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485800\PycharmProjects\crinfu15nov\"/>
    </mc:Choice>
  </mc:AlternateContent>
  <xr:revisionPtr revIDLastSave="0" documentId="8_{9646FE3E-90B3-477D-A111-2EF3B113F443}" xr6:coauthVersionLast="31" xr6:coauthVersionMax="31" xr10:uidLastSave="{00000000-0000-0000-0000-000000000000}"/>
  <bookViews>
    <workbookView xWindow="120" yWindow="15" windowWidth="11295" windowHeight="813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E15" i="1" l="1"/>
  <c r="D15" i="1"/>
  <c r="C15" i="1"/>
  <c r="B15" i="1"/>
  <c r="G12" i="1"/>
  <c r="G15" i="1" s="1"/>
  <c r="F12" i="1"/>
  <c r="F15" i="1" s="1"/>
  <c r="E12" i="1"/>
  <c r="D12" i="1"/>
  <c r="C12" i="1"/>
  <c r="I15" i="1" l="1"/>
  <c r="J15" i="1"/>
  <c r="H15" i="1" l="1"/>
</calcChain>
</file>

<file path=xl/sharedStrings.xml><?xml version="1.0" encoding="utf-8"?>
<sst xmlns="http://schemas.openxmlformats.org/spreadsheetml/2006/main" count="18" uniqueCount="16">
  <si>
    <t>date</t>
  </si>
  <si>
    <t>a</t>
  </si>
  <si>
    <t>b</t>
  </si>
  <si>
    <t>c</t>
  </si>
  <si>
    <t>d</t>
  </si>
  <si>
    <t>e</t>
  </si>
  <si>
    <t>wei:</t>
  </si>
  <si>
    <t>ret:</t>
  </si>
  <si>
    <t>what they should be after rebalance</t>
  </si>
  <si>
    <t>what it actually is before rebalance</t>
  </si>
  <si>
    <t>diff: +ideal-current</t>
  </si>
  <si>
    <t>negative number means sell it!</t>
  </si>
  <si>
    <t>sum neg</t>
  </si>
  <si>
    <t>sum pos</t>
  </si>
  <si>
    <t>pf turnover</t>
  </si>
  <si>
    <t>irrelevant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</si>
</sst>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&quot;kr&quot;_-;\-* #,##0.00\ &quot;kr&quot;_-;_-* &quot;-&quot;??\ &quot;kr&quot;_-;_-@_-"/>
    <numFmt numFmtId="167" formatCode="_-* #,##0.00\ _k_r_-;\-* #,##0.00\ _k_r_-;_-* &quot;-&quot;??\ _k_r_-;_-@_-"/>
  </numFmts>
  <fonts count="5" x14ac:knownFonts="1"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Georgia"/>
      <family val="1"/>
    </font>
    <font>
      <b/>
      <sz val="10"/>
      <color indexed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8"/>
      </patternFill>
    </fill>
    <fill>
      <patternFill patternType="solid">
        <fgColor indexed="58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14" borderId="1"/>
    <xf numFmtId="0" fontId="4" fillId="14" borderId="0"/>
    <xf numFmtId="0" fontId="2" fillId="15" borderId="0"/>
  </cellStyleXfs>
  <cellXfs count="7">
    <xf numFmtId="0" fontId="0" fillId="0" borderId="0" xfId="0"/>
    <xf numFmtId="17" fontId="0" fillId="0" borderId="0" xfId="0" applyNumberFormat="1"/>
    <xf numFmtId="9" fontId="0" fillId="0" borderId="0" xfId="0" applyNumberFormat="1"/>
    <xf numFmtId="9" fontId="0" fillId="0" borderId="0" xfId="17" applyFont="1"/>
    <xf numFmtId="10" fontId="0" fillId="0" borderId="0" xfId="0" applyNumberFormat="1"/>
    <xf numFmtId="10" fontId="0" fillId="0" borderId="0" xfId="17" applyNumberFormat="1" applyFont="1"/>
    <xf numFmtId="4" fontId="0" fillId="0" borderId="0" xfId="0" applyNumberFormat="1"/>
  </cellXfs>
  <cellStyles count="21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ColumnHeader" xfId="18" xr:uid="{00000000-0005-0000-0000-00000C000000}"/>
    <cellStyle name="ColumnHeaderBlue" xfId="19" xr:uid="{00000000-0005-0000-0000-00000D000000}"/>
    <cellStyle name="Comma" xfId="13" builtinId="3" customBuiltin="1"/>
    <cellStyle name="Comma [0]" xfId="14" builtinId="6" customBuiltin="1"/>
    <cellStyle name="Currency" xfId="15" builtinId="4" customBuiltin="1"/>
    <cellStyle name="Currency [0]" xfId="16" builtinId="7" customBuiltin="1"/>
    <cellStyle name="Highlight" xfId="20" xr:uid="{00000000-0005-0000-0000-000012000000}"/>
    <cellStyle name="Normal" xfId="0" builtinId="0" customBuiltin="1"/>
    <cellStyle name="Percent" xfId="17" builtinId="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Nordea">
      <a:dk1>
        <a:sysClr val="windowText" lastClr="000000"/>
      </a:dk1>
      <a:lt1>
        <a:sysClr val="window" lastClr="FFFFFF"/>
      </a:lt1>
      <a:dk2>
        <a:srgbClr val="00005E"/>
      </a:dk2>
      <a:lt2>
        <a:srgbClr val="0000A0"/>
      </a:lt2>
      <a:accent1>
        <a:srgbClr val="0000A0"/>
      </a:accent1>
      <a:accent2>
        <a:srgbClr val="3399FF"/>
      </a:accent2>
      <a:accent3>
        <a:srgbClr val="99CCFF"/>
      </a:accent3>
      <a:accent4>
        <a:srgbClr val="FBD9CA"/>
      </a:accent4>
      <a:accent5>
        <a:srgbClr val="C9C7C7"/>
      </a:accent5>
      <a:accent6>
        <a:srgbClr val="474748"/>
      </a:accent6>
      <a:hlink>
        <a:srgbClr val="000000"/>
      </a:hlink>
      <a:folHlink>
        <a:srgbClr val="3399FF"/>
      </a:folHlink>
    </a:clrScheme>
    <a:fontScheme name="Norde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J16"/>
  <sheetViews>
    <sheetView tabSelected="1" workbookViewId="0">
      <selection activeCell="C11" sqref="C11"/>
    </sheetView>
  </sheetViews>
  <sheetFormatPr defaultRowHeight="14.25" x14ac:dyDescent="0.2"/>
  <cols>
    <col min="1" max="1" width="26.5" customWidth="1"/>
  </cols>
  <sheetData>
    <row r="1" spans="1:10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8</v>
      </c>
      <c r="B2" s="1">
        <v>43101</v>
      </c>
      <c r="C2" s="2">
        <v>0.5</v>
      </c>
      <c r="D2" s="2">
        <v>0</v>
      </c>
      <c r="E2" s="2">
        <v>0.05</v>
      </c>
      <c r="F2" s="2">
        <v>0.05</v>
      </c>
      <c r="G2" s="2">
        <v>0.4</v>
      </c>
    </row>
    <row r="3" spans="1:10" x14ac:dyDescent="0.2">
      <c r="B3" s="1">
        <v>43132</v>
      </c>
      <c r="C3" s="2">
        <v>0.45</v>
      </c>
      <c r="D3" s="2">
        <v>0.1</v>
      </c>
      <c r="E3" s="2">
        <v>0</v>
      </c>
      <c r="F3" s="2">
        <v>0.05</v>
      </c>
      <c r="G3" s="2">
        <v>0.4</v>
      </c>
    </row>
    <row r="4" spans="1:10" x14ac:dyDescent="0.2">
      <c r="B4" s="1"/>
      <c r="C4" s="2"/>
      <c r="D4" s="2"/>
      <c r="E4" s="2"/>
      <c r="F4" s="2"/>
      <c r="G4" s="2"/>
    </row>
    <row r="5" spans="1:10" x14ac:dyDescent="0.2">
      <c r="A5" t="s">
        <v>7</v>
      </c>
    </row>
    <row r="6" spans="1:10" x14ac:dyDescent="0.2">
      <c r="B6" s="1">
        <v>43101</v>
      </c>
      <c r="C6">
        <v>0</v>
      </c>
      <c r="D6">
        <v>0</v>
      </c>
      <c r="E6">
        <v>0</v>
      </c>
      <c r="F6">
        <v>0</v>
      </c>
      <c r="G6">
        <v>0</v>
      </c>
    </row>
    <row r="7" spans="1:10" x14ac:dyDescent="0.2">
      <c r="B7" s="1">
        <v>43132</v>
      </c>
      <c r="C7" s="6">
        <v>-0.02</v>
      </c>
      <c r="D7" s="6">
        <v>0.08</v>
      </c>
      <c r="E7" s="6">
        <v>0.01</v>
      </c>
      <c r="F7" s="6">
        <v>0.02</v>
      </c>
      <c r="G7" s="6">
        <v>0.02</v>
      </c>
    </row>
    <row r="10" spans="1:10" x14ac:dyDescent="0.2">
      <c r="A10" t="s">
        <v>6</v>
      </c>
    </row>
    <row r="11" spans="1:10" x14ac:dyDescent="0.2">
      <c r="A11" t="s">
        <v>9</v>
      </c>
      <c r="B11" s="1">
        <v>43101</v>
      </c>
      <c r="C11" t="s">
        <v>15</v>
      </c>
    </row>
    <row r="12" spans="1:10" x14ac:dyDescent="0.2">
      <c r="B12" s="1">
        <v>43132</v>
      </c>
      <c r="C12" s="3">
        <f>+C2*(1+C7)</f>
        <v>0.49</v>
      </c>
      <c r="D12" s="3">
        <f>+D2*(1+D7)</f>
        <v>0</v>
      </c>
      <c r="E12" s="3">
        <f>+E2*(1+E7)</f>
        <v>5.0500000000000003E-2</v>
      </c>
      <c r="F12" s="3">
        <f>+F2*(1+F7)</f>
        <v>5.1000000000000004E-2</v>
      </c>
      <c r="G12" s="3">
        <f>+G2*(1+G7)</f>
        <v>0.40800000000000003</v>
      </c>
    </row>
    <row r="14" spans="1:10" x14ac:dyDescent="0.2">
      <c r="A14" t="s">
        <v>6</v>
      </c>
      <c r="H14" t="s">
        <v>14</v>
      </c>
      <c r="I14" t="s">
        <v>13</v>
      </c>
      <c r="J14" t="s">
        <v>12</v>
      </c>
    </row>
    <row r="15" spans="1:10" x14ac:dyDescent="0.2">
      <c r="A15" t="s">
        <v>10</v>
      </c>
      <c r="B15" s="1">
        <f>+B12</f>
        <v>43132</v>
      </c>
      <c r="C15" s="2">
        <f>+C3-C12</f>
        <v>-3.999999999999998E-2</v>
      </c>
      <c r="D15" s="2">
        <f t="shared" ref="D15:G15" si="0">+D3-D12</f>
        <v>0.1</v>
      </c>
      <c r="E15" s="2">
        <f t="shared" si="0"/>
        <v>-5.0500000000000003E-2</v>
      </c>
      <c r="F15" s="2">
        <f t="shared" si="0"/>
        <v>-1.0000000000000009E-3</v>
      </c>
      <c r="G15" s="2">
        <f t="shared" si="0"/>
        <v>-8.0000000000000071E-3</v>
      </c>
      <c r="H15" s="4">
        <f>+MIN(I15,J15)</f>
        <v>9.9499999999999991E-2</v>
      </c>
      <c r="I15" s="4">
        <f>+SUMIF(C15:G15,"&gt;0",C15:G15)</f>
        <v>0.1</v>
      </c>
      <c r="J15" s="5">
        <f>-SUMIF(C15:G15,"&lt;0",C15:G15)</f>
        <v>9.9499999999999991E-2</v>
      </c>
    </row>
    <row r="16" spans="1:10" x14ac:dyDescent="0.2">
      <c r="A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Rabarber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Lindberg, Jacob V</dc:creator>
  <cp:lastModifiedBy>Lindberg, Jacob V</cp:lastModifiedBy>
  <dcterms:created xsi:type="dcterms:W3CDTF">2008-11-06T20:09:30Z</dcterms:created>
  <dcterms:modified xsi:type="dcterms:W3CDTF">2018-12-11T08:11:12Z</dcterms:modified>
</cp:coreProperties>
</file>