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485800\Documents\"/>
    </mc:Choice>
  </mc:AlternateContent>
  <xr:revisionPtr revIDLastSave="0" documentId="8_{D8D855FF-1443-422A-8F91-7A3BF6A6BBB2}" xr6:coauthVersionLast="31" xr6:coauthVersionMax="31" xr10:uidLastSave="{00000000-0000-0000-0000-000000000000}"/>
  <bookViews>
    <workbookView xWindow="120" yWindow="15" windowWidth="11295" windowHeight="813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max">Sheet1!$B$2</definedName>
    <definedName name="maxim">Sheet1!$B$2</definedName>
    <definedName name="min">Sheet1!$B$3</definedName>
  </definedNames>
  <calcPr calcId="179017"/>
</workbook>
</file>

<file path=xl/calcChain.xml><?xml version="1.0" encoding="utf-8"?>
<calcChain xmlns="http://schemas.openxmlformats.org/spreadsheetml/2006/main">
  <c r="H8" i="1" l="1"/>
  <c r="H6" i="1"/>
  <c r="H5" i="1"/>
  <c r="H4" i="1"/>
  <c r="H3" i="1"/>
  <c r="H2" i="1"/>
  <c r="E6" i="1"/>
  <c r="G6" i="1" s="1"/>
  <c r="E5" i="1"/>
  <c r="G5" i="1" s="1"/>
  <c r="E4" i="1"/>
  <c r="G4" i="1" s="1"/>
  <c r="E3" i="1"/>
  <c r="G3" i="1" s="1"/>
  <c r="E2" i="1"/>
  <c r="G2" i="1" s="1"/>
  <c r="D8" i="1"/>
  <c r="D12" i="1" l="1"/>
  <c r="E8" i="1"/>
  <c r="D11" i="1" l="1"/>
  <c r="F6" i="1"/>
  <c r="F3" i="1"/>
  <c r="F5" i="1"/>
  <c r="F4" i="1"/>
  <c r="F2" i="1"/>
  <c r="F8" i="1" l="1"/>
</calcChain>
</file>

<file path=xl/sharedStrings.xml><?xml version="1.0" encoding="utf-8"?>
<sst xmlns="http://schemas.openxmlformats.org/spreadsheetml/2006/main" count="11" uniqueCount="11">
  <si>
    <t>max:</t>
  </si>
  <si>
    <t>min:</t>
  </si>
  <si>
    <t>allowed range</t>
  </si>
  <si>
    <t>normalize</t>
  </si>
  <si>
    <t>changed</t>
  </si>
  <si>
    <t>market cap of non altered ones</t>
  </si>
  <si>
    <t>final w</t>
  </si>
  <si>
    <t>now let pieceover be allocated to the ones who were not altered (and do it according to marketcap).</t>
  </si>
  <si>
    <t>original w</t>
  </si>
  <si>
    <t>sum</t>
  </si>
  <si>
    <t>pieceover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</si>
</sst>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&quot;kr&quot;_-;\-* #,##0\ &quot;kr&quot;_-;_-* &quot;-&quot;\ &quot;kr&quot;_-;_-@_-"/>
    <numFmt numFmtId="165" formatCode="_-* #,##0\ _k_r_-;\-* #,##0\ _k_r_-;_-* &quot;-&quot;\ _k_r_-;_-@_-"/>
    <numFmt numFmtId="166" formatCode="_-* #,##0.00\ &quot;kr&quot;_-;\-* #,##0.00\ &quot;kr&quot;_-;_-* &quot;-&quot;??\ &quot;kr&quot;_-;_-@_-"/>
    <numFmt numFmtId="167" formatCode="_-* #,##0.00\ _k_r_-;\-* #,##0.00\ _k_r_-;_-* &quot;-&quot;??\ _k_r_-;_-@_-"/>
  </numFmts>
  <fonts count="8" x14ac:knownFonts="1">
    <font>
      <sz val="11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Georgia"/>
      <family val="1"/>
    </font>
    <font>
      <b/>
      <sz val="10"/>
      <color indexed="9"/>
      <name val="Arial"/>
      <family val="2"/>
    </font>
    <font>
      <i/>
      <sz val="11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i/>
      <sz val="11"/>
      <color rgb="FF00000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8"/>
      </patternFill>
    </fill>
    <fill>
      <patternFill patternType="solid">
        <fgColor indexed="58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14" borderId="1"/>
    <xf numFmtId="0" fontId="4" fillId="14" borderId="0"/>
    <xf numFmtId="0" fontId="2" fillId="15" borderId="0"/>
  </cellStyleXfs>
  <cellXfs count="9">
    <xf numFmtId="0" fontId="0" fillId="0" borderId="0" xfId="0"/>
    <xf numFmtId="9" fontId="0" fillId="0" borderId="0" xfId="17" applyFont="1"/>
    <xf numFmtId="4" fontId="0" fillId="0" borderId="0" xfId="0" applyNumberFormat="1"/>
    <xf numFmtId="0" fontId="5" fillId="0" borderId="0" xfId="0" applyFont="1"/>
    <xf numFmtId="9" fontId="5" fillId="0" borderId="0" xfId="17" applyFont="1"/>
    <xf numFmtId="0" fontId="6" fillId="0" borderId="0" xfId="0" applyFont="1"/>
    <xf numFmtId="4" fontId="6" fillId="0" borderId="0" xfId="0" applyNumberFormat="1" applyFont="1"/>
    <xf numFmtId="0" fontId="7" fillId="0" borderId="0" xfId="0" applyFont="1"/>
    <xf numFmtId="4" fontId="5" fillId="0" borderId="0" xfId="0" applyNumberFormat="1" applyFont="1"/>
  </cellXfs>
  <cellStyles count="21">
    <cellStyle name="20% - Accent1" xfId="1" builtinId="30" customBuiltin="1"/>
    <cellStyle name="20% - Accent2" xfId="3" builtinId="34" customBuiltin="1"/>
    <cellStyle name="20% - Accent3" xfId="5" builtinId="38" customBuiltin="1"/>
    <cellStyle name="20% - Accent4" xfId="7" builtinId="42" customBuiltin="1"/>
    <cellStyle name="20% - Accent5" xfId="9" builtinId="46" customBuiltin="1"/>
    <cellStyle name="20% - Accent6" xfId="11" builtinId="50" customBuiltin="1"/>
    <cellStyle name="40% - Accent1" xfId="2" builtinId="31" customBuiltin="1"/>
    <cellStyle name="40% - Accent2" xfId="4" builtinId="35" customBuiltin="1"/>
    <cellStyle name="40% - Accent3" xfId="6" builtinId="39" customBuiltin="1"/>
    <cellStyle name="40% - Accent4" xfId="8" builtinId="43" customBuiltin="1"/>
    <cellStyle name="40% - Accent5" xfId="10" builtinId="47" customBuiltin="1"/>
    <cellStyle name="40% - Accent6" xfId="12" builtinId="51" customBuiltin="1"/>
    <cellStyle name="ColumnHeader" xfId="18" xr:uid="{00000000-0005-0000-0000-00000C000000}"/>
    <cellStyle name="ColumnHeaderBlue" xfId="19" xr:uid="{00000000-0005-0000-0000-00000D000000}"/>
    <cellStyle name="Comma" xfId="13" builtinId="3" customBuiltin="1"/>
    <cellStyle name="Comma [0]" xfId="14" builtinId="6" customBuiltin="1"/>
    <cellStyle name="Currency" xfId="15" builtinId="4" customBuiltin="1"/>
    <cellStyle name="Currency [0]" xfId="16" builtinId="7" customBuiltin="1"/>
    <cellStyle name="Highlight" xfId="20" xr:uid="{00000000-0005-0000-0000-000012000000}"/>
    <cellStyle name="Normal" xfId="0" builtinId="0" customBuiltin="1"/>
    <cellStyle name="Percent" xfId="17" builtinId="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8695F"/>
      <rgbColor rgb="00FFFFFF"/>
      <rgbColor rgb="00FF0000"/>
      <rgbColor rgb="0000FF00"/>
      <rgbColor rgb="00000000"/>
      <rgbColor rgb="00FFFF00"/>
      <rgbColor rgb="00FF00FF"/>
      <rgbColor rgb="0000FFFF"/>
      <rgbColor rgb="00000000"/>
      <rgbColor rgb="00000000"/>
      <rgbColor rgb="00D5D3D0"/>
      <rgbColor rgb="00000000"/>
      <rgbColor rgb="00800080"/>
      <rgbColor rgb="00000000"/>
      <rgbColor rgb="00C0C0C0"/>
      <rgbColor rgb="0000000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000000"/>
      <rgbColor rgb="00000000"/>
      <rgbColor rgb="00969696"/>
      <rgbColor rgb="0076665D"/>
      <rgbColor rgb="00339966"/>
      <rgbColor rgb="00E2E1DF"/>
      <rgbColor rgb="00928E86"/>
      <rgbColor rgb="00E6E1D7"/>
      <rgbColor rgb="00993366"/>
      <rgbColor rgb="00AEABA2"/>
      <rgbColor rgb="00432E2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Nordea">
      <a:dk1>
        <a:sysClr val="windowText" lastClr="000000"/>
      </a:dk1>
      <a:lt1>
        <a:sysClr val="window" lastClr="FFFFFF"/>
      </a:lt1>
      <a:dk2>
        <a:srgbClr val="00005E"/>
      </a:dk2>
      <a:lt2>
        <a:srgbClr val="0000A0"/>
      </a:lt2>
      <a:accent1>
        <a:srgbClr val="0000A0"/>
      </a:accent1>
      <a:accent2>
        <a:srgbClr val="3399FF"/>
      </a:accent2>
      <a:accent3>
        <a:srgbClr val="99CCFF"/>
      </a:accent3>
      <a:accent4>
        <a:srgbClr val="FBD9CA"/>
      </a:accent4>
      <a:accent5>
        <a:srgbClr val="C9C7C7"/>
      </a:accent5>
      <a:accent6>
        <a:srgbClr val="474748"/>
      </a:accent6>
      <a:hlink>
        <a:srgbClr val="000000"/>
      </a:hlink>
      <a:folHlink>
        <a:srgbClr val="3399FF"/>
      </a:folHlink>
    </a:clrScheme>
    <a:fontScheme name="Nordea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H13"/>
  <sheetViews>
    <sheetView tabSelected="1" workbookViewId="0">
      <selection activeCell="D6" sqref="D6"/>
    </sheetView>
  </sheetViews>
  <sheetFormatPr defaultRowHeight="14.25" x14ac:dyDescent="0.2"/>
  <cols>
    <col min="1" max="1" width="4.875" bestFit="1" customWidth="1"/>
    <col min="6" max="6" width="0" hidden="1" customWidth="1"/>
  </cols>
  <sheetData>
    <row r="1" spans="1:8" s="5" customFormat="1" ht="15" x14ac:dyDescent="0.25">
      <c r="D1" s="5" t="s">
        <v>8</v>
      </c>
      <c r="E1" s="5" t="s">
        <v>2</v>
      </c>
      <c r="F1" s="5" t="s">
        <v>3</v>
      </c>
      <c r="G1" s="5" t="s">
        <v>4</v>
      </c>
      <c r="H1" s="6" t="s">
        <v>6</v>
      </c>
    </row>
    <row r="2" spans="1:8" x14ac:dyDescent="0.2">
      <c r="A2" s="7" t="s">
        <v>0</v>
      </c>
      <c r="B2" s="7">
        <v>30</v>
      </c>
      <c r="D2">
        <v>0.5</v>
      </c>
      <c r="E2">
        <f>+MAX(min, MIN(D2,max))</f>
        <v>2</v>
      </c>
      <c r="F2" s="1">
        <f>+E2/$E$8</f>
        <v>2.4242424242424242E-2</v>
      </c>
      <c r="G2" t="b">
        <f>+E2&lt;&gt;D2</f>
        <v>1</v>
      </c>
      <c r="H2" s="2">
        <f>IF(G2, E2, D2+D2/$D$12*$D$11)</f>
        <v>2</v>
      </c>
    </row>
    <row r="3" spans="1:8" x14ac:dyDescent="0.2">
      <c r="A3" s="7" t="s">
        <v>1</v>
      </c>
      <c r="B3" s="7">
        <v>2</v>
      </c>
      <c r="D3">
        <v>1</v>
      </c>
      <c r="E3">
        <f>+MAX(min, MIN(D3,max))</f>
        <v>2</v>
      </c>
      <c r="F3" s="1">
        <f t="shared" ref="F3:F6" si="0">+E3/$E$8</f>
        <v>2.4242424242424242E-2</v>
      </c>
      <c r="G3" t="b">
        <f>+E3&lt;&gt;D3</f>
        <v>1</v>
      </c>
      <c r="H3" s="2">
        <f>IF(G3, E3, D3+D3/$D$12*$D$11)</f>
        <v>2</v>
      </c>
    </row>
    <row r="4" spans="1:8" x14ac:dyDescent="0.2">
      <c r="D4">
        <v>20.5</v>
      </c>
      <c r="E4">
        <f>+MAX(min, MIN(D4,max))</f>
        <v>20.5</v>
      </c>
      <c r="F4" s="1">
        <f t="shared" si="0"/>
        <v>0.24848484848484848</v>
      </c>
      <c r="G4" t="b">
        <f>+E4&lt;&gt;D4</f>
        <v>0</v>
      </c>
      <c r="H4" s="2">
        <f>IF(G4, E4, D4+D4/$D$12*$D$11)</f>
        <v>27.896907216494846</v>
      </c>
    </row>
    <row r="5" spans="1:8" x14ac:dyDescent="0.2">
      <c r="D5">
        <v>50</v>
      </c>
      <c r="E5">
        <f>+MAX(min, MIN(D5,max))</f>
        <v>30</v>
      </c>
      <c r="F5" s="1">
        <f t="shared" si="0"/>
        <v>0.36363636363636365</v>
      </c>
      <c r="G5" t="b">
        <f>+E5&lt;&gt;D5</f>
        <v>1</v>
      </c>
      <c r="H5" s="2">
        <f>IF(G5, E5, D5+D5/$D$12*$D$11)</f>
        <v>30</v>
      </c>
    </row>
    <row r="6" spans="1:8" x14ac:dyDescent="0.2">
      <c r="D6">
        <v>28</v>
      </c>
      <c r="E6">
        <f>+MAX(min, MIN(D6,max))</f>
        <v>28</v>
      </c>
      <c r="F6" s="1">
        <f t="shared" si="0"/>
        <v>0.33939393939393941</v>
      </c>
      <c r="G6" t="b">
        <f>+E6&lt;&gt;D6</f>
        <v>0</v>
      </c>
      <c r="H6" s="2">
        <f>IF(G6, E6, D6+D6/$D$12*$D$11)</f>
        <v>38.103092783505154</v>
      </c>
    </row>
    <row r="8" spans="1:8" s="3" customFormat="1" x14ac:dyDescent="0.2">
      <c r="C8" s="3" t="s">
        <v>9</v>
      </c>
      <c r="D8" s="3">
        <f>SUM(D2:D6)</f>
        <v>100</v>
      </c>
      <c r="E8" s="3">
        <f>SUM(E2:E6)</f>
        <v>82.5</v>
      </c>
      <c r="F8" s="4">
        <f>SUM(F2:F6)</f>
        <v>1</v>
      </c>
      <c r="H8" s="8">
        <f>SUM(H2:H6)</f>
        <v>100</v>
      </c>
    </row>
    <row r="9" spans="1:8" x14ac:dyDescent="0.2">
      <c r="F9" s="1"/>
    </row>
    <row r="11" spans="1:8" x14ac:dyDescent="0.2">
      <c r="D11">
        <f>100-E8</f>
        <v>17.5</v>
      </c>
      <c r="E11" t="s">
        <v>10</v>
      </c>
    </row>
    <row r="12" spans="1:8" x14ac:dyDescent="0.2">
      <c r="D12">
        <f>+SUMIF(G2:G6,FALSE,E2:E6)</f>
        <v>48.5</v>
      </c>
      <c r="E12" t="s">
        <v>5</v>
      </c>
    </row>
    <row r="13" spans="1:8" x14ac:dyDescent="0.2">
      <c r="E13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max</vt:lpstr>
      <vt:lpstr>maxim</vt:lpstr>
      <vt:lpstr>min</vt:lpstr>
    </vt:vector>
  </TitlesOfParts>
  <Company>Rabarber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Lindberg, Jacob V</dc:creator>
  <cp:lastModifiedBy>Lindberg, Jacob V</cp:lastModifiedBy>
  <dcterms:created xsi:type="dcterms:W3CDTF">2008-11-06T20:09:30Z</dcterms:created>
  <dcterms:modified xsi:type="dcterms:W3CDTF">2018-11-15T15:03:16Z</dcterms:modified>
</cp:coreProperties>
</file>