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nil\Documents\Università\2. Magistrale\appunti-shared\SABD\Progetto1\Results Analysis\queries\"/>
    </mc:Choice>
  </mc:AlternateContent>
  <xr:revisionPtr revIDLastSave="0" documentId="13_ncr:1_{BDDCDE62-9A1D-4F94-B1AB-C4117D11E4C8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A33" i="1"/>
  <c r="B33" i="1"/>
  <c r="A31" i="1"/>
  <c r="F31" i="1"/>
  <c r="E31" i="1"/>
  <c r="D31" i="1"/>
  <c r="C31" i="1"/>
  <c r="B31" i="1"/>
  <c r="F30" i="1"/>
  <c r="C4" i="1" s="1"/>
  <c r="E30" i="1"/>
  <c r="C3" i="1" s="1"/>
  <c r="D30" i="1"/>
  <c r="C2" i="1" s="1"/>
  <c r="C30" i="1"/>
  <c r="B4" i="1" s="1"/>
  <c r="B30" i="1"/>
  <c r="B3" i="1" s="1"/>
  <c r="A30" i="1"/>
  <c r="B2" i="1" s="1"/>
</calcChain>
</file>

<file path=xl/sharedStrings.xml><?xml version="1.0" encoding="utf-8"?>
<sst xmlns="http://schemas.openxmlformats.org/spreadsheetml/2006/main" count="14" uniqueCount="14">
  <si>
    <t>Q1</t>
  </si>
  <si>
    <t>Q2</t>
  </si>
  <si>
    <t>Q3</t>
  </si>
  <si>
    <t>Q1SQL</t>
  </si>
  <si>
    <t>Q2SQL</t>
  </si>
  <si>
    <t>Q3SQL</t>
  </si>
  <si>
    <t>Media</t>
  </si>
  <si>
    <t>Varianza</t>
  </si>
  <si>
    <t>Query</t>
  </si>
  <si>
    <t>Spark</t>
  </si>
  <si>
    <t>SparkSQL</t>
  </si>
  <si>
    <t>Query 1</t>
  </si>
  <si>
    <t>Query 2</t>
  </si>
  <si>
    <t>Query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</si>
</sst>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BC5090"/>
      <color rgb="FF003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Spark</c:v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C0460D7-BAAA-40B6-A8DA-1E276CF26588}" type="VALUE">
                      <a:rPr lang="en-US"/>
                      <a:pPr/>
                      <a:t>[VALORE]</a:t>
                    </a:fld>
                    <a:endParaRPr lang="it-IT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8F7-4BCF-A46D-D180829B01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Foglio1!$A$2:$A$4</c:f>
              <c:strCache>
                <c:ptCount val="3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</c:strCache>
            </c:strRef>
          </c:cat>
          <c:val>
            <c:numRef>
              <c:f>Foglio1!$B$2:$B$4</c:f>
              <c:numCache>
                <c:formatCode>General</c:formatCode>
                <c:ptCount val="3"/>
                <c:pt idx="0">
                  <c:v>11466</c:v>
                </c:pt>
                <c:pt idx="1">
                  <c:v>40799</c:v>
                </c:pt>
                <c:pt idx="2">
                  <c:v>26044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7-4BCF-A46D-D180829B0161}"/>
            </c:ext>
          </c:extLst>
        </c:ser>
        <c:ser>
          <c:idx val="1"/>
          <c:order val="1"/>
          <c:tx>
            <c:v>SparkSQL</c:v>
          </c:tx>
          <c:spPr>
            <a:solidFill>
              <a:srgbClr val="BC509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65936358894104E-3"/>
                  <c:y val="-2.68343780076425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F7-4BCF-A46D-D180829B0161}"/>
                </c:ext>
              </c:extLst>
            </c:dLbl>
            <c:dLbl>
              <c:idx val="1"/>
              <c:layout>
                <c:manualLayout>
                  <c:x val="0"/>
                  <c:y val="-2.34800807566872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F7-4BCF-A46D-D180829B0161}"/>
                </c:ext>
              </c:extLst>
            </c:dLbl>
            <c:dLbl>
              <c:idx val="2"/>
              <c:layout>
                <c:manualLayout>
                  <c:x val="0"/>
                  <c:y val="-2.01257835057319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F7-4BCF-A46D-D180829B01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Foglio1!$A$2:$A$4</c:f>
              <c:strCache>
                <c:ptCount val="3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</c:strCache>
            </c:strRef>
          </c:cat>
          <c:val>
            <c:numRef>
              <c:f>Foglio1!$C$2:$C$4</c:f>
              <c:numCache>
                <c:formatCode>General</c:formatCode>
                <c:ptCount val="3"/>
                <c:pt idx="0">
                  <c:v>13196</c:v>
                </c:pt>
                <c:pt idx="1">
                  <c:v>33016.800000000003</c:v>
                </c:pt>
                <c:pt idx="2">
                  <c:v>14067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7-4BCF-A46D-D180829B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528704"/>
        <c:axId val="425521160"/>
      </c:barChart>
      <c:catAx>
        <c:axId val="4255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5521160"/>
        <c:crosses val="autoZero"/>
        <c:auto val="1"/>
        <c:lblAlgn val="ctr"/>
        <c:lblOffset val="100"/>
        <c:noMultiLvlLbl val="0"/>
      </c:catAx>
      <c:valAx>
        <c:axId val="4255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Query</a:t>
                </a:r>
                <a:r>
                  <a:rPr lang="it-IT" baseline="0"/>
                  <a:t> Exec Time (ms)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5949461716346491E-2"/>
              <c:y val="0.29359873307928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55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21283255086072"/>
          <c:y val="0.91991575695660111"/>
          <c:w val="0.18668736830431407"/>
          <c:h val="5.6604162286711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42862</xdr:rowOff>
    </xdr:from>
    <xdr:to>
      <xdr:col>13</xdr:col>
      <xdr:colOff>600074</xdr:colOff>
      <xdr:row>21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63CDC3-65D0-F1A6-3298-E68A5732F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C1" workbookViewId="0">
      <selection activeCell="P21" sqref="P21"/>
    </sheetView>
  </sheetViews>
  <sheetFormatPr defaultRowHeight="15"/>
  <cols>
    <col min="1" max="1" width="11.7109375" customWidth="1"/>
    <col min="2" max="2" width="11" customWidth="1"/>
    <col min="3" max="3" width="12" customWidth="1"/>
  </cols>
  <sheetData>
    <row r="1" spans="1:3">
      <c r="A1" s="20" t="s">
        <v>8</v>
      </c>
      <c r="B1" s="20" t="s">
        <v>9</v>
      </c>
      <c r="C1" s="20" t="s">
        <v>10</v>
      </c>
    </row>
    <row r="2" spans="1:3">
      <c r="A2" s="20" t="s">
        <v>11</v>
      </c>
      <c r="B2" s="20">
        <f>A30</f>
        <v>11466</v>
      </c>
      <c r="C2" s="20">
        <f>D30</f>
        <v>13196</v>
      </c>
    </row>
    <row r="3" spans="1:3">
      <c r="A3" s="20" t="s">
        <v>12</v>
      </c>
      <c r="B3" s="20">
        <f>B30</f>
        <v>40799</v>
      </c>
      <c r="C3" s="20">
        <f>E30</f>
        <v>33016.800000000003</v>
      </c>
    </row>
    <row r="4" spans="1:3">
      <c r="A4" s="20" t="s">
        <v>13</v>
      </c>
      <c r="B4" s="20">
        <f>C30</f>
        <v>26044</v>
      </c>
      <c r="C4" s="20">
        <f>F30</f>
        <v>14067</v>
      </c>
    </row>
    <row r="5" spans="1:3">
      <c r="A5" s="14"/>
    </row>
    <row r="6" spans="1:3">
      <c r="A6" s="14"/>
    </row>
    <row r="7" spans="1:3">
      <c r="A7" s="14"/>
    </row>
    <row r="8" spans="1:3">
      <c r="A8" s="14"/>
      <c r="B8" s="14"/>
    </row>
    <row r="9" spans="1:3">
      <c r="A9" s="14"/>
      <c r="B9" s="14"/>
    </row>
    <row r="10" spans="1:3">
      <c r="A10" s="14"/>
      <c r="B10" s="14"/>
    </row>
    <row r="11" spans="1:3">
      <c r="A11" s="14"/>
      <c r="B11" s="14"/>
    </row>
    <row r="22" spans="1:10" ht="15.75" thickBot="1"/>
    <row r="23" spans="1:10" ht="15.75" thickBot="1">
      <c r="A23" s="1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3" t="s">
        <v>5</v>
      </c>
      <c r="G23" s="8"/>
      <c r="H23" s="8"/>
      <c r="I23" s="8"/>
      <c r="J23" s="8"/>
    </row>
    <row r="24" spans="1:10">
      <c r="A24" s="4">
        <v>11753</v>
      </c>
      <c r="B24" s="5">
        <v>40248</v>
      </c>
      <c r="C24" s="5">
        <v>25982</v>
      </c>
      <c r="D24" s="5">
        <v>13612</v>
      </c>
      <c r="E24" s="5">
        <v>33334</v>
      </c>
      <c r="F24" s="6">
        <v>15308</v>
      </c>
      <c r="G24" s="8"/>
      <c r="H24" s="8"/>
      <c r="I24" s="8"/>
      <c r="J24" s="8"/>
    </row>
    <row r="25" spans="1:10">
      <c r="A25" s="7">
        <v>11176</v>
      </c>
      <c r="B25" s="19">
        <v>40915</v>
      </c>
      <c r="C25" s="8">
        <v>26303</v>
      </c>
      <c r="D25" s="8">
        <v>12299</v>
      </c>
      <c r="E25" s="8">
        <v>33750</v>
      </c>
      <c r="F25" s="9">
        <v>14053</v>
      </c>
      <c r="G25" s="8"/>
      <c r="H25" s="8"/>
      <c r="I25" s="8"/>
      <c r="J25" s="8"/>
    </row>
    <row r="26" spans="1:10">
      <c r="A26" s="7">
        <v>11369</v>
      </c>
      <c r="B26" s="8">
        <v>40195</v>
      </c>
      <c r="C26" s="8">
        <v>26615</v>
      </c>
      <c r="D26" s="8">
        <v>13157</v>
      </c>
      <c r="E26" s="8">
        <v>32279</v>
      </c>
      <c r="F26" s="9">
        <v>13524</v>
      </c>
      <c r="G26" s="8"/>
      <c r="H26" s="8"/>
      <c r="I26" s="8"/>
      <c r="J26" s="8"/>
    </row>
    <row r="27" spans="1:10">
      <c r="A27" s="7">
        <v>11412</v>
      </c>
      <c r="B27" s="8">
        <v>41048</v>
      </c>
      <c r="C27" s="8">
        <v>25321</v>
      </c>
      <c r="D27" s="8">
        <v>13470</v>
      </c>
      <c r="E27" s="8">
        <v>34323</v>
      </c>
      <c r="F27" s="9">
        <v>14088</v>
      </c>
      <c r="G27" s="8"/>
      <c r="H27" s="8"/>
      <c r="I27" s="8"/>
      <c r="J27" s="8"/>
    </row>
    <row r="28" spans="1:10" ht="15.75" thickBot="1">
      <c r="A28" s="10">
        <v>11620</v>
      </c>
      <c r="B28" s="11">
        <v>41589</v>
      </c>
      <c r="C28" s="11">
        <v>25999</v>
      </c>
      <c r="D28" s="12">
        <v>13442</v>
      </c>
      <c r="E28" s="11">
        <v>31398</v>
      </c>
      <c r="F28" s="13">
        <v>13362</v>
      </c>
      <c r="G28" s="8"/>
      <c r="H28" s="8"/>
      <c r="I28" s="8"/>
      <c r="J28" s="8"/>
    </row>
    <row r="29" spans="1:10" ht="15.75" thickBot="1">
      <c r="A29" s="14"/>
      <c r="B29" s="14"/>
      <c r="C29" s="14"/>
      <c r="D29" s="14"/>
      <c r="E29" s="14"/>
      <c r="F29" s="14"/>
      <c r="G29" s="8"/>
      <c r="H29" s="8"/>
      <c r="I29" s="8"/>
      <c r="J29" s="8"/>
    </row>
    <row r="30" spans="1:10" ht="15.75" thickBot="1">
      <c r="A30" s="1">
        <f t="shared" ref="A30:F30" si="0">AVERAGE(A24:A28)</f>
        <v>11466</v>
      </c>
      <c r="B30" s="2">
        <f t="shared" si="0"/>
        <v>40799</v>
      </c>
      <c r="C30" s="2">
        <f t="shared" si="0"/>
        <v>26044</v>
      </c>
      <c r="D30" s="2">
        <f t="shared" si="0"/>
        <v>13196</v>
      </c>
      <c r="E30" s="2">
        <f t="shared" si="0"/>
        <v>33016.800000000003</v>
      </c>
      <c r="F30" s="3">
        <f t="shared" si="0"/>
        <v>14067</v>
      </c>
      <c r="G30" s="8" t="s">
        <v>6</v>
      </c>
      <c r="H30" s="8"/>
      <c r="I30" s="8"/>
      <c r="J30" s="8"/>
    </row>
    <row r="31" spans="1:10" ht="15.75" thickBot="1">
      <c r="A31" s="16">
        <f>_xlfn.STDEV.P(A24:A28)</f>
        <v>201.25108695358642</v>
      </c>
      <c r="B31" s="17">
        <f t="shared" ref="B31:F31" si="1">_xlfn.STDEV.P(B24:B28)</f>
        <v>523.06290252702877</v>
      </c>
      <c r="C31" s="17">
        <f t="shared" si="1"/>
        <v>429.35300161987919</v>
      </c>
      <c r="D31" s="17">
        <f t="shared" si="1"/>
        <v>472.1817446704182</v>
      </c>
      <c r="E31" s="17">
        <f t="shared" si="1"/>
        <v>1049.6874582465011</v>
      </c>
      <c r="F31" s="18">
        <f t="shared" si="1"/>
        <v>683.02152235489621</v>
      </c>
      <c r="G31" s="15" t="s">
        <v>7</v>
      </c>
      <c r="H31" s="15"/>
      <c r="I31" s="15"/>
      <c r="J31" s="15"/>
    </row>
    <row r="33" spans="1:6">
      <c r="A33" s="21" t="str">
        <f t="shared" ref="A33:F33" si="2">TEXT(A30/86400000,"mm:ss")</f>
        <v>00:11</v>
      </c>
      <c r="B33" s="21" t="str">
        <f t="shared" si="2"/>
        <v>00:41</v>
      </c>
      <c r="C33" s="21" t="str">
        <f t="shared" si="2"/>
        <v>00:26</v>
      </c>
      <c r="D33" s="21" t="str">
        <f t="shared" si="2"/>
        <v>00:13</v>
      </c>
      <c r="E33" s="21" t="str">
        <f t="shared" si="2"/>
        <v>00:33</v>
      </c>
      <c r="F33" s="21" t="str">
        <f t="shared" si="2"/>
        <v>00:14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Dell'Orco</dc:creator>
  <cp:lastModifiedBy>Danilo Dell'Orco</cp:lastModifiedBy>
  <dcterms:created xsi:type="dcterms:W3CDTF">2015-06-05T18:19:34Z</dcterms:created>
  <dcterms:modified xsi:type="dcterms:W3CDTF">2022-06-12T12:59:57Z</dcterms:modified>
</cp:coreProperties>
</file>