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esktop\"/>
    </mc:Choice>
  </mc:AlternateContent>
  <xr:revisionPtr revIDLastSave="0" documentId="13_ncr:1_{394946BF-AE96-442A-B489-2AA34515F389}" xr6:coauthVersionLast="31" xr6:coauthVersionMax="31" xr10:uidLastSave="{00000000-0000-0000-0000-000000000000}"/>
  <bookViews>
    <workbookView xWindow="0" yWindow="0" windowWidth="28800" windowHeight="12228" xr2:uid="{23720E9E-2DDB-413E-A49C-163498DE7A1E}"/>
  </bookViews>
  <sheets>
    <sheet name="Gains - Classification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8" i="1"/>
  <c r="E49" i="1"/>
  <c r="F44" i="1"/>
  <c r="F48" i="1"/>
  <c r="F49" i="1"/>
  <c r="G44" i="1"/>
  <c r="G48" i="1"/>
  <c r="G49" i="1"/>
  <c r="H44" i="1"/>
  <c r="H48" i="1"/>
  <c r="H49" i="1"/>
  <c r="I44" i="1"/>
  <c r="I48" i="1"/>
  <c r="I49" i="1"/>
  <c r="J44" i="1"/>
  <c r="J48" i="1"/>
  <c r="J49" i="1"/>
  <c r="K44" i="1"/>
  <c r="K48" i="1"/>
  <c r="K49" i="1"/>
  <c r="L44" i="1"/>
  <c r="L48" i="1"/>
  <c r="L49" i="1"/>
  <c r="M44" i="1"/>
  <c r="M48" i="1"/>
  <c r="M49" i="1"/>
  <c r="N44" i="1"/>
  <c r="N48" i="1"/>
  <c r="N49" i="1"/>
  <c r="O44" i="1"/>
  <c r="O48" i="1"/>
  <c r="O49" i="1"/>
  <c r="P44" i="1"/>
  <c r="P48" i="1"/>
  <c r="P49" i="1"/>
  <c r="Q44" i="1"/>
  <c r="Q48" i="1"/>
  <c r="Q49" i="1"/>
  <c r="R44" i="1"/>
  <c r="R48" i="1"/>
  <c r="R49" i="1"/>
  <c r="S44" i="1"/>
  <c r="S48" i="1"/>
  <c r="S49" i="1"/>
  <c r="T44" i="1"/>
  <c r="T48" i="1"/>
  <c r="T49" i="1"/>
  <c r="U44" i="1"/>
  <c r="U48" i="1"/>
  <c r="U49" i="1"/>
  <c r="V44" i="1"/>
  <c r="V48" i="1"/>
  <c r="V49" i="1"/>
  <c r="W44" i="1"/>
  <c r="W48" i="1"/>
  <c r="W49" i="1"/>
  <c r="X44" i="1"/>
  <c r="X48" i="1"/>
  <c r="X49" i="1"/>
  <c r="Y44" i="1"/>
  <c r="Y48" i="1"/>
  <c r="Y49" i="1"/>
  <c r="Z44" i="1"/>
  <c r="Z48" i="1"/>
  <c r="Z49" i="1"/>
  <c r="AA44" i="1"/>
  <c r="AA48" i="1"/>
  <c r="AA49" i="1"/>
  <c r="AB44" i="1"/>
  <c r="AB48" i="1"/>
  <c r="AB49" i="1"/>
  <c r="AC44" i="1"/>
  <c r="AC48" i="1"/>
  <c r="AC49" i="1"/>
  <c r="AD44" i="1"/>
  <c r="AD48" i="1"/>
  <c r="AD49" i="1"/>
  <c r="AE44" i="1"/>
  <c r="AE48" i="1"/>
  <c r="AE49" i="1"/>
  <c r="AF44" i="1"/>
  <c r="AF48" i="1"/>
  <c r="AF49" i="1"/>
  <c r="AG44" i="1"/>
  <c r="AG48" i="1"/>
  <c r="AG49" i="1"/>
  <c r="AH44" i="1"/>
  <c r="AH48" i="1"/>
  <c r="AH49" i="1"/>
  <c r="AI44" i="1"/>
  <c r="AI48" i="1"/>
  <c r="AI49" i="1"/>
  <c r="AJ44" i="1"/>
  <c r="AJ48" i="1"/>
  <c r="AJ49" i="1"/>
  <c r="AK44" i="1"/>
  <c r="AK48" i="1"/>
  <c r="AK49" i="1"/>
  <c r="AL44" i="1"/>
  <c r="AL48" i="1"/>
  <c r="AL49" i="1"/>
  <c r="AM44" i="1"/>
  <c r="AM48" i="1"/>
  <c r="AM49" i="1"/>
  <c r="AN44" i="1"/>
  <c r="AN48" i="1"/>
  <c r="AN49" i="1"/>
  <c r="AO44" i="1"/>
  <c r="AO48" i="1"/>
  <c r="AO49" i="1"/>
  <c r="AP49" i="1"/>
  <c r="AP48" i="1"/>
  <c r="AP47" i="1"/>
  <c r="AP46" i="1"/>
  <c r="AP45" i="1"/>
  <c r="AP44" i="1"/>
  <c r="AP43" i="1"/>
  <c r="AP42" i="1"/>
  <c r="AP41" i="1"/>
  <c r="AP40" i="1"/>
  <c r="E29" i="1"/>
  <c r="E33" i="1"/>
  <c r="E38" i="1"/>
  <c r="E39" i="1"/>
  <c r="F29" i="1"/>
  <c r="F33" i="1"/>
  <c r="F38" i="1"/>
  <c r="F39" i="1"/>
  <c r="G29" i="1"/>
  <c r="G33" i="1"/>
  <c r="G38" i="1"/>
  <c r="G39" i="1"/>
  <c r="H29" i="1"/>
  <c r="H33" i="1"/>
  <c r="H38" i="1"/>
  <c r="H39" i="1"/>
  <c r="I29" i="1"/>
  <c r="I33" i="1"/>
  <c r="I38" i="1"/>
  <c r="I39" i="1"/>
  <c r="J29" i="1"/>
  <c r="J33" i="1"/>
  <c r="J38" i="1"/>
  <c r="J39" i="1"/>
  <c r="K29" i="1"/>
  <c r="K33" i="1"/>
  <c r="K38" i="1"/>
  <c r="K39" i="1"/>
  <c r="L29" i="1"/>
  <c r="L33" i="1"/>
  <c r="L38" i="1"/>
  <c r="L39" i="1"/>
  <c r="M29" i="1"/>
  <c r="M33" i="1"/>
  <c r="M38" i="1"/>
  <c r="M39" i="1"/>
  <c r="N29" i="1"/>
  <c r="N33" i="1"/>
  <c r="N38" i="1"/>
  <c r="N39" i="1"/>
  <c r="O29" i="1"/>
  <c r="O33" i="1"/>
  <c r="O38" i="1"/>
  <c r="O39" i="1"/>
  <c r="P29" i="1"/>
  <c r="P33" i="1"/>
  <c r="P38" i="1"/>
  <c r="P39" i="1"/>
  <c r="Q29" i="1"/>
  <c r="Q33" i="1"/>
  <c r="Q38" i="1"/>
  <c r="Q39" i="1"/>
  <c r="R29" i="1"/>
  <c r="R33" i="1"/>
  <c r="R38" i="1"/>
  <c r="R39" i="1"/>
  <c r="S29" i="1"/>
  <c r="S33" i="1"/>
  <c r="S38" i="1"/>
  <c r="S39" i="1"/>
  <c r="T29" i="1"/>
  <c r="T33" i="1"/>
  <c r="T38" i="1"/>
  <c r="T39" i="1"/>
  <c r="U29" i="1"/>
  <c r="U33" i="1"/>
  <c r="U38" i="1"/>
  <c r="U39" i="1"/>
  <c r="V29" i="1"/>
  <c r="V33" i="1"/>
  <c r="V38" i="1"/>
  <c r="V39" i="1"/>
  <c r="W29" i="1"/>
  <c r="W33" i="1"/>
  <c r="W38" i="1"/>
  <c r="W39" i="1"/>
  <c r="X29" i="1"/>
  <c r="X33" i="1"/>
  <c r="X38" i="1"/>
  <c r="X39" i="1"/>
  <c r="Y29" i="1"/>
  <c r="Y33" i="1"/>
  <c r="Y38" i="1"/>
  <c r="Y39" i="1"/>
  <c r="Z29" i="1"/>
  <c r="Z33" i="1"/>
  <c r="Z38" i="1"/>
  <c r="Z39" i="1"/>
  <c r="AA29" i="1"/>
  <c r="AA33" i="1"/>
  <c r="AA38" i="1"/>
  <c r="AA39" i="1"/>
  <c r="AB29" i="1"/>
  <c r="AB33" i="1"/>
  <c r="AB38" i="1"/>
  <c r="AB39" i="1"/>
  <c r="AC29" i="1"/>
  <c r="AC33" i="1"/>
  <c r="AC38" i="1"/>
  <c r="AC39" i="1"/>
  <c r="AD29" i="1"/>
  <c r="AD33" i="1"/>
  <c r="AD38" i="1"/>
  <c r="AD39" i="1"/>
  <c r="AE29" i="1"/>
  <c r="AE33" i="1"/>
  <c r="AE38" i="1"/>
  <c r="AE39" i="1"/>
  <c r="AF29" i="1"/>
  <c r="AF33" i="1"/>
  <c r="AF38" i="1"/>
  <c r="AF39" i="1"/>
  <c r="AG29" i="1"/>
  <c r="AG33" i="1"/>
  <c r="AG38" i="1"/>
  <c r="AG39" i="1"/>
  <c r="AH29" i="1"/>
  <c r="AH33" i="1"/>
  <c r="AH38" i="1"/>
  <c r="AH39" i="1"/>
  <c r="AI29" i="1"/>
  <c r="AI33" i="1"/>
  <c r="AI38" i="1"/>
  <c r="AI39" i="1"/>
  <c r="AJ29" i="1"/>
  <c r="AJ33" i="1"/>
  <c r="AJ38" i="1"/>
  <c r="AJ39" i="1"/>
  <c r="AK29" i="1"/>
  <c r="AK33" i="1"/>
  <c r="AK38" i="1"/>
  <c r="AK39" i="1"/>
  <c r="AL29" i="1"/>
  <c r="AL33" i="1"/>
  <c r="AL38" i="1"/>
  <c r="AL39" i="1"/>
  <c r="AM29" i="1"/>
  <c r="AM33" i="1"/>
  <c r="AM38" i="1"/>
  <c r="AM39" i="1"/>
  <c r="AN29" i="1"/>
  <c r="AN33" i="1"/>
  <c r="AN38" i="1"/>
  <c r="AN39" i="1"/>
  <c r="AO29" i="1"/>
  <c r="AO33" i="1"/>
  <c r="AO38" i="1"/>
  <c r="AO39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E8" i="1"/>
  <c r="E15" i="1"/>
  <c r="E21" i="1"/>
  <c r="E22" i="1"/>
  <c r="F8" i="1"/>
  <c r="F15" i="1"/>
  <c r="F21" i="1"/>
  <c r="F22" i="1"/>
  <c r="G8" i="1"/>
  <c r="G15" i="1"/>
  <c r="G21" i="1"/>
  <c r="G22" i="1"/>
  <c r="H8" i="1"/>
  <c r="H15" i="1"/>
  <c r="H21" i="1"/>
  <c r="H22" i="1"/>
  <c r="I8" i="1"/>
  <c r="I15" i="1"/>
  <c r="I21" i="1"/>
  <c r="I22" i="1"/>
  <c r="J8" i="1"/>
  <c r="J15" i="1"/>
  <c r="J21" i="1"/>
  <c r="J22" i="1"/>
  <c r="K8" i="1"/>
  <c r="K15" i="1"/>
  <c r="K21" i="1"/>
  <c r="K22" i="1"/>
  <c r="L8" i="1"/>
  <c r="L15" i="1"/>
  <c r="L21" i="1"/>
  <c r="L22" i="1"/>
  <c r="M8" i="1"/>
  <c r="M15" i="1"/>
  <c r="M21" i="1"/>
  <c r="M22" i="1"/>
  <c r="N8" i="1"/>
  <c r="N15" i="1"/>
  <c r="N21" i="1"/>
  <c r="N22" i="1"/>
  <c r="O8" i="1"/>
  <c r="O15" i="1"/>
  <c r="O21" i="1"/>
  <c r="O22" i="1"/>
  <c r="P8" i="1"/>
  <c r="P15" i="1"/>
  <c r="P21" i="1"/>
  <c r="P22" i="1"/>
  <c r="Q8" i="1"/>
  <c r="Q15" i="1"/>
  <c r="Q21" i="1"/>
  <c r="Q22" i="1"/>
  <c r="R8" i="1"/>
  <c r="R15" i="1"/>
  <c r="R21" i="1"/>
  <c r="R22" i="1"/>
  <c r="S8" i="1"/>
  <c r="S15" i="1"/>
  <c r="S21" i="1"/>
  <c r="S22" i="1"/>
  <c r="T8" i="1"/>
  <c r="T15" i="1"/>
  <c r="T21" i="1"/>
  <c r="T22" i="1"/>
  <c r="U8" i="1"/>
  <c r="U15" i="1"/>
  <c r="U21" i="1"/>
  <c r="U22" i="1"/>
  <c r="V8" i="1"/>
  <c r="V15" i="1"/>
  <c r="V21" i="1"/>
  <c r="V22" i="1"/>
  <c r="W8" i="1"/>
  <c r="W15" i="1"/>
  <c r="W21" i="1"/>
  <c r="W22" i="1"/>
  <c r="X8" i="1"/>
  <c r="X15" i="1"/>
  <c r="X21" i="1"/>
  <c r="X22" i="1"/>
  <c r="Y8" i="1"/>
  <c r="Y15" i="1"/>
  <c r="Y21" i="1"/>
  <c r="Y22" i="1"/>
  <c r="Z8" i="1"/>
  <c r="Z15" i="1"/>
  <c r="Z21" i="1"/>
  <c r="Z22" i="1"/>
  <c r="AA8" i="1"/>
  <c r="AA15" i="1"/>
  <c r="AA21" i="1"/>
  <c r="AA22" i="1"/>
  <c r="AB8" i="1"/>
  <c r="AB15" i="1"/>
  <c r="AB21" i="1"/>
  <c r="AB22" i="1"/>
  <c r="AC8" i="1"/>
  <c r="AC15" i="1"/>
  <c r="AC21" i="1"/>
  <c r="AC22" i="1"/>
  <c r="AD8" i="1"/>
  <c r="AD15" i="1"/>
  <c r="AD21" i="1"/>
  <c r="AD22" i="1"/>
  <c r="AE8" i="1"/>
  <c r="AE15" i="1"/>
  <c r="AE21" i="1"/>
  <c r="AE22" i="1"/>
  <c r="AF8" i="1"/>
  <c r="AF15" i="1"/>
  <c r="AF21" i="1"/>
  <c r="AF22" i="1"/>
  <c r="AG8" i="1"/>
  <c r="AG15" i="1"/>
  <c r="AG21" i="1"/>
  <c r="AG22" i="1"/>
  <c r="AH8" i="1"/>
  <c r="AH15" i="1"/>
  <c r="AH21" i="1"/>
  <c r="AH22" i="1"/>
  <c r="AI8" i="1"/>
  <c r="AI15" i="1"/>
  <c r="AI21" i="1"/>
  <c r="AI22" i="1"/>
  <c r="AJ8" i="1"/>
  <c r="AJ15" i="1"/>
  <c r="AJ21" i="1"/>
  <c r="AJ22" i="1"/>
  <c r="AK8" i="1"/>
  <c r="AK15" i="1"/>
  <c r="AK21" i="1"/>
  <c r="AK22" i="1"/>
  <c r="AL8" i="1"/>
  <c r="AL15" i="1"/>
  <c r="AL21" i="1"/>
  <c r="AL22" i="1"/>
  <c r="AM8" i="1"/>
  <c r="AM15" i="1"/>
  <c r="AM21" i="1"/>
  <c r="AM22" i="1"/>
  <c r="AN8" i="1"/>
  <c r="AN15" i="1"/>
  <c r="AN21" i="1"/>
  <c r="AN22" i="1"/>
  <c r="AO8" i="1"/>
  <c r="AO15" i="1"/>
  <c r="AO21" i="1"/>
  <c r="AO22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Soldani</author>
  </authors>
  <commentList>
    <comment ref="D7" authorId="0" shapeId="0" xr:uid="{E6B49003-1774-4217-B0EA-2DAF91746D31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Add/remove microservice</t>
        </r>
      </text>
    </comment>
    <comment ref="D25" authorId="0" shapeId="0" xr:uid="{9B58C538-5324-4491-B287-3471AF21B846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Independent development</t>
        </r>
      </text>
    </comment>
    <comment ref="D27" authorId="0" shapeId="0" xr:uid="{2EA5683B-C652-4FB6-B163-63C7312CE5F6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(small, quick to develop, easier to understand)</t>
        </r>
      </text>
    </comment>
  </commentList>
</comments>
</file>

<file path=xl/sharedStrings.xml><?xml version="1.0" encoding="utf-8"?>
<sst xmlns="http://schemas.openxmlformats.org/spreadsheetml/2006/main" count="302" uniqueCount="48">
  <si>
    <t>Tot.</t>
  </si>
  <si>
    <t>x</t>
  </si>
  <si>
    <t>Cloud native</t>
  </si>
  <si>
    <t>Decentralised governance</t>
  </si>
  <si>
    <t>Fault-tolerance</t>
  </si>
  <si>
    <t>Flexibility</t>
  </si>
  <si>
    <t>API gateway</t>
  </si>
  <si>
    <t>Circuit breaker</t>
  </si>
  <si>
    <t>Database per service</t>
  </si>
  <si>
    <t>Message broker</t>
  </si>
  <si>
    <t>Service discovery</t>
  </si>
  <si>
    <t>Service registry</t>
  </si>
  <si>
    <t>Automation</t>
  </si>
  <si>
    <t>Fine-grained policies</t>
  </si>
  <si>
    <t>Firewalling / API Gateway</t>
  </si>
  <si>
    <t>Isolation</t>
  </si>
  <si>
    <t>Layering</t>
  </si>
  <si>
    <t>Agility</t>
  </si>
  <si>
    <t>CI/CD</t>
  </si>
  <si>
    <t>Loose coupling</t>
  </si>
  <si>
    <t>Reusability</t>
  </si>
  <si>
    <t>Service size</t>
  </si>
  <si>
    <t>Technology freedom</t>
  </si>
  <si>
    <t>Data persistence</t>
  </si>
  <si>
    <t>Data isolation</t>
  </si>
  <si>
    <t>Microservice-orientation</t>
  </si>
  <si>
    <t>Rollback</t>
  </si>
  <si>
    <t>Unit testing</t>
  </si>
  <si>
    <t>Updates</t>
  </si>
  <si>
    <t>Containerisation</t>
  </si>
  <si>
    <t>Independency</t>
  </si>
  <si>
    <t>Reliability</t>
  </si>
  <si>
    <t>Speed</t>
  </si>
  <si>
    <t>Fault isolation</t>
  </si>
  <si>
    <t>Scalability</t>
  </si>
  <si>
    <t>Upgradeability/updateability</t>
  </si>
  <si>
    <t>Design</t>
  </si>
  <si>
    <t>Architecture</t>
  </si>
  <si>
    <t>Design patterns</t>
  </si>
  <si>
    <t>Security</t>
  </si>
  <si>
    <t>Development</t>
  </si>
  <si>
    <t>Storage</t>
  </si>
  <si>
    <t>Testing</t>
  </si>
  <si>
    <t>Operation</t>
  </si>
  <si>
    <t>Deployment</t>
  </si>
  <si>
    <t>Management</t>
  </si>
  <si>
    <t>Microservices</t>
  </si>
  <si>
    <t>Bounded-contexts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</si>
</sst>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12" xfId="0" applyFont="1" applyFill="1" applyBorder="1"/>
    <xf numFmtId="0" fontId="2" fillId="4" borderId="14" xfId="0" applyFont="1" applyFill="1" applyBorder="1"/>
    <xf numFmtId="0" fontId="2" fillId="4" borderId="16" xfId="0" applyFont="1" applyFill="1" applyBorder="1" applyAlignment="1">
      <alignment horizontal="center"/>
    </xf>
    <xf numFmtId="0" fontId="2" fillId="4" borderId="18" xfId="0" applyFont="1" applyFill="1" applyBorder="1"/>
    <xf numFmtId="0" fontId="1" fillId="2" borderId="9" xfId="0" applyFont="1" applyFill="1" applyBorder="1" applyAlignment="1">
      <alignment horizontal="center"/>
    </xf>
    <xf numFmtId="0" fontId="2" fillId="4" borderId="19" xfId="0" applyFont="1" applyFill="1" applyBorder="1"/>
    <xf numFmtId="0" fontId="2" fillId="3" borderId="20" xfId="0" applyFont="1" applyFill="1" applyBorder="1"/>
    <xf numFmtId="0" fontId="2" fillId="4" borderId="21" xfId="0" applyFont="1" applyFill="1" applyBorder="1"/>
    <xf numFmtId="0" fontId="2" fillId="3" borderId="22" xfId="0" applyFont="1" applyFill="1" applyBorder="1"/>
    <xf numFmtId="0" fontId="2" fillId="3" borderId="12" xfId="0" applyFont="1" applyFill="1" applyBorder="1"/>
    <xf numFmtId="0" fontId="2" fillId="3" borderId="23" xfId="0" applyFont="1" applyFill="1" applyBorder="1"/>
    <xf numFmtId="0" fontId="2" fillId="4" borderId="24" xfId="0" applyFont="1" applyFill="1" applyBorder="1"/>
    <xf numFmtId="0" fontId="2" fillId="3" borderId="25" xfId="0" applyFont="1" applyFill="1" applyBorder="1"/>
    <xf numFmtId="0" fontId="2" fillId="4" borderId="26" xfId="0" applyFont="1" applyFill="1" applyBorder="1"/>
    <xf numFmtId="0" fontId="5" fillId="0" borderId="0" xfId="0" applyFont="1"/>
    <xf numFmtId="0" fontId="6" fillId="0" borderId="0" xfId="0" applyFont="1"/>
    <xf numFmtId="0" fontId="7" fillId="3" borderId="9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3" borderId="11" xfId="0" applyFont="1" applyFill="1" applyBorder="1"/>
    <xf numFmtId="0" fontId="7" fillId="3" borderId="13" xfId="0" applyFont="1" applyFill="1" applyBorder="1"/>
    <xf numFmtId="0" fontId="7" fillId="4" borderId="14" xfId="0" applyFont="1" applyFill="1" applyBorder="1"/>
    <xf numFmtId="0" fontId="7" fillId="3" borderId="17" xfId="0" applyFont="1" applyFill="1" applyBorder="1"/>
    <xf numFmtId="0" fontId="7" fillId="4" borderId="18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2BFB-E5E7-41F7-88F8-A4BF3D559D65}">
  <dimension ref="B1:AP54"/>
  <sheetViews>
    <sheetView tabSelected="1" topLeftCell="A21" zoomScale="85" zoomScaleNormal="85" workbookViewId="0">
      <selection activeCell="D44" activeCellId="7" sqref="D8:AO8 D15:AO15 D21:AO22 D29:AO29 D33:AO33 D38:AO39 D48:AO49 D44:AO44"/>
    </sheetView>
  </sheetViews>
  <sheetFormatPr defaultColWidth="9.15625" defaultRowHeight="12.9" x14ac:dyDescent="0.5"/>
  <cols>
    <col min="1" max="1" width="2.41796875" style="1" customWidth="1"/>
    <col min="2" max="2" width="11.83984375" style="1" bestFit="1" customWidth="1"/>
    <col min="3" max="3" width="13.41796875" style="1" bestFit="1" customWidth="1"/>
    <col min="4" max="4" width="24.26171875" style="1" customWidth="1"/>
    <col min="5" max="15" width="3.26171875" style="1" customWidth="1"/>
    <col min="16" max="16" width="3.15625" style="1" customWidth="1"/>
    <col min="17" max="30" width="3.26171875" style="1" customWidth="1"/>
    <col min="31" max="31" width="3.15625" style="1" customWidth="1"/>
    <col min="32" max="41" width="3.26171875" style="1" customWidth="1"/>
    <col min="42" max="42" width="4" style="1" bestFit="1" customWidth="1"/>
    <col min="43" max="16384" width="9.15625" style="1"/>
  </cols>
  <sheetData>
    <row r="1" spans="2:42" ht="7.5" customHeight="1" thickBot="1" x14ac:dyDescent="0.55000000000000004"/>
    <row r="2" spans="2:42" ht="13.2" thickBot="1" x14ac:dyDescent="0.55000000000000004">
      <c r="E2" s="2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>
        <v>32</v>
      </c>
      <c r="AK2" s="3">
        <v>33</v>
      </c>
      <c r="AL2" s="3">
        <v>34</v>
      </c>
      <c r="AM2" s="3">
        <v>35</v>
      </c>
      <c r="AN2" s="3">
        <v>36</v>
      </c>
      <c r="AO2" s="4">
        <v>37</v>
      </c>
      <c r="AP2" s="5" t="s">
        <v>0</v>
      </c>
    </row>
    <row r="3" spans="2:42" x14ac:dyDescent="0.5">
      <c r="B3" s="18" t="s">
        <v>36</v>
      </c>
      <c r="C3" s="19" t="s">
        <v>37</v>
      </c>
      <c r="D3" s="6" t="s">
        <v>47</v>
      </c>
      <c r="E3" s="7"/>
      <c r="F3" s="7"/>
      <c r="G3" s="7"/>
      <c r="H3" s="7" t="s">
        <v>1</v>
      </c>
      <c r="I3" s="7" t="s">
        <v>1</v>
      </c>
      <c r="J3" s="7" t="s">
        <v>1</v>
      </c>
      <c r="K3" s="7" t="s">
        <v>1</v>
      </c>
      <c r="L3" s="7"/>
      <c r="M3" s="7" t="s">
        <v>1</v>
      </c>
      <c r="N3" s="7" t="s">
        <v>1</v>
      </c>
      <c r="O3" s="7" t="s">
        <v>1</v>
      </c>
      <c r="P3" s="7" t="s">
        <v>1</v>
      </c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1</v>
      </c>
      <c r="AB3" s="7"/>
      <c r="AC3" s="7" t="s">
        <v>1</v>
      </c>
      <c r="AD3" s="7"/>
      <c r="AE3" s="7" t="s">
        <v>1</v>
      </c>
      <c r="AF3" s="7"/>
      <c r="AG3" s="7"/>
      <c r="AH3" s="7"/>
      <c r="AI3" s="7" t="s">
        <v>1</v>
      </c>
      <c r="AJ3" s="7" t="s">
        <v>1</v>
      </c>
      <c r="AK3" s="7" t="s">
        <v>1</v>
      </c>
      <c r="AL3" s="7" t="s">
        <v>1</v>
      </c>
      <c r="AM3" s="7" t="s">
        <v>1</v>
      </c>
      <c r="AN3" s="7"/>
      <c r="AO3" s="7"/>
      <c r="AP3" s="8">
        <f>COUNTIF(E3:AO3,"x")</f>
        <v>16</v>
      </c>
    </row>
    <row r="4" spans="2:42" x14ac:dyDescent="0.5">
      <c r="B4" s="20"/>
      <c r="C4" s="21"/>
      <c r="D4" s="9" t="s">
        <v>2</v>
      </c>
      <c r="E4" s="10"/>
      <c r="F4" s="10"/>
      <c r="G4" s="10"/>
      <c r="H4" s="10"/>
      <c r="I4" s="10" t="s">
        <v>1</v>
      </c>
      <c r="J4" s="10"/>
      <c r="K4" s="10"/>
      <c r="L4" s="10" t="s">
        <v>1</v>
      </c>
      <c r="M4" s="10" t="s">
        <v>1</v>
      </c>
      <c r="N4" s="10"/>
      <c r="O4" s="10"/>
      <c r="P4" s="10"/>
      <c r="Q4" s="10"/>
      <c r="R4" s="10"/>
      <c r="S4" s="10"/>
      <c r="T4" s="10"/>
      <c r="U4" s="10" t="s">
        <v>1</v>
      </c>
      <c r="V4" s="10"/>
      <c r="W4" s="10"/>
      <c r="X4" s="10"/>
      <c r="Y4" s="10"/>
      <c r="Z4" s="10"/>
      <c r="AA4" s="10"/>
      <c r="AB4" s="10" t="s">
        <v>1</v>
      </c>
      <c r="AC4" s="10"/>
      <c r="AD4" s="10"/>
      <c r="AE4" s="10" t="s">
        <v>1</v>
      </c>
      <c r="AF4" s="10" t="s">
        <v>1</v>
      </c>
      <c r="AG4" s="10"/>
      <c r="AH4" s="10"/>
      <c r="AI4" s="10"/>
      <c r="AJ4" s="10"/>
      <c r="AK4" s="10"/>
      <c r="AL4" s="10"/>
      <c r="AM4" s="10"/>
      <c r="AN4" s="10"/>
      <c r="AO4" s="10"/>
      <c r="AP4" s="11">
        <f t="shared" ref="AP4:AP47" si="0">COUNTIF(E4:AO4,"x")</f>
        <v>7</v>
      </c>
    </row>
    <row r="5" spans="2:42" x14ac:dyDescent="0.5">
      <c r="B5" s="20"/>
      <c r="C5" s="21"/>
      <c r="D5" s="9" t="s">
        <v>3</v>
      </c>
      <c r="E5" s="10"/>
      <c r="F5" s="10"/>
      <c r="G5" s="10"/>
      <c r="H5" s="10" t="s">
        <v>1</v>
      </c>
      <c r="I5" s="10"/>
      <c r="J5" s="10"/>
      <c r="K5" s="10"/>
      <c r="L5" s="10"/>
      <c r="M5" s="10"/>
      <c r="N5" s="10" t="s">
        <v>1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1</v>
      </c>
      <c r="AB5" s="10" t="s">
        <v>1</v>
      </c>
      <c r="AC5" s="10" t="s">
        <v>1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1">
        <f t="shared" si="0"/>
        <v>5</v>
      </c>
    </row>
    <row r="6" spans="2:42" x14ac:dyDescent="0.5">
      <c r="B6" s="20"/>
      <c r="C6" s="21"/>
      <c r="D6" s="9" t="s">
        <v>4</v>
      </c>
      <c r="E6" s="10"/>
      <c r="F6" s="10"/>
      <c r="G6" s="10"/>
      <c r="H6" s="10"/>
      <c r="I6" s="10" t="s">
        <v>1</v>
      </c>
      <c r="J6" s="10"/>
      <c r="K6" s="10"/>
      <c r="L6" s="10" t="s">
        <v>1</v>
      </c>
      <c r="M6" s="10" t="s">
        <v>1</v>
      </c>
      <c r="N6" s="10" t="s">
        <v>1</v>
      </c>
      <c r="O6" s="10"/>
      <c r="P6" s="10"/>
      <c r="Q6" s="10"/>
      <c r="R6" s="10"/>
      <c r="S6" s="10"/>
      <c r="T6" s="10"/>
      <c r="U6" s="10"/>
      <c r="V6" s="10"/>
      <c r="W6" s="10"/>
      <c r="X6" s="10" t="s">
        <v>1</v>
      </c>
      <c r="Y6" s="10"/>
      <c r="Z6" s="10"/>
      <c r="AA6" s="10"/>
      <c r="AB6" s="10"/>
      <c r="AC6" s="10"/>
      <c r="AD6" s="10"/>
      <c r="AE6" s="10" t="s">
        <v>1</v>
      </c>
      <c r="AF6" s="10"/>
      <c r="AG6" s="10"/>
      <c r="AH6" s="10"/>
      <c r="AI6" s="10"/>
      <c r="AJ6" s="10"/>
      <c r="AK6" s="10" t="s">
        <v>1</v>
      </c>
      <c r="AL6" s="10"/>
      <c r="AM6" s="10" t="s">
        <v>1</v>
      </c>
      <c r="AN6" s="10"/>
      <c r="AO6" s="10"/>
      <c r="AP6" s="11">
        <f t="shared" si="0"/>
        <v>8</v>
      </c>
    </row>
    <row r="7" spans="2:42" x14ac:dyDescent="0.5">
      <c r="B7" s="20"/>
      <c r="C7" s="21"/>
      <c r="D7" s="9" t="s">
        <v>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 t="s">
        <v>1</v>
      </c>
      <c r="S7" s="10" t="s">
        <v>1</v>
      </c>
      <c r="T7" s="10"/>
      <c r="U7" s="10"/>
      <c r="V7" s="10"/>
      <c r="W7" s="10"/>
      <c r="X7" s="10"/>
      <c r="Y7" s="10"/>
      <c r="Z7" s="10" t="s">
        <v>1</v>
      </c>
      <c r="AA7" s="10"/>
      <c r="AB7" s="10"/>
      <c r="AC7" s="10"/>
      <c r="AD7" s="10" t="s">
        <v>1</v>
      </c>
      <c r="AE7" s="10" t="s">
        <v>1</v>
      </c>
      <c r="AF7" s="10"/>
      <c r="AG7" s="10" t="s">
        <v>1</v>
      </c>
      <c r="AH7" s="10"/>
      <c r="AI7" s="10"/>
      <c r="AJ7" s="10" t="s">
        <v>1</v>
      </c>
      <c r="AK7" s="10"/>
      <c r="AL7" s="10"/>
      <c r="AM7" s="10"/>
      <c r="AN7" s="10"/>
      <c r="AO7" s="10"/>
      <c r="AP7" s="11">
        <f t="shared" si="0"/>
        <v>7</v>
      </c>
    </row>
    <row r="8" spans="2:42" x14ac:dyDescent="0.5">
      <c r="B8" s="20"/>
      <c r="C8" s="21"/>
      <c r="D8" s="31"/>
      <c r="E8" s="29">
        <f>COUNTIF(E3:E7,"x")</f>
        <v>0</v>
      </c>
      <c r="F8" s="29">
        <f t="shared" ref="F8:AO8" si="1">COUNTIF(F3:F7,"x")</f>
        <v>0</v>
      </c>
      <c r="G8" s="29">
        <f t="shared" si="1"/>
        <v>0</v>
      </c>
      <c r="H8" s="29">
        <f t="shared" si="1"/>
        <v>2</v>
      </c>
      <c r="I8" s="29">
        <f t="shared" si="1"/>
        <v>3</v>
      </c>
      <c r="J8" s="29">
        <f t="shared" si="1"/>
        <v>1</v>
      </c>
      <c r="K8" s="29">
        <f t="shared" si="1"/>
        <v>1</v>
      </c>
      <c r="L8" s="29">
        <f t="shared" si="1"/>
        <v>2</v>
      </c>
      <c r="M8" s="29">
        <f t="shared" si="1"/>
        <v>3</v>
      </c>
      <c r="N8" s="29">
        <f t="shared" si="1"/>
        <v>3</v>
      </c>
      <c r="O8" s="29">
        <f t="shared" si="1"/>
        <v>1</v>
      </c>
      <c r="P8" s="29">
        <f t="shared" si="1"/>
        <v>1</v>
      </c>
      <c r="Q8" s="29">
        <f t="shared" si="1"/>
        <v>0</v>
      </c>
      <c r="R8" s="29">
        <f t="shared" si="1"/>
        <v>1</v>
      </c>
      <c r="S8" s="29">
        <f t="shared" si="1"/>
        <v>1</v>
      </c>
      <c r="T8" s="29">
        <f t="shared" si="1"/>
        <v>0</v>
      </c>
      <c r="U8" s="29">
        <f t="shared" si="1"/>
        <v>1</v>
      </c>
      <c r="V8" s="29">
        <f t="shared" si="1"/>
        <v>0</v>
      </c>
      <c r="W8" s="29">
        <f t="shared" si="1"/>
        <v>0</v>
      </c>
      <c r="X8" s="29">
        <f t="shared" si="1"/>
        <v>1</v>
      </c>
      <c r="Y8" s="29">
        <f t="shared" si="1"/>
        <v>0</v>
      </c>
      <c r="Z8" s="29">
        <f t="shared" si="1"/>
        <v>1</v>
      </c>
      <c r="AA8" s="29">
        <f t="shared" si="1"/>
        <v>2</v>
      </c>
      <c r="AB8" s="29">
        <f t="shared" si="1"/>
        <v>2</v>
      </c>
      <c r="AC8" s="29">
        <f t="shared" si="1"/>
        <v>2</v>
      </c>
      <c r="AD8" s="29">
        <f t="shared" si="1"/>
        <v>1</v>
      </c>
      <c r="AE8" s="29">
        <f t="shared" si="1"/>
        <v>4</v>
      </c>
      <c r="AF8" s="29">
        <f t="shared" si="1"/>
        <v>1</v>
      </c>
      <c r="AG8" s="29">
        <f t="shared" si="1"/>
        <v>1</v>
      </c>
      <c r="AH8" s="29">
        <f t="shared" si="1"/>
        <v>0</v>
      </c>
      <c r="AI8" s="29">
        <f t="shared" si="1"/>
        <v>1</v>
      </c>
      <c r="AJ8" s="29">
        <f t="shared" si="1"/>
        <v>2</v>
      </c>
      <c r="AK8" s="29">
        <f t="shared" si="1"/>
        <v>2</v>
      </c>
      <c r="AL8" s="29">
        <f t="shared" si="1"/>
        <v>1</v>
      </c>
      <c r="AM8" s="29">
        <f t="shared" si="1"/>
        <v>2</v>
      </c>
      <c r="AN8" s="29">
        <f t="shared" si="1"/>
        <v>0</v>
      </c>
      <c r="AO8" s="29">
        <f t="shared" si="1"/>
        <v>0</v>
      </c>
      <c r="AP8" s="12">
        <f>37-COUNTIF(E8:AO8,0)</f>
        <v>26</v>
      </c>
    </row>
    <row r="9" spans="2:42" x14ac:dyDescent="0.5">
      <c r="B9" s="20"/>
      <c r="C9" s="22" t="s">
        <v>38</v>
      </c>
      <c r="D9" s="9" t="s">
        <v>6</v>
      </c>
      <c r="E9" s="10" t="s">
        <v>1</v>
      </c>
      <c r="F9" s="10" t="s">
        <v>1</v>
      </c>
      <c r="G9" s="10"/>
      <c r="H9" s="10"/>
      <c r="I9" s="10"/>
      <c r="J9" s="10" t="s">
        <v>1</v>
      </c>
      <c r="K9" s="10"/>
      <c r="L9" s="10"/>
      <c r="M9" s="10"/>
      <c r="N9" s="10" t="s">
        <v>1</v>
      </c>
      <c r="O9" s="10"/>
      <c r="P9" s="10"/>
      <c r="Q9" s="10" t="s">
        <v>1</v>
      </c>
      <c r="R9" s="10"/>
      <c r="S9" s="10"/>
      <c r="T9" s="10" t="s">
        <v>1</v>
      </c>
      <c r="U9" s="10" t="s">
        <v>1</v>
      </c>
      <c r="V9" s="10"/>
      <c r="W9" s="10"/>
      <c r="X9" s="10"/>
      <c r="Y9" s="10"/>
      <c r="Z9" s="10"/>
      <c r="AA9" s="10"/>
      <c r="AB9" s="10"/>
      <c r="AC9" s="10"/>
      <c r="AD9" s="10" t="s">
        <v>1</v>
      </c>
      <c r="AE9" s="10"/>
      <c r="AF9" s="10"/>
      <c r="AG9" s="10"/>
      <c r="AH9" s="10"/>
      <c r="AI9" s="10"/>
      <c r="AJ9" s="10"/>
      <c r="AK9" s="10"/>
      <c r="AL9" s="10" t="s">
        <v>1</v>
      </c>
      <c r="AM9" s="10"/>
      <c r="AN9" s="10" t="s">
        <v>1</v>
      </c>
      <c r="AO9" s="10"/>
      <c r="AP9" s="11">
        <f t="shared" si="0"/>
        <v>10</v>
      </c>
    </row>
    <row r="10" spans="2:42" x14ac:dyDescent="0.5">
      <c r="B10" s="20"/>
      <c r="C10" s="21"/>
      <c r="D10" s="9" t="s">
        <v>7</v>
      </c>
      <c r="E10" s="10"/>
      <c r="F10" s="10"/>
      <c r="G10" s="10"/>
      <c r="H10" s="10"/>
      <c r="I10" s="10" t="s">
        <v>1</v>
      </c>
      <c r="J10" s="10"/>
      <c r="K10" s="10"/>
      <c r="L10" s="10"/>
      <c r="M10" s="10"/>
      <c r="N10" s="10" t="s">
        <v>1</v>
      </c>
      <c r="O10" s="10"/>
      <c r="P10" s="10"/>
      <c r="Q10" s="10"/>
      <c r="R10" s="10"/>
      <c r="S10" s="10"/>
      <c r="T10" s="10" t="s">
        <v>1</v>
      </c>
      <c r="U10" s="10" t="s">
        <v>1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 t="s">
        <v>1</v>
      </c>
      <c r="AI10" s="10"/>
      <c r="AJ10" s="10"/>
      <c r="AK10" s="10"/>
      <c r="AL10" s="10" t="s">
        <v>1</v>
      </c>
      <c r="AM10" s="10" t="s">
        <v>1</v>
      </c>
      <c r="AN10" s="10"/>
      <c r="AO10" s="10" t="s">
        <v>1</v>
      </c>
      <c r="AP10" s="11">
        <f t="shared" si="0"/>
        <v>8</v>
      </c>
    </row>
    <row r="11" spans="2:42" x14ac:dyDescent="0.5">
      <c r="B11" s="20"/>
      <c r="C11" s="21"/>
      <c r="D11" s="9" t="s">
        <v>8</v>
      </c>
      <c r="E11" s="10"/>
      <c r="F11" s="10"/>
      <c r="G11" s="10" t="s">
        <v>1</v>
      </c>
      <c r="H11" s="10"/>
      <c r="I11" s="10"/>
      <c r="J11" s="10"/>
      <c r="K11" s="10"/>
      <c r="L11" s="10"/>
      <c r="M11" s="10" t="s">
        <v>1</v>
      </c>
      <c r="N11" s="10" t="s">
        <v>1</v>
      </c>
      <c r="O11" s="10" t="s">
        <v>1</v>
      </c>
      <c r="P11" s="10" t="s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 t="s">
        <v>1</v>
      </c>
      <c r="AB11" s="10"/>
      <c r="AC11" s="10"/>
      <c r="AD11" s="10"/>
      <c r="AE11" s="10"/>
      <c r="AF11" s="10"/>
      <c r="AG11" s="10"/>
      <c r="AH11" s="10" t="s">
        <v>1</v>
      </c>
      <c r="AI11" s="10" t="s">
        <v>1</v>
      </c>
      <c r="AJ11" s="10" t="s">
        <v>1</v>
      </c>
      <c r="AK11" s="10" t="s">
        <v>1</v>
      </c>
      <c r="AL11" s="10" t="s">
        <v>1</v>
      </c>
      <c r="AM11" s="10" t="s">
        <v>1</v>
      </c>
      <c r="AN11" s="10" t="s">
        <v>1</v>
      </c>
      <c r="AO11" s="10"/>
      <c r="AP11" s="11">
        <f t="shared" si="0"/>
        <v>13</v>
      </c>
    </row>
    <row r="12" spans="2:42" x14ac:dyDescent="0.5">
      <c r="B12" s="20"/>
      <c r="C12" s="21"/>
      <c r="D12" s="9" t="s">
        <v>9</v>
      </c>
      <c r="E12" s="10"/>
      <c r="F12" s="10"/>
      <c r="G12" s="10"/>
      <c r="H12" s="10"/>
      <c r="I12" s="10"/>
      <c r="J12" s="10"/>
      <c r="K12" s="10"/>
      <c r="L12" s="10"/>
      <c r="M12" s="10"/>
      <c r="N12" s="10" t="s">
        <v>1</v>
      </c>
      <c r="O12" s="10"/>
      <c r="P12" s="10"/>
      <c r="Q12" s="10"/>
      <c r="R12" s="10"/>
      <c r="S12" s="10"/>
      <c r="T12" s="10" t="s">
        <v>1</v>
      </c>
      <c r="U12" s="10" t="s">
        <v>1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1">
        <f t="shared" si="0"/>
        <v>3</v>
      </c>
    </row>
    <row r="13" spans="2:42" x14ac:dyDescent="0.5">
      <c r="B13" s="20"/>
      <c r="C13" s="21"/>
      <c r="D13" s="9" t="s">
        <v>10</v>
      </c>
      <c r="E13" s="10" t="s">
        <v>1</v>
      </c>
      <c r="F13" s="10"/>
      <c r="G13" s="10"/>
      <c r="H13" s="10"/>
      <c r="I13" s="10" t="s">
        <v>1</v>
      </c>
      <c r="J13" s="10"/>
      <c r="K13" s="10"/>
      <c r="L13" s="10"/>
      <c r="M13" s="10"/>
      <c r="N13" s="10" t="s">
        <v>1</v>
      </c>
      <c r="O13" s="10"/>
      <c r="P13" s="10"/>
      <c r="Q13" s="10"/>
      <c r="R13" s="10"/>
      <c r="S13" s="10"/>
      <c r="T13" s="10"/>
      <c r="U13" s="10" t="s">
        <v>1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 t="s">
        <v>1</v>
      </c>
      <c r="AM13" s="10"/>
      <c r="AN13" s="10" t="s">
        <v>1</v>
      </c>
      <c r="AO13" s="10"/>
      <c r="AP13" s="11">
        <f t="shared" si="0"/>
        <v>6</v>
      </c>
    </row>
    <row r="14" spans="2:42" x14ac:dyDescent="0.5">
      <c r="B14" s="20"/>
      <c r="C14" s="21"/>
      <c r="D14" s="9" t="s">
        <v>11</v>
      </c>
      <c r="E14" s="10"/>
      <c r="F14" s="10"/>
      <c r="G14" s="10"/>
      <c r="H14" s="10"/>
      <c r="I14" s="10" t="s">
        <v>1</v>
      </c>
      <c r="J14" s="10"/>
      <c r="K14" s="10"/>
      <c r="L14" s="10"/>
      <c r="M14" s="10"/>
      <c r="N14" s="10" t="s">
        <v>1</v>
      </c>
      <c r="O14" s="10"/>
      <c r="P14" s="10"/>
      <c r="Q14" s="10"/>
      <c r="R14" s="10"/>
      <c r="S14" s="10"/>
      <c r="T14" s="10"/>
      <c r="U14" s="10" t="s">
        <v>1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1">
        <f t="shared" si="0"/>
        <v>3</v>
      </c>
    </row>
    <row r="15" spans="2:42" x14ac:dyDescent="0.5">
      <c r="B15" s="20"/>
      <c r="C15" s="23"/>
      <c r="D15" s="31"/>
      <c r="E15" s="29">
        <f>COUNTIF(E9:E14,"x")</f>
        <v>2</v>
      </c>
      <c r="F15" s="29">
        <f t="shared" ref="F15:AO15" si="2">COUNTIF(F9:F14,"x")</f>
        <v>1</v>
      </c>
      <c r="G15" s="29">
        <f t="shared" si="2"/>
        <v>1</v>
      </c>
      <c r="H15" s="29">
        <f t="shared" si="2"/>
        <v>0</v>
      </c>
      <c r="I15" s="29">
        <f t="shared" si="2"/>
        <v>3</v>
      </c>
      <c r="J15" s="29">
        <f t="shared" si="2"/>
        <v>1</v>
      </c>
      <c r="K15" s="29">
        <f t="shared" si="2"/>
        <v>0</v>
      </c>
      <c r="L15" s="29">
        <f t="shared" si="2"/>
        <v>0</v>
      </c>
      <c r="M15" s="29">
        <f t="shared" si="2"/>
        <v>1</v>
      </c>
      <c r="N15" s="29">
        <f t="shared" si="2"/>
        <v>6</v>
      </c>
      <c r="O15" s="29">
        <f t="shared" si="2"/>
        <v>1</v>
      </c>
      <c r="P15" s="29">
        <f t="shared" si="2"/>
        <v>1</v>
      </c>
      <c r="Q15" s="29">
        <f t="shared" si="2"/>
        <v>1</v>
      </c>
      <c r="R15" s="29">
        <f t="shared" si="2"/>
        <v>0</v>
      </c>
      <c r="S15" s="29">
        <f t="shared" si="2"/>
        <v>0</v>
      </c>
      <c r="T15" s="29">
        <f t="shared" si="2"/>
        <v>3</v>
      </c>
      <c r="U15" s="29">
        <f t="shared" si="2"/>
        <v>5</v>
      </c>
      <c r="V15" s="29">
        <f t="shared" si="2"/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1</v>
      </c>
      <c r="AB15" s="29">
        <f t="shared" si="2"/>
        <v>0</v>
      </c>
      <c r="AC15" s="29">
        <f t="shared" si="2"/>
        <v>0</v>
      </c>
      <c r="AD15" s="29">
        <f t="shared" si="2"/>
        <v>1</v>
      </c>
      <c r="AE15" s="29">
        <f t="shared" si="2"/>
        <v>0</v>
      </c>
      <c r="AF15" s="29">
        <f t="shared" si="2"/>
        <v>0</v>
      </c>
      <c r="AG15" s="29">
        <f t="shared" si="2"/>
        <v>0</v>
      </c>
      <c r="AH15" s="29">
        <f t="shared" si="2"/>
        <v>2</v>
      </c>
      <c r="AI15" s="29">
        <f t="shared" si="2"/>
        <v>1</v>
      </c>
      <c r="AJ15" s="29">
        <f t="shared" si="2"/>
        <v>1</v>
      </c>
      <c r="AK15" s="29">
        <f t="shared" si="2"/>
        <v>1</v>
      </c>
      <c r="AL15" s="29">
        <f t="shared" si="2"/>
        <v>4</v>
      </c>
      <c r="AM15" s="29">
        <f t="shared" si="2"/>
        <v>2</v>
      </c>
      <c r="AN15" s="29">
        <f t="shared" si="2"/>
        <v>3</v>
      </c>
      <c r="AO15" s="29">
        <f t="shared" si="2"/>
        <v>1</v>
      </c>
      <c r="AP15" s="12">
        <f>37-COUNTIF(E15:AO15,0)</f>
        <v>22</v>
      </c>
    </row>
    <row r="16" spans="2:42" x14ac:dyDescent="0.5">
      <c r="B16" s="20"/>
      <c r="C16" s="22" t="s">
        <v>39</v>
      </c>
      <c r="D16" s="9" t="s">
        <v>12</v>
      </c>
      <c r="E16" s="10"/>
      <c r="F16" s="10"/>
      <c r="G16" s="10"/>
      <c r="H16" s="10"/>
      <c r="I16" s="10"/>
      <c r="J16" s="10"/>
      <c r="K16" s="10"/>
      <c r="L16" s="10"/>
      <c r="M16" s="10"/>
      <c r="N16" s="10" t="s">
        <v>1</v>
      </c>
      <c r="O16" s="10"/>
      <c r="P16" s="10"/>
      <c r="Q16" s="10"/>
      <c r="R16" s="10"/>
      <c r="S16" s="10"/>
      <c r="T16" s="10"/>
      <c r="U16" s="10"/>
      <c r="V16" s="10" t="s">
        <v>1</v>
      </c>
      <c r="W16" s="10" t="s">
        <v>1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1">
        <f t="shared" si="0"/>
        <v>3</v>
      </c>
    </row>
    <row r="17" spans="2:42" x14ac:dyDescent="0.5">
      <c r="B17" s="20"/>
      <c r="C17" s="21"/>
      <c r="D17" s="9" t="s">
        <v>13</v>
      </c>
      <c r="E17" s="10"/>
      <c r="F17" s="10" t="s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 t="s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 t="s">
        <v>1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1">
        <f t="shared" si="0"/>
        <v>3</v>
      </c>
    </row>
    <row r="18" spans="2:42" x14ac:dyDescent="0.5">
      <c r="B18" s="20"/>
      <c r="C18" s="21"/>
      <c r="D18" s="9" t="s">
        <v>14</v>
      </c>
      <c r="E18" s="10" t="s">
        <v>1</v>
      </c>
      <c r="F18" s="10" t="s">
        <v>1</v>
      </c>
      <c r="G18" s="10"/>
      <c r="H18" s="10"/>
      <c r="I18" s="10"/>
      <c r="J18" s="10"/>
      <c r="K18" s="10"/>
      <c r="L18" s="10"/>
      <c r="M18" s="10"/>
      <c r="N18" s="10" t="s">
        <v>1</v>
      </c>
      <c r="O18" s="10"/>
      <c r="P18" s="10"/>
      <c r="Q18" s="10" t="s">
        <v>1</v>
      </c>
      <c r="R18" s="10"/>
      <c r="S18" s="10"/>
      <c r="T18" s="10"/>
      <c r="U18" s="10" t="s">
        <v>1</v>
      </c>
      <c r="V18" s="10"/>
      <c r="W18" s="10" t="s">
        <v>1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 t="s">
        <v>1</v>
      </c>
      <c r="AO18" s="10"/>
      <c r="AP18" s="11">
        <f t="shared" si="0"/>
        <v>7</v>
      </c>
    </row>
    <row r="19" spans="2:42" x14ac:dyDescent="0.5">
      <c r="B19" s="20"/>
      <c r="C19" s="21"/>
      <c r="D19" s="9" t="s">
        <v>15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 t="s">
        <v>1</v>
      </c>
      <c r="AB19" s="10"/>
      <c r="AC19" s="10"/>
      <c r="AD19" s="10"/>
      <c r="AE19" s="10" t="s">
        <v>1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1">
        <f t="shared" si="0"/>
        <v>2</v>
      </c>
    </row>
    <row r="20" spans="2:42" x14ac:dyDescent="0.5">
      <c r="B20" s="20"/>
      <c r="C20" s="21"/>
      <c r="D20" s="13" t="s">
        <v>16</v>
      </c>
      <c r="E20" s="10"/>
      <c r="F20" s="10" t="s">
        <v>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 t="s">
        <v>1</v>
      </c>
      <c r="R20" s="10"/>
      <c r="S20" s="10"/>
      <c r="T20" s="10"/>
      <c r="U20" s="10"/>
      <c r="V20" s="10" t="s">
        <v>1</v>
      </c>
      <c r="W20" s="10"/>
      <c r="X20" s="10"/>
      <c r="Y20" s="10"/>
      <c r="Z20" s="10"/>
      <c r="AA20" s="10" t="s">
        <v>1</v>
      </c>
      <c r="AB20" s="10"/>
      <c r="AC20" s="10"/>
      <c r="AD20" s="10"/>
      <c r="AE20" s="10"/>
      <c r="AF20" s="10"/>
      <c r="AG20" s="10"/>
      <c r="AH20" s="10"/>
      <c r="AI20" s="10"/>
      <c r="AJ20" s="10"/>
      <c r="AK20" s="10" t="s">
        <v>1</v>
      </c>
      <c r="AL20" s="10"/>
      <c r="AM20" s="10"/>
      <c r="AN20" s="10"/>
      <c r="AO20" s="10"/>
      <c r="AP20" s="11">
        <f t="shared" si="0"/>
        <v>5</v>
      </c>
    </row>
    <row r="21" spans="2:42" x14ac:dyDescent="0.5">
      <c r="B21" s="20"/>
      <c r="C21" s="21"/>
      <c r="D21" s="32"/>
      <c r="E21" s="29">
        <f>COUNTIF(E16:E20,"x")</f>
        <v>1</v>
      </c>
      <c r="F21" s="29">
        <f t="shared" ref="F21:AO21" si="3">COUNTIF(F16:F20,"x")</f>
        <v>3</v>
      </c>
      <c r="G21" s="29">
        <f t="shared" si="3"/>
        <v>0</v>
      </c>
      <c r="H21" s="29">
        <f t="shared" si="3"/>
        <v>0</v>
      </c>
      <c r="I21" s="29">
        <f t="shared" si="3"/>
        <v>0</v>
      </c>
      <c r="J21" s="29">
        <f t="shared" si="3"/>
        <v>0</v>
      </c>
      <c r="K21" s="29">
        <f t="shared" si="3"/>
        <v>0</v>
      </c>
      <c r="L21" s="29">
        <f t="shared" si="3"/>
        <v>0</v>
      </c>
      <c r="M21" s="29">
        <f t="shared" si="3"/>
        <v>0</v>
      </c>
      <c r="N21" s="29">
        <f t="shared" si="3"/>
        <v>2</v>
      </c>
      <c r="O21" s="29">
        <f t="shared" si="3"/>
        <v>0</v>
      </c>
      <c r="P21" s="29">
        <f t="shared" si="3"/>
        <v>0</v>
      </c>
      <c r="Q21" s="29">
        <f t="shared" si="3"/>
        <v>3</v>
      </c>
      <c r="R21" s="29">
        <f t="shared" si="3"/>
        <v>0</v>
      </c>
      <c r="S21" s="29">
        <f t="shared" si="3"/>
        <v>0</v>
      </c>
      <c r="T21" s="29">
        <f t="shared" si="3"/>
        <v>0</v>
      </c>
      <c r="U21" s="29">
        <f t="shared" si="3"/>
        <v>1</v>
      </c>
      <c r="V21" s="29">
        <f t="shared" si="3"/>
        <v>2</v>
      </c>
      <c r="W21" s="29">
        <f t="shared" si="3"/>
        <v>2</v>
      </c>
      <c r="X21" s="29">
        <f t="shared" si="3"/>
        <v>0</v>
      </c>
      <c r="Y21" s="29">
        <f t="shared" si="3"/>
        <v>0</v>
      </c>
      <c r="Z21" s="29">
        <f t="shared" si="3"/>
        <v>0</v>
      </c>
      <c r="AA21" s="29">
        <f t="shared" si="3"/>
        <v>3</v>
      </c>
      <c r="AB21" s="29">
        <f t="shared" si="3"/>
        <v>0</v>
      </c>
      <c r="AC21" s="29">
        <f t="shared" si="3"/>
        <v>0</v>
      </c>
      <c r="AD21" s="29">
        <f t="shared" si="3"/>
        <v>0</v>
      </c>
      <c r="AE21" s="29">
        <f t="shared" si="3"/>
        <v>1</v>
      </c>
      <c r="AF21" s="29">
        <f t="shared" si="3"/>
        <v>0</v>
      </c>
      <c r="AG21" s="29">
        <f t="shared" si="3"/>
        <v>0</v>
      </c>
      <c r="AH21" s="29">
        <f t="shared" si="3"/>
        <v>0</v>
      </c>
      <c r="AI21" s="29">
        <f t="shared" si="3"/>
        <v>0</v>
      </c>
      <c r="AJ21" s="29">
        <f t="shared" si="3"/>
        <v>0</v>
      </c>
      <c r="AK21" s="29">
        <f t="shared" si="3"/>
        <v>1</v>
      </c>
      <c r="AL21" s="29">
        <f t="shared" si="3"/>
        <v>0</v>
      </c>
      <c r="AM21" s="29">
        <f t="shared" si="3"/>
        <v>0</v>
      </c>
      <c r="AN21" s="29">
        <f t="shared" si="3"/>
        <v>1</v>
      </c>
      <c r="AO21" s="29">
        <f t="shared" si="3"/>
        <v>0</v>
      </c>
      <c r="AP21" s="12">
        <f>37-COUNTIF(E21:AO21,0)</f>
        <v>11</v>
      </c>
    </row>
    <row r="22" spans="2:42" ht="13.2" thickBot="1" x14ac:dyDescent="0.55000000000000004">
      <c r="B22" s="24"/>
      <c r="C22" s="14"/>
      <c r="D22" s="33"/>
      <c r="E22" s="30">
        <f>E8+E15+E21</f>
        <v>3</v>
      </c>
      <c r="F22" s="30">
        <f t="shared" ref="F22:AO22" si="4">F8+F15+F21</f>
        <v>4</v>
      </c>
      <c r="G22" s="30">
        <f t="shared" si="4"/>
        <v>1</v>
      </c>
      <c r="H22" s="30">
        <f t="shared" si="4"/>
        <v>2</v>
      </c>
      <c r="I22" s="30">
        <f t="shared" si="4"/>
        <v>6</v>
      </c>
      <c r="J22" s="30">
        <f t="shared" si="4"/>
        <v>2</v>
      </c>
      <c r="K22" s="30">
        <f t="shared" si="4"/>
        <v>1</v>
      </c>
      <c r="L22" s="30">
        <f t="shared" si="4"/>
        <v>2</v>
      </c>
      <c r="M22" s="30">
        <f t="shared" si="4"/>
        <v>4</v>
      </c>
      <c r="N22" s="30">
        <f t="shared" si="4"/>
        <v>11</v>
      </c>
      <c r="O22" s="30">
        <f t="shared" si="4"/>
        <v>2</v>
      </c>
      <c r="P22" s="30">
        <f t="shared" si="4"/>
        <v>2</v>
      </c>
      <c r="Q22" s="30">
        <f t="shared" si="4"/>
        <v>4</v>
      </c>
      <c r="R22" s="30">
        <f t="shared" si="4"/>
        <v>1</v>
      </c>
      <c r="S22" s="30">
        <f t="shared" si="4"/>
        <v>1</v>
      </c>
      <c r="T22" s="30">
        <f t="shared" si="4"/>
        <v>3</v>
      </c>
      <c r="U22" s="30">
        <f t="shared" si="4"/>
        <v>7</v>
      </c>
      <c r="V22" s="30">
        <f t="shared" si="4"/>
        <v>2</v>
      </c>
      <c r="W22" s="30">
        <f t="shared" si="4"/>
        <v>2</v>
      </c>
      <c r="X22" s="30">
        <f t="shared" si="4"/>
        <v>1</v>
      </c>
      <c r="Y22" s="30">
        <f t="shared" si="4"/>
        <v>0</v>
      </c>
      <c r="Z22" s="30">
        <f t="shared" si="4"/>
        <v>1</v>
      </c>
      <c r="AA22" s="30">
        <f t="shared" si="4"/>
        <v>6</v>
      </c>
      <c r="AB22" s="30">
        <f t="shared" si="4"/>
        <v>2</v>
      </c>
      <c r="AC22" s="30">
        <f t="shared" si="4"/>
        <v>2</v>
      </c>
      <c r="AD22" s="30">
        <f t="shared" si="4"/>
        <v>2</v>
      </c>
      <c r="AE22" s="30">
        <f t="shared" si="4"/>
        <v>5</v>
      </c>
      <c r="AF22" s="30">
        <f t="shared" si="4"/>
        <v>1</v>
      </c>
      <c r="AG22" s="30">
        <f t="shared" si="4"/>
        <v>1</v>
      </c>
      <c r="AH22" s="30">
        <f t="shared" si="4"/>
        <v>2</v>
      </c>
      <c r="AI22" s="30">
        <f t="shared" si="4"/>
        <v>2</v>
      </c>
      <c r="AJ22" s="30">
        <f t="shared" si="4"/>
        <v>3</v>
      </c>
      <c r="AK22" s="30">
        <f t="shared" si="4"/>
        <v>4</v>
      </c>
      <c r="AL22" s="30">
        <f t="shared" si="4"/>
        <v>5</v>
      </c>
      <c r="AM22" s="30">
        <f t="shared" si="4"/>
        <v>4</v>
      </c>
      <c r="AN22" s="30">
        <f t="shared" si="4"/>
        <v>4</v>
      </c>
      <c r="AO22" s="30">
        <f t="shared" si="4"/>
        <v>1</v>
      </c>
      <c r="AP22" s="15">
        <f>37-COUNTIF(E22:AO22,0)</f>
        <v>36</v>
      </c>
    </row>
    <row r="23" spans="2:42" x14ac:dyDescent="0.5">
      <c r="B23" s="18" t="s">
        <v>40</v>
      </c>
      <c r="C23" s="19" t="s">
        <v>46</v>
      </c>
      <c r="D23" s="6" t="s">
        <v>17</v>
      </c>
      <c r="E23" s="7"/>
      <c r="F23" s="7"/>
      <c r="G23" s="7"/>
      <c r="H23" s="7"/>
      <c r="I23" s="7"/>
      <c r="J23" s="7"/>
      <c r="K23" s="7"/>
      <c r="L23" s="7"/>
      <c r="M23" s="7"/>
      <c r="N23" s="7" t="s">
        <v>1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 t="s">
        <v>1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8">
        <f t="shared" si="0"/>
        <v>2</v>
      </c>
    </row>
    <row r="24" spans="2:42" x14ac:dyDescent="0.5">
      <c r="B24" s="20"/>
      <c r="C24" s="21"/>
      <c r="D24" s="9" t="s">
        <v>18</v>
      </c>
      <c r="E24" s="10"/>
      <c r="F24" s="10"/>
      <c r="G24" s="10"/>
      <c r="H24" s="10"/>
      <c r="I24" s="10"/>
      <c r="J24" s="10" t="s">
        <v>1</v>
      </c>
      <c r="K24" s="10"/>
      <c r="L24" s="10"/>
      <c r="M24" s="10" t="s">
        <v>1</v>
      </c>
      <c r="N24" s="10"/>
      <c r="O24" s="10" t="s">
        <v>1</v>
      </c>
      <c r="P24" s="10"/>
      <c r="Q24" s="10"/>
      <c r="R24" s="10"/>
      <c r="S24" s="10"/>
      <c r="T24" s="10"/>
      <c r="U24" s="10"/>
      <c r="V24" s="10"/>
      <c r="W24" s="10" t="s">
        <v>1</v>
      </c>
      <c r="X24" s="10"/>
      <c r="Y24" s="10"/>
      <c r="Z24" s="10"/>
      <c r="AA24" s="10" t="s">
        <v>1</v>
      </c>
      <c r="AB24" s="10"/>
      <c r="AC24" s="10"/>
      <c r="AD24" s="10" t="s">
        <v>1</v>
      </c>
      <c r="AE24" s="10" t="s">
        <v>1</v>
      </c>
      <c r="AF24" s="10"/>
      <c r="AG24" s="10"/>
      <c r="AH24" s="10" t="s">
        <v>1</v>
      </c>
      <c r="AI24" s="10"/>
      <c r="AJ24" s="10"/>
      <c r="AK24" s="10" t="s">
        <v>1</v>
      </c>
      <c r="AL24" s="10" t="s">
        <v>1</v>
      </c>
      <c r="AM24" s="10" t="s">
        <v>1</v>
      </c>
      <c r="AN24" s="10"/>
      <c r="AO24" s="10"/>
      <c r="AP24" s="11">
        <f t="shared" si="0"/>
        <v>11</v>
      </c>
    </row>
    <row r="25" spans="2:42" x14ac:dyDescent="0.5">
      <c r="B25" s="20"/>
      <c r="C25" s="21"/>
      <c r="D25" s="9" t="s">
        <v>19</v>
      </c>
      <c r="E25" s="10"/>
      <c r="F25" s="10"/>
      <c r="G25" s="10"/>
      <c r="H25" s="10"/>
      <c r="I25" s="10" t="s">
        <v>1</v>
      </c>
      <c r="J25" s="10"/>
      <c r="K25" s="10"/>
      <c r="L25" s="10" t="s">
        <v>1</v>
      </c>
      <c r="M25" s="10"/>
      <c r="N25" s="10" t="s">
        <v>1</v>
      </c>
      <c r="O25" s="10" t="s">
        <v>1</v>
      </c>
      <c r="P25" s="10" t="s">
        <v>1</v>
      </c>
      <c r="Q25" s="10"/>
      <c r="R25" s="10"/>
      <c r="S25" s="10" t="s">
        <v>1</v>
      </c>
      <c r="T25" s="10"/>
      <c r="U25" s="10"/>
      <c r="V25" s="10"/>
      <c r="W25" s="10"/>
      <c r="X25" s="10" t="s">
        <v>1</v>
      </c>
      <c r="Y25" s="10"/>
      <c r="Z25" s="10" t="s">
        <v>1</v>
      </c>
      <c r="AA25" s="10" t="s">
        <v>1</v>
      </c>
      <c r="AB25" s="10" t="s">
        <v>1</v>
      </c>
      <c r="AC25" s="10"/>
      <c r="AD25" s="10"/>
      <c r="AE25" s="10" t="s">
        <v>1</v>
      </c>
      <c r="AF25" s="10" t="s">
        <v>1</v>
      </c>
      <c r="AG25" s="10" t="s">
        <v>1</v>
      </c>
      <c r="AH25" s="10" t="s">
        <v>1</v>
      </c>
      <c r="AI25" s="10" t="s">
        <v>1</v>
      </c>
      <c r="AJ25" s="10" t="s">
        <v>1</v>
      </c>
      <c r="AK25" s="10" t="s">
        <v>1</v>
      </c>
      <c r="AL25" s="10" t="s">
        <v>1</v>
      </c>
      <c r="AM25" s="10" t="s">
        <v>1</v>
      </c>
      <c r="AN25" s="10" t="s">
        <v>1</v>
      </c>
      <c r="AO25" s="10" t="s">
        <v>1</v>
      </c>
      <c r="AP25" s="11">
        <f t="shared" si="0"/>
        <v>21</v>
      </c>
    </row>
    <row r="26" spans="2:42" x14ac:dyDescent="0.5">
      <c r="B26" s="20"/>
      <c r="C26" s="21"/>
      <c r="D26" s="9" t="s">
        <v>20</v>
      </c>
      <c r="E26" s="10"/>
      <c r="F26" s="10"/>
      <c r="G26" s="10"/>
      <c r="H26" s="10"/>
      <c r="I26" s="10"/>
      <c r="J26" s="10"/>
      <c r="K26" s="10"/>
      <c r="L26" s="10"/>
      <c r="M26" s="10"/>
      <c r="N26" s="10" t="s">
        <v>1</v>
      </c>
      <c r="O26" s="10"/>
      <c r="P26" s="10"/>
      <c r="Q26" s="10"/>
      <c r="R26" s="10"/>
      <c r="S26" s="10" t="s">
        <v>1</v>
      </c>
      <c r="T26" s="10"/>
      <c r="U26" s="10"/>
      <c r="V26" s="10"/>
      <c r="W26" s="10"/>
      <c r="X26" s="10" t="s">
        <v>1</v>
      </c>
      <c r="Y26" s="10"/>
      <c r="Z26" s="10"/>
      <c r="AA26" s="10"/>
      <c r="AB26" s="10"/>
      <c r="AC26" s="10" t="s">
        <v>1</v>
      </c>
      <c r="AD26" s="10"/>
      <c r="AE26" s="10" t="s">
        <v>1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1">
        <f t="shared" si="0"/>
        <v>5</v>
      </c>
    </row>
    <row r="27" spans="2:42" x14ac:dyDescent="0.5">
      <c r="B27" s="20"/>
      <c r="C27" s="25"/>
      <c r="D27" s="9" t="s">
        <v>21</v>
      </c>
      <c r="E27" s="10"/>
      <c r="F27" s="10"/>
      <c r="G27" s="10"/>
      <c r="H27" s="10"/>
      <c r="I27" s="10" t="s">
        <v>1</v>
      </c>
      <c r="J27" s="10"/>
      <c r="K27" s="10"/>
      <c r="L27" s="10" t="s">
        <v>1</v>
      </c>
      <c r="M27" s="10"/>
      <c r="N27" s="10" t="s">
        <v>1</v>
      </c>
      <c r="O27" s="10" t="s">
        <v>1</v>
      </c>
      <c r="P27" s="10" t="s">
        <v>1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 t="s">
        <v>1</v>
      </c>
      <c r="AH27" s="10"/>
      <c r="AI27" s="10"/>
      <c r="AJ27" s="10" t="s">
        <v>1</v>
      </c>
      <c r="AK27" s="10" t="s">
        <v>1</v>
      </c>
      <c r="AL27" s="10"/>
      <c r="AM27" s="10"/>
      <c r="AN27" s="10"/>
      <c r="AO27" s="10"/>
      <c r="AP27" s="11">
        <f t="shared" si="0"/>
        <v>8</v>
      </c>
    </row>
    <row r="28" spans="2:42" x14ac:dyDescent="0.5">
      <c r="B28" s="20"/>
      <c r="C28" s="25"/>
      <c r="D28" s="9" t="s">
        <v>22</v>
      </c>
      <c r="E28" s="10"/>
      <c r="F28" s="10"/>
      <c r="G28" s="10"/>
      <c r="H28" s="10" t="s">
        <v>1</v>
      </c>
      <c r="I28" s="10" t="s">
        <v>1</v>
      </c>
      <c r="J28" s="10"/>
      <c r="K28" s="10"/>
      <c r="L28" s="10" t="s">
        <v>1</v>
      </c>
      <c r="M28" s="10"/>
      <c r="N28" s="10" t="s">
        <v>1</v>
      </c>
      <c r="O28" s="10"/>
      <c r="P28" s="10" t="s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 t="s">
        <v>1</v>
      </c>
      <c r="AB28" s="10"/>
      <c r="AC28" s="10"/>
      <c r="AD28" s="10"/>
      <c r="AE28" s="10"/>
      <c r="AF28" s="10" t="s">
        <v>1</v>
      </c>
      <c r="AG28" s="10"/>
      <c r="AH28" s="10" t="s">
        <v>1</v>
      </c>
      <c r="AI28" s="10"/>
      <c r="AJ28" s="10" t="s">
        <v>1</v>
      </c>
      <c r="AK28" s="10" t="s">
        <v>1</v>
      </c>
      <c r="AL28" s="10" t="s">
        <v>1</v>
      </c>
      <c r="AM28" s="10" t="s">
        <v>1</v>
      </c>
      <c r="AN28" s="10" t="s">
        <v>1</v>
      </c>
      <c r="AO28" s="10" t="s">
        <v>1</v>
      </c>
      <c r="AP28" s="11">
        <f t="shared" si="0"/>
        <v>14</v>
      </c>
    </row>
    <row r="29" spans="2:42" x14ac:dyDescent="0.5">
      <c r="B29" s="20"/>
      <c r="C29" s="23"/>
      <c r="D29" s="31"/>
      <c r="E29" s="29">
        <f>COUNTIF(E23:E28,"x")</f>
        <v>0</v>
      </c>
      <c r="F29" s="29">
        <f t="shared" ref="F29:AO29" si="5">COUNTIF(F23:F28,"x")</f>
        <v>0</v>
      </c>
      <c r="G29" s="29">
        <f t="shared" si="5"/>
        <v>0</v>
      </c>
      <c r="H29" s="29">
        <f t="shared" si="5"/>
        <v>1</v>
      </c>
      <c r="I29" s="29">
        <f t="shared" si="5"/>
        <v>3</v>
      </c>
      <c r="J29" s="29">
        <f t="shared" si="5"/>
        <v>1</v>
      </c>
      <c r="K29" s="29">
        <f t="shared" si="5"/>
        <v>0</v>
      </c>
      <c r="L29" s="29">
        <f t="shared" si="5"/>
        <v>3</v>
      </c>
      <c r="M29" s="29">
        <f t="shared" si="5"/>
        <v>1</v>
      </c>
      <c r="N29" s="29">
        <f t="shared" si="5"/>
        <v>5</v>
      </c>
      <c r="O29" s="29">
        <f t="shared" si="5"/>
        <v>3</v>
      </c>
      <c r="P29" s="29">
        <f t="shared" si="5"/>
        <v>3</v>
      </c>
      <c r="Q29" s="29">
        <f t="shared" si="5"/>
        <v>0</v>
      </c>
      <c r="R29" s="29">
        <f t="shared" si="5"/>
        <v>0</v>
      </c>
      <c r="S29" s="29">
        <f t="shared" si="5"/>
        <v>2</v>
      </c>
      <c r="T29" s="29">
        <f t="shared" si="5"/>
        <v>0</v>
      </c>
      <c r="U29" s="29">
        <f t="shared" si="5"/>
        <v>0</v>
      </c>
      <c r="V29" s="29">
        <f t="shared" si="5"/>
        <v>0</v>
      </c>
      <c r="W29" s="29">
        <f t="shared" si="5"/>
        <v>1</v>
      </c>
      <c r="X29" s="29">
        <f t="shared" si="5"/>
        <v>2</v>
      </c>
      <c r="Y29" s="29">
        <f t="shared" si="5"/>
        <v>0</v>
      </c>
      <c r="Z29" s="29">
        <f t="shared" si="5"/>
        <v>1</v>
      </c>
      <c r="AA29" s="29">
        <f t="shared" si="5"/>
        <v>3</v>
      </c>
      <c r="AB29" s="29">
        <f t="shared" si="5"/>
        <v>1</v>
      </c>
      <c r="AC29" s="29">
        <f t="shared" si="5"/>
        <v>1</v>
      </c>
      <c r="AD29" s="29">
        <f t="shared" si="5"/>
        <v>2</v>
      </c>
      <c r="AE29" s="29">
        <f t="shared" si="5"/>
        <v>3</v>
      </c>
      <c r="AF29" s="29">
        <f t="shared" si="5"/>
        <v>2</v>
      </c>
      <c r="AG29" s="29">
        <f t="shared" si="5"/>
        <v>2</v>
      </c>
      <c r="AH29" s="29">
        <f t="shared" si="5"/>
        <v>3</v>
      </c>
      <c r="AI29" s="29">
        <f t="shared" si="5"/>
        <v>1</v>
      </c>
      <c r="AJ29" s="29">
        <f t="shared" si="5"/>
        <v>3</v>
      </c>
      <c r="AK29" s="29">
        <f t="shared" si="5"/>
        <v>4</v>
      </c>
      <c r="AL29" s="29">
        <f t="shared" si="5"/>
        <v>3</v>
      </c>
      <c r="AM29" s="29">
        <f t="shared" si="5"/>
        <v>3</v>
      </c>
      <c r="AN29" s="29">
        <f t="shared" si="5"/>
        <v>2</v>
      </c>
      <c r="AO29" s="29">
        <f t="shared" si="5"/>
        <v>2</v>
      </c>
      <c r="AP29" s="12">
        <f>37-COUNTIF(E29:AO29,0)</f>
        <v>27</v>
      </c>
    </row>
    <row r="30" spans="2:42" x14ac:dyDescent="0.5">
      <c r="B30" s="20"/>
      <c r="C30" s="22" t="s">
        <v>41</v>
      </c>
      <c r="D30" s="9" t="s">
        <v>23</v>
      </c>
      <c r="E30" s="10"/>
      <c r="F30" s="10"/>
      <c r="G30" s="10"/>
      <c r="H30" s="10"/>
      <c r="I30" s="10"/>
      <c r="J30" s="10"/>
      <c r="K30" s="10" t="s">
        <v>1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1">
        <f t="shared" si="0"/>
        <v>1</v>
      </c>
    </row>
    <row r="31" spans="2:42" x14ac:dyDescent="0.5">
      <c r="B31" s="20"/>
      <c r="C31" s="21"/>
      <c r="D31" s="9" t="s">
        <v>24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 t="s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 t="s">
        <v>1</v>
      </c>
      <c r="AI31" s="10"/>
      <c r="AJ31" s="10"/>
      <c r="AK31" s="10"/>
      <c r="AL31" s="10"/>
      <c r="AM31" s="10"/>
      <c r="AN31" s="10" t="s">
        <v>1</v>
      </c>
      <c r="AO31" s="10"/>
      <c r="AP31" s="11">
        <f t="shared" si="0"/>
        <v>3</v>
      </c>
    </row>
    <row r="32" spans="2:42" x14ac:dyDescent="0.5">
      <c r="B32" s="20"/>
      <c r="C32" s="21"/>
      <c r="D32" s="9" t="s">
        <v>25</v>
      </c>
      <c r="E32" s="10"/>
      <c r="F32" s="10"/>
      <c r="G32" s="10" t="s">
        <v>1</v>
      </c>
      <c r="H32" s="10"/>
      <c r="I32" s="10"/>
      <c r="J32" s="10"/>
      <c r="K32" s="10"/>
      <c r="L32" s="10"/>
      <c r="M32" s="10" t="s">
        <v>1</v>
      </c>
      <c r="N32" s="10" t="s">
        <v>1</v>
      </c>
      <c r="O32" s="10" t="s">
        <v>1</v>
      </c>
      <c r="P32" s="10" t="s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1</v>
      </c>
      <c r="AI32" s="10" t="s">
        <v>1</v>
      </c>
      <c r="AJ32" s="10"/>
      <c r="AK32" s="10"/>
      <c r="AL32" s="10" t="s">
        <v>1</v>
      </c>
      <c r="AM32" s="10" t="s">
        <v>1</v>
      </c>
      <c r="AN32" s="10" t="s">
        <v>1</v>
      </c>
      <c r="AO32" s="10"/>
      <c r="AP32" s="11">
        <f t="shared" si="0"/>
        <v>10</v>
      </c>
    </row>
    <row r="33" spans="2:42" x14ac:dyDescent="0.5">
      <c r="B33" s="20"/>
      <c r="C33" s="23"/>
      <c r="D33" s="31"/>
      <c r="E33" s="29">
        <f>COUNTIF(E30:E32,"x")</f>
        <v>0</v>
      </c>
      <c r="F33" s="29">
        <f t="shared" ref="F33:AO33" si="6">COUNTIF(F30:F32,"x")</f>
        <v>0</v>
      </c>
      <c r="G33" s="29">
        <f t="shared" si="6"/>
        <v>1</v>
      </c>
      <c r="H33" s="29">
        <f t="shared" si="6"/>
        <v>0</v>
      </c>
      <c r="I33" s="29">
        <f t="shared" si="6"/>
        <v>0</v>
      </c>
      <c r="J33" s="29">
        <f t="shared" si="6"/>
        <v>0</v>
      </c>
      <c r="K33" s="29">
        <f t="shared" si="6"/>
        <v>1</v>
      </c>
      <c r="L33" s="29">
        <f t="shared" si="6"/>
        <v>0</v>
      </c>
      <c r="M33" s="29">
        <f t="shared" si="6"/>
        <v>1</v>
      </c>
      <c r="N33" s="29">
        <f t="shared" si="6"/>
        <v>1</v>
      </c>
      <c r="O33" s="29">
        <f t="shared" si="6"/>
        <v>1</v>
      </c>
      <c r="P33" s="29">
        <f t="shared" si="6"/>
        <v>2</v>
      </c>
      <c r="Q33" s="29">
        <f t="shared" si="6"/>
        <v>0</v>
      </c>
      <c r="R33" s="29">
        <f t="shared" si="6"/>
        <v>0</v>
      </c>
      <c r="S33" s="29">
        <f t="shared" si="6"/>
        <v>0</v>
      </c>
      <c r="T33" s="29">
        <f t="shared" si="6"/>
        <v>0</v>
      </c>
      <c r="U33" s="29">
        <f t="shared" si="6"/>
        <v>0</v>
      </c>
      <c r="V33" s="29">
        <f t="shared" si="6"/>
        <v>0</v>
      </c>
      <c r="W33" s="29">
        <f t="shared" si="6"/>
        <v>0</v>
      </c>
      <c r="X33" s="29">
        <f t="shared" si="6"/>
        <v>0</v>
      </c>
      <c r="Y33" s="29">
        <f t="shared" si="6"/>
        <v>0</v>
      </c>
      <c r="Z33" s="29">
        <f t="shared" si="6"/>
        <v>0</v>
      </c>
      <c r="AA33" s="29">
        <f t="shared" si="6"/>
        <v>0</v>
      </c>
      <c r="AB33" s="29">
        <f t="shared" si="6"/>
        <v>0</v>
      </c>
      <c r="AC33" s="29">
        <f t="shared" si="6"/>
        <v>0</v>
      </c>
      <c r="AD33" s="29">
        <f t="shared" si="6"/>
        <v>0</v>
      </c>
      <c r="AE33" s="29">
        <f t="shared" si="6"/>
        <v>0</v>
      </c>
      <c r="AF33" s="29">
        <f t="shared" si="6"/>
        <v>0</v>
      </c>
      <c r="AG33" s="29">
        <f t="shared" si="6"/>
        <v>0</v>
      </c>
      <c r="AH33" s="29">
        <f t="shared" si="6"/>
        <v>2</v>
      </c>
      <c r="AI33" s="29">
        <f t="shared" si="6"/>
        <v>1</v>
      </c>
      <c r="AJ33" s="29">
        <f t="shared" si="6"/>
        <v>0</v>
      </c>
      <c r="AK33" s="29">
        <f t="shared" si="6"/>
        <v>0</v>
      </c>
      <c r="AL33" s="29">
        <f t="shared" si="6"/>
        <v>1</v>
      </c>
      <c r="AM33" s="29">
        <f t="shared" si="6"/>
        <v>1</v>
      </c>
      <c r="AN33" s="29">
        <f t="shared" si="6"/>
        <v>2</v>
      </c>
      <c r="AO33" s="29">
        <f t="shared" si="6"/>
        <v>0</v>
      </c>
      <c r="AP33" s="12">
        <f>37-COUNTIF(E33:AO33,0)</f>
        <v>11</v>
      </c>
    </row>
    <row r="34" spans="2:42" x14ac:dyDescent="0.5">
      <c r="B34" s="20"/>
      <c r="C34" s="22" t="s">
        <v>42</v>
      </c>
      <c r="D34" s="9" t="s">
        <v>12</v>
      </c>
      <c r="E34" s="10"/>
      <c r="F34" s="10" t="s">
        <v>1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 t="s">
        <v>1</v>
      </c>
      <c r="AI34" s="10"/>
      <c r="AJ34" s="10"/>
      <c r="AK34" s="10"/>
      <c r="AL34" s="10"/>
      <c r="AM34" s="10"/>
      <c r="AN34" s="10"/>
      <c r="AO34" s="10"/>
      <c r="AP34" s="11">
        <f t="shared" si="0"/>
        <v>2</v>
      </c>
    </row>
    <row r="35" spans="2:42" x14ac:dyDescent="0.5">
      <c r="B35" s="20"/>
      <c r="C35" s="21"/>
      <c r="D35" s="9" t="s">
        <v>26</v>
      </c>
      <c r="E35" s="10"/>
      <c r="F35" s="10" t="s">
        <v>1</v>
      </c>
      <c r="G35" s="10"/>
      <c r="H35" s="10"/>
      <c r="I35" s="10" t="s">
        <v>1</v>
      </c>
      <c r="J35" s="10"/>
      <c r="K35" s="10"/>
      <c r="L35" s="10" t="s">
        <v>1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1">
        <f t="shared" si="0"/>
        <v>3</v>
      </c>
    </row>
    <row r="36" spans="2:42" x14ac:dyDescent="0.5">
      <c r="B36" s="26"/>
      <c r="C36" s="21"/>
      <c r="D36" s="9" t="s">
        <v>27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 t="s">
        <v>1</v>
      </c>
      <c r="Q36" s="10"/>
      <c r="R36" s="10"/>
      <c r="S36" s="10"/>
      <c r="T36" s="10"/>
      <c r="U36" s="10"/>
      <c r="V36" s="10"/>
      <c r="W36" s="10"/>
      <c r="X36" s="10"/>
      <c r="Y36" s="10" t="s">
        <v>1</v>
      </c>
      <c r="Z36" s="10"/>
      <c r="AA36" s="10"/>
      <c r="AB36" s="10"/>
      <c r="AC36" s="10"/>
      <c r="AD36" s="10"/>
      <c r="AE36" s="10"/>
      <c r="AF36" s="10"/>
      <c r="AG36" s="10"/>
      <c r="AH36" s="10" t="s">
        <v>1</v>
      </c>
      <c r="AI36" s="10"/>
      <c r="AJ36" s="10"/>
      <c r="AK36" s="10"/>
      <c r="AL36" s="10" t="s">
        <v>1</v>
      </c>
      <c r="AM36" s="10"/>
      <c r="AN36" s="10"/>
      <c r="AO36" s="10"/>
      <c r="AP36" s="11">
        <f t="shared" si="0"/>
        <v>4</v>
      </c>
    </row>
    <row r="37" spans="2:42" x14ac:dyDescent="0.5">
      <c r="B37" s="26"/>
      <c r="C37" s="21"/>
      <c r="D37" s="9" t="s">
        <v>28</v>
      </c>
      <c r="E37" s="10"/>
      <c r="F37" s="10" t="s">
        <v>1</v>
      </c>
      <c r="G37" s="10"/>
      <c r="H37" s="10"/>
      <c r="I37" s="10" t="s">
        <v>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1">
        <f t="shared" si="0"/>
        <v>2</v>
      </c>
    </row>
    <row r="38" spans="2:42" x14ac:dyDescent="0.5">
      <c r="B38" s="26"/>
      <c r="C38" s="23"/>
      <c r="D38" s="34"/>
      <c r="E38" s="29">
        <f>COUNTIF(E34:E37,"x")</f>
        <v>0</v>
      </c>
      <c r="F38" s="29">
        <f t="shared" ref="F38:AO38" si="7">COUNTIF(F34:F37,"x")</f>
        <v>3</v>
      </c>
      <c r="G38" s="29">
        <f t="shared" si="7"/>
        <v>0</v>
      </c>
      <c r="H38" s="29">
        <f t="shared" si="7"/>
        <v>0</v>
      </c>
      <c r="I38" s="29">
        <f t="shared" si="7"/>
        <v>2</v>
      </c>
      <c r="J38" s="29">
        <f t="shared" si="7"/>
        <v>0</v>
      </c>
      <c r="K38" s="29">
        <f t="shared" si="7"/>
        <v>0</v>
      </c>
      <c r="L38" s="29">
        <f t="shared" si="7"/>
        <v>1</v>
      </c>
      <c r="M38" s="29">
        <f t="shared" si="7"/>
        <v>0</v>
      </c>
      <c r="N38" s="29">
        <f t="shared" si="7"/>
        <v>0</v>
      </c>
      <c r="O38" s="29">
        <f t="shared" si="7"/>
        <v>0</v>
      </c>
      <c r="P38" s="29">
        <f t="shared" si="7"/>
        <v>1</v>
      </c>
      <c r="Q38" s="29">
        <f t="shared" si="7"/>
        <v>0</v>
      </c>
      <c r="R38" s="29">
        <f t="shared" si="7"/>
        <v>0</v>
      </c>
      <c r="S38" s="29">
        <f t="shared" si="7"/>
        <v>0</v>
      </c>
      <c r="T38" s="29">
        <f t="shared" si="7"/>
        <v>0</v>
      </c>
      <c r="U38" s="29">
        <f t="shared" si="7"/>
        <v>0</v>
      </c>
      <c r="V38" s="29">
        <f t="shared" si="7"/>
        <v>0</v>
      </c>
      <c r="W38" s="29">
        <f t="shared" si="7"/>
        <v>0</v>
      </c>
      <c r="X38" s="29">
        <f t="shared" si="7"/>
        <v>0</v>
      </c>
      <c r="Y38" s="29">
        <f t="shared" si="7"/>
        <v>1</v>
      </c>
      <c r="Z38" s="29">
        <f t="shared" si="7"/>
        <v>0</v>
      </c>
      <c r="AA38" s="29">
        <f t="shared" si="7"/>
        <v>0</v>
      </c>
      <c r="AB38" s="29">
        <f t="shared" si="7"/>
        <v>0</v>
      </c>
      <c r="AC38" s="29">
        <f t="shared" si="7"/>
        <v>0</v>
      </c>
      <c r="AD38" s="29">
        <f t="shared" si="7"/>
        <v>0</v>
      </c>
      <c r="AE38" s="29">
        <f t="shared" si="7"/>
        <v>0</v>
      </c>
      <c r="AF38" s="29">
        <f t="shared" si="7"/>
        <v>0</v>
      </c>
      <c r="AG38" s="29">
        <f t="shared" si="7"/>
        <v>0</v>
      </c>
      <c r="AH38" s="29">
        <f t="shared" si="7"/>
        <v>2</v>
      </c>
      <c r="AI38" s="29">
        <f t="shared" si="7"/>
        <v>0</v>
      </c>
      <c r="AJ38" s="29">
        <f t="shared" si="7"/>
        <v>0</v>
      </c>
      <c r="AK38" s="29">
        <f t="shared" si="7"/>
        <v>0</v>
      </c>
      <c r="AL38" s="29">
        <f t="shared" si="7"/>
        <v>1</v>
      </c>
      <c r="AM38" s="29">
        <f t="shared" si="7"/>
        <v>0</v>
      </c>
      <c r="AN38" s="29">
        <f t="shared" si="7"/>
        <v>0</v>
      </c>
      <c r="AO38" s="29">
        <f t="shared" si="7"/>
        <v>0</v>
      </c>
      <c r="AP38" s="12">
        <f>37-COUNTIF(E38:AO38,0)</f>
        <v>7</v>
      </c>
    </row>
    <row r="39" spans="2:42" ht="13.2" thickBot="1" x14ac:dyDescent="0.55000000000000004">
      <c r="B39" s="24"/>
      <c r="C39" s="16"/>
      <c r="D39" s="35"/>
      <c r="E39" s="30">
        <f>E29+E33+E38</f>
        <v>0</v>
      </c>
      <c r="F39" s="30">
        <f t="shared" ref="F39:AO39" si="8">F29+F33+F38</f>
        <v>3</v>
      </c>
      <c r="G39" s="30">
        <f t="shared" si="8"/>
        <v>1</v>
      </c>
      <c r="H39" s="30">
        <f t="shared" si="8"/>
        <v>1</v>
      </c>
      <c r="I39" s="30">
        <f t="shared" si="8"/>
        <v>5</v>
      </c>
      <c r="J39" s="30">
        <f t="shared" si="8"/>
        <v>1</v>
      </c>
      <c r="K39" s="30">
        <f t="shared" si="8"/>
        <v>1</v>
      </c>
      <c r="L39" s="30">
        <f t="shared" si="8"/>
        <v>4</v>
      </c>
      <c r="M39" s="30">
        <f t="shared" si="8"/>
        <v>2</v>
      </c>
      <c r="N39" s="30">
        <f t="shared" si="8"/>
        <v>6</v>
      </c>
      <c r="O39" s="30">
        <f t="shared" si="8"/>
        <v>4</v>
      </c>
      <c r="P39" s="30">
        <f t="shared" si="8"/>
        <v>6</v>
      </c>
      <c r="Q39" s="30">
        <f t="shared" si="8"/>
        <v>0</v>
      </c>
      <c r="R39" s="30">
        <f t="shared" si="8"/>
        <v>0</v>
      </c>
      <c r="S39" s="30">
        <f t="shared" si="8"/>
        <v>2</v>
      </c>
      <c r="T39" s="30">
        <f t="shared" si="8"/>
        <v>0</v>
      </c>
      <c r="U39" s="30">
        <f t="shared" si="8"/>
        <v>0</v>
      </c>
      <c r="V39" s="30">
        <f t="shared" si="8"/>
        <v>0</v>
      </c>
      <c r="W39" s="30">
        <f t="shared" si="8"/>
        <v>1</v>
      </c>
      <c r="X39" s="30">
        <f t="shared" si="8"/>
        <v>2</v>
      </c>
      <c r="Y39" s="30">
        <f t="shared" si="8"/>
        <v>1</v>
      </c>
      <c r="Z39" s="30">
        <f t="shared" si="8"/>
        <v>1</v>
      </c>
      <c r="AA39" s="30">
        <f t="shared" si="8"/>
        <v>3</v>
      </c>
      <c r="AB39" s="30">
        <f t="shared" si="8"/>
        <v>1</v>
      </c>
      <c r="AC39" s="30">
        <f t="shared" si="8"/>
        <v>1</v>
      </c>
      <c r="AD39" s="30">
        <f t="shared" si="8"/>
        <v>2</v>
      </c>
      <c r="AE39" s="30">
        <f t="shared" si="8"/>
        <v>3</v>
      </c>
      <c r="AF39" s="30">
        <f t="shared" si="8"/>
        <v>2</v>
      </c>
      <c r="AG39" s="30">
        <f t="shared" si="8"/>
        <v>2</v>
      </c>
      <c r="AH39" s="30">
        <f t="shared" si="8"/>
        <v>7</v>
      </c>
      <c r="AI39" s="30">
        <f t="shared" si="8"/>
        <v>2</v>
      </c>
      <c r="AJ39" s="30">
        <f t="shared" si="8"/>
        <v>3</v>
      </c>
      <c r="AK39" s="30">
        <f t="shared" si="8"/>
        <v>4</v>
      </c>
      <c r="AL39" s="30">
        <f t="shared" si="8"/>
        <v>5</v>
      </c>
      <c r="AM39" s="30">
        <f t="shared" si="8"/>
        <v>4</v>
      </c>
      <c r="AN39" s="30">
        <f t="shared" si="8"/>
        <v>4</v>
      </c>
      <c r="AO39" s="30">
        <f t="shared" si="8"/>
        <v>2</v>
      </c>
      <c r="AP39" s="15">
        <f>37-COUNTIF(E39:AO39,0)</f>
        <v>31</v>
      </c>
    </row>
    <row r="40" spans="2:42" x14ac:dyDescent="0.5">
      <c r="B40" s="18" t="s">
        <v>43</v>
      </c>
      <c r="C40" s="19" t="s">
        <v>44</v>
      </c>
      <c r="D40" s="6" t="s">
        <v>29</v>
      </c>
      <c r="E40" s="7"/>
      <c r="F40" s="7"/>
      <c r="G40" s="7"/>
      <c r="H40" s="7"/>
      <c r="I40" s="7" t="s">
        <v>1</v>
      </c>
      <c r="J40" s="7"/>
      <c r="K40" s="7"/>
      <c r="L40" s="7"/>
      <c r="M40" s="7" t="s">
        <v>1</v>
      </c>
      <c r="N40" s="7" t="s">
        <v>1</v>
      </c>
      <c r="O40" s="7"/>
      <c r="P40" s="7"/>
      <c r="Q40" s="7"/>
      <c r="R40" s="7"/>
      <c r="S40" s="7"/>
      <c r="T40" s="7"/>
      <c r="U40" s="7"/>
      <c r="V40" s="7"/>
      <c r="W40" s="7" t="s">
        <v>1</v>
      </c>
      <c r="X40" s="7"/>
      <c r="Y40" s="7"/>
      <c r="Z40" s="7"/>
      <c r="AA40" s="7"/>
      <c r="AB40" s="7"/>
      <c r="AC40" s="7"/>
      <c r="AD40" s="7"/>
      <c r="AE40" s="7" t="s">
        <v>1</v>
      </c>
      <c r="AF40" s="7" t="s">
        <v>1</v>
      </c>
      <c r="AG40" s="7"/>
      <c r="AH40" s="7"/>
      <c r="AI40" s="7" t="s">
        <v>1</v>
      </c>
      <c r="AJ40" s="7"/>
      <c r="AK40" s="7"/>
      <c r="AL40" s="7"/>
      <c r="AM40" s="7"/>
      <c r="AN40" s="7" t="s">
        <v>1</v>
      </c>
      <c r="AO40" s="7"/>
      <c r="AP40" s="8">
        <f t="shared" si="0"/>
        <v>8</v>
      </c>
    </row>
    <row r="41" spans="2:42" x14ac:dyDescent="0.5">
      <c r="B41" s="20"/>
      <c r="C41" s="21"/>
      <c r="D41" s="9" t="s">
        <v>30</v>
      </c>
      <c r="E41" s="10"/>
      <c r="F41" s="10"/>
      <c r="G41" s="10"/>
      <c r="H41" s="10"/>
      <c r="I41" s="10"/>
      <c r="J41" s="10"/>
      <c r="K41" s="10"/>
      <c r="L41" s="10"/>
      <c r="M41" s="10"/>
      <c r="N41" s="10" t="s">
        <v>1</v>
      </c>
      <c r="O41" s="10"/>
      <c r="P41" s="10" t="s">
        <v>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 t="s">
        <v>1</v>
      </c>
      <c r="AB41" s="10" t="s">
        <v>1</v>
      </c>
      <c r="AC41" s="10" t="s">
        <v>1</v>
      </c>
      <c r="AD41" s="10" t="s">
        <v>1</v>
      </c>
      <c r="AE41" s="10" t="s">
        <v>1</v>
      </c>
      <c r="AF41" s="10"/>
      <c r="AG41" s="10"/>
      <c r="AH41" s="10" t="s">
        <v>1</v>
      </c>
      <c r="AI41" s="10"/>
      <c r="AJ41" s="10"/>
      <c r="AK41" s="10" t="s">
        <v>1</v>
      </c>
      <c r="AL41" s="10" t="s">
        <v>1</v>
      </c>
      <c r="AM41" s="10" t="s">
        <v>1</v>
      </c>
      <c r="AN41" s="10" t="s">
        <v>1</v>
      </c>
      <c r="AO41" s="10"/>
      <c r="AP41" s="11">
        <f t="shared" si="0"/>
        <v>12</v>
      </c>
    </row>
    <row r="42" spans="2:42" x14ac:dyDescent="0.5">
      <c r="B42" s="20"/>
      <c r="C42" s="25"/>
      <c r="D42" s="9" t="s">
        <v>31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 t="s">
        <v>1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0"/>
      <c r="AP42" s="11">
        <f t="shared" si="0"/>
        <v>1</v>
      </c>
    </row>
    <row r="43" spans="2:42" x14ac:dyDescent="0.5">
      <c r="B43" s="20"/>
      <c r="C43" s="25"/>
      <c r="D43" s="9" t="s">
        <v>32</v>
      </c>
      <c r="E43" s="10"/>
      <c r="F43" s="10"/>
      <c r="G43" s="10"/>
      <c r="H43" s="10"/>
      <c r="I43" s="10" t="s">
        <v>1</v>
      </c>
      <c r="J43" s="10"/>
      <c r="K43" s="10"/>
      <c r="L43" s="10"/>
      <c r="M43" s="10"/>
      <c r="N43" s="10"/>
      <c r="O43" s="10"/>
      <c r="P43" s="10"/>
      <c r="Q43" s="10"/>
      <c r="R43" s="10"/>
      <c r="S43" s="10" t="s">
        <v>1</v>
      </c>
      <c r="T43" s="10"/>
      <c r="U43" s="10"/>
      <c r="V43" s="10"/>
      <c r="W43" s="10" t="s">
        <v>1</v>
      </c>
      <c r="X43" s="10" t="s">
        <v>1</v>
      </c>
      <c r="Y43" s="10"/>
      <c r="Z43" s="10"/>
      <c r="AA43" s="10" t="s">
        <v>1</v>
      </c>
      <c r="AB43" s="10"/>
      <c r="AC43" s="10" t="s">
        <v>1</v>
      </c>
      <c r="AD43" s="10"/>
      <c r="AE43" s="10"/>
      <c r="AF43" s="10"/>
      <c r="AG43" s="10"/>
      <c r="AH43" s="10" t="s">
        <v>1</v>
      </c>
      <c r="AI43" s="10"/>
      <c r="AJ43" s="10"/>
      <c r="AK43" s="10"/>
      <c r="AL43" s="10" t="s">
        <v>1</v>
      </c>
      <c r="AM43" s="10"/>
      <c r="AN43" s="10"/>
      <c r="AO43" s="10"/>
      <c r="AP43" s="11">
        <f t="shared" si="0"/>
        <v>8</v>
      </c>
    </row>
    <row r="44" spans="2:42" x14ac:dyDescent="0.5">
      <c r="B44" s="20"/>
      <c r="C44" s="23"/>
      <c r="D44" s="31"/>
      <c r="E44" s="29">
        <f>COUNTIF(E40:E43,"x")</f>
        <v>0</v>
      </c>
      <c r="F44" s="29">
        <f t="shared" ref="F44:AO44" si="9">COUNTIF(F40:F43,"x")</f>
        <v>0</v>
      </c>
      <c r="G44" s="29">
        <f t="shared" si="9"/>
        <v>0</v>
      </c>
      <c r="H44" s="29">
        <f t="shared" si="9"/>
        <v>0</v>
      </c>
      <c r="I44" s="29">
        <f t="shared" si="9"/>
        <v>2</v>
      </c>
      <c r="J44" s="29">
        <f t="shared" si="9"/>
        <v>0</v>
      </c>
      <c r="K44" s="29">
        <f t="shared" si="9"/>
        <v>0</v>
      </c>
      <c r="L44" s="29">
        <f t="shared" si="9"/>
        <v>0</v>
      </c>
      <c r="M44" s="29">
        <f t="shared" si="9"/>
        <v>1</v>
      </c>
      <c r="N44" s="29">
        <f t="shared" si="9"/>
        <v>2</v>
      </c>
      <c r="O44" s="29">
        <f t="shared" si="9"/>
        <v>0</v>
      </c>
      <c r="P44" s="29">
        <f t="shared" si="9"/>
        <v>1</v>
      </c>
      <c r="Q44" s="29">
        <f t="shared" si="9"/>
        <v>0</v>
      </c>
      <c r="R44" s="29">
        <f t="shared" si="9"/>
        <v>0</v>
      </c>
      <c r="S44" s="29">
        <f t="shared" si="9"/>
        <v>2</v>
      </c>
      <c r="T44" s="29">
        <f t="shared" si="9"/>
        <v>0</v>
      </c>
      <c r="U44" s="29">
        <f t="shared" si="9"/>
        <v>0</v>
      </c>
      <c r="V44" s="29">
        <f t="shared" si="9"/>
        <v>0</v>
      </c>
      <c r="W44" s="29">
        <f t="shared" si="9"/>
        <v>2</v>
      </c>
      <c r="X44" s="29">
        <f t="shared" si="9"/>
        <v>1</v>
      </c>
      <c r="Y44" s="29">
        <f t="shared" si="9"/>
        <v>0</v>
      </c>
      <c r="Z44" s="29">
        <f t="shared" si="9"/>
        <v>0</v>
      </c>
      <c r="AA44" s="29">
        <f t="shared" si="9"/>
        <v>2</v>
      </c>
      <c r="AB44" s="29">
        <f t="shared" si="9"/>
        <v>1</v>
      </c>
      <c r="AC44" s="29">
        <f t="shared" si="9"/>
        <v>2</v>
      </c>
      <c r="AD44" s="29">
        <f t="shared" si="9"/>
        <v>1</v>
      </c>
      <c r="AE44" s="29">
        <f t="shared" si="9"/>
        <v>2</v>
      </c>
      <c r="AF44" s="29">
        <f t="shared" si="9"/>
        <v>1</v>
      </c>
      <c r="AG44" s="29">
        <f t="shared" si="9"/>
        <v>0</v>
      </c>
      <c r="AH44" s="29">
        <f t="shared" si="9"/>
        <v>2</v>
      </c>
      <c r="AI44" s="29">
        <f t="shared" si="9"/>
        <v>1</v>
      </c>
      <c r="AJ44" s="29">
        <f t="shared" si="9"/>
        <v>0</v>
      </c>
      <c r="AK44" s="29">
        <f t="shared" si="9"/>
        <v>1</v>
      </c>
      <c r="AL44" s="29">
        <f t="shared" si="9"/>
        <v>2</v>
      </c>
      <c r="AM44" s="29">
        <f t="shared" si="9"/>
        <v>1</v>
      </c>
      <c r="AN44" s="29">
        <f t="shared" si="9"/>
        <v>2</v>
      </c>
      <c r="AO44" s="29">
        <f t="shared" si="9"/>
        <v>0</v>
      </c>
      <c r="AP44" s="12">
        <f>37-COUNTIF(E44:AO44,0)</f>
        <v>19</v>
      </c>
    </row>
    <row r="45" spans="2:42" x14ac:dyDescent="0.5">
      <c r="B45" s="20"/>
      <c r="C45" s="22" t="s">
        <v>45</v>
      </c>
      <c r="D45" s="9" t="s">
        <v>33</v>
      </c>
      <c r="E45" s="10"/>
      <c r="F45" s="10"/>
      <c r="G45" s="10"/>
      <c r="H45" s="10"/>
      <c r="I45" s="10"/>
      <c r="J45" s="10"/>
      <c r="K45" s="10"/>
      <c r="L45" s="10"/>
      <c r="M45" s="10"/>
      <c r="N45" s="10" t="s">
        <v>1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 t="s">
        <v>1</v>
      </c>
      <c r="AD45" s="10"/>
      <c r="AE45" s="10" t="s">
        <v>1</v>
      </c>
      <c r="AF45" s="10" t="s">
        <v>1</v>
      </c>
      <c r="AG45" s="10"/>
      <c r="AH45" s="10" t="s">
        <v>1</v>
      </c>
      <c r="AI45" s="10"/>
      <c r="AJ45" s="10"/>
      <c r="AK45" s="10" t="s">
        <v>1</v>
      </c>
      <c r="AL45" s="10" t="s">
        <v>1</v>
      </c>
      <c r="AM45" s="10"/>
      <c r="AN45" s="10" t="s">
        <v>1</v>
      </c>
      <c r="AO45" s="10" t="s">
        <v>1</v>
      </c>
      <c r="AP45" s="11">
        <f t="shared" si="0"/>
        <v>9</v>
      </c>
    </row>
    <row r="46" spans="2:42" x14ac:dyDescent="0.5">
      <c r="B46" s="20"/>
      <c r="C46" s="21"/>
      <c r="D46" s="9" t="s">
        <v>34</v>
      </c>
      <c r="E46" s="10"/>
      <c r="F46" s="10"/>
      <c r="G46" s="10" t="s">
        <v>1</v>
      </c>
      <c r="H46" s="10"/>
      <c r="I46" s="10" t="s">
        <v>1</v>
      </c>
      <c r="J46" s="10"/>
      <c r="K46" s="10" t="s">
        <v>1</v>
      </c>
      <c r="L46" s="10"/>
      <c r="M46" s="10" t="s">
        <v>1</v>
      </c>
      <c r="N46" s="10" t="s">
        <v>1</v>
      </c>
      <c r="O46" s="10"/>
      <c r="P46" s="10" t="s">
        <v>1</v>
      </c>
      <c r="Q46" s="10"/>
      <c r="R46" s="10"/>
      <c r="S46" s="10" t="s">
        <v>1</v>
      </c>
      <c r="T46" s="10"/>
      <c r="U46" s="10"/>
      <c r="V46" s="10"/>
      <c r="W46" s="10"/>
      <c r="X46" s="10" t="s">
        <v>1</v>
      </c>
      <c r="Y46" s="10" t="s">
        <v>1</v>
      </c>
      <c r="Z46" s="10"/>
      <c r="AA46" s="10" t="s">
        <v>1</v>
      </c>
      <c r="AB46" s="10" t="s">
        <v>1</v>
      </c>
      <c r="AC46" s="10"/>
      <c r="AD46" s="10" t="s">
        <v>1</v>
      </c>
      <c r="AE46" s="10" t="s">
        <v>1</v>
      </c>
      <c r="AF46" s="10" t="s">
        <v>1</v>
      </c>
      <c r="AG46" s="10" t="s">
        <v>1</v>
      </c>
      <c r="AH46" s="10" t="s">
        <v>1</v>
      </c>
      <c r="AI46" s="10" t="s">
        <v>1</v>
      </c>
      <c r="AJ46" s="10"/>
      <c r="AK46" s="10"/>
      <c r="AL46" s="10"/>
      <c r="AM46" s="10"/>
      <c r="AN46" s="10" t="s">
        <v>1</v>
      </c>
      <c r="AO46" s="10" t="s">
        <v>1</v>
      </c>
      <c r="AP46" s="11">
        <f t="shared" si="0"/>
        <v>19</v>
      </c>
    </row>
    <row r="47" spans="2:42" x14ac:dyDescent="0.5">
      <c r="B47" s="20"/>
      <c r="C47" s="21"/>
      <c r="D47" s="13" t="s">
        <v>35</v>
      </c>
      <c r="E47" s="10"/>
      <c r="F47" s="10"/>
      <c r="G47" s="10"/>
      <c r="H47" s="10"/>
      <c r="I47" s="10" t="s">
        <v>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1</v>
      </c>
      <c r="Y47" s="10"/>
      <c r="Z47" s="10"/>
      <c r="AA47" s="10"/>
      <c r="AB47" s="10"/>
      <c r="AC47" s="10" t="s">
        <v>1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 t="s">
        <v>1</v>
      </c>
      <c r="AN47" s="10" t="s">
        <v>1</v>
      </c>
      <c r="AO47" s="10"/>
      <c r="AP47" s="11">
        <f t="shared" si="0"/>
        <v>5</v>
      </c>
    </row>
    <row r="48" spans="2:42" x14ac:dyDescent="0.5">
      <c r="B48" s="20"/>
      <c r="C48" s="23"/>
      <c r="D48" s="31"/>
      <c r="E48" s="29">
        <f>COUNTIF(E45:E47,"x")</f>
        <v>0</v>
      </c>
      <c r="F48" s="29">
        <f t="shared" ref="F48:AO48" si="10">COUNTIF(F45:F47,"x")</f>
        <v>0</v>
      </c>
      <c r="G48" s="29">
        <f t="shared" si="10"/>
        <v>1</v>
      </c>
      <c r="H48" s="29">
        <f t="shared" si="10"/>
        <v>0</v>
      </c>
      <c r="I48" s="29">
        <f t="shared" si="10"/>
        <v>2</v>
      </c>
      <c r="J48" s="29">
        <f t="shared" si="10"/>
        <v>0</v>
      </c>
      <c r="K48" s="29">
        <f t="shared" si="10"/>
        <v>1</v>
      </c>
      <c r="L48" s="29">
        <f t="shared" si="10"/>
        <v>0</v>
      </c>
      <c r="M48" s="29">
        <f t="shared" si="10"/>
        <v>1</v>
      </c>
      <c r="N48" s="29">
        <f t="shared" si="10"/>
        <v>2</v>
      </c>
      <c r="O48" s="29">
        <f t="shared" si="10"/>
        <v>0</v>
      </c>
      <c r="P48" s="29">
        <f t="shared" si="10"/>
        <v>1</v>
      </c>
      <c r="Q48" s="29">
        <f t="shared" si="10"/>
        <v>0</v>
      </c>
      <c r="R48" s="29">
        <f t="shared" si="10"/>
        <v>0</v>
      </c>
      <c r="S48" s="29">
        <f t="shared" si="10"/>
        <v>1</v>
      </c>
      <c r="T48" s="29">
        <f t="shared" si="10"/>
        <v>0</v>
      </c>
      <c r="U48" s="29">
        <f t="shared" si="10"/>
        <v>0</v>
      </c>
      <c r="V48" s="29">
        <f t="shared" si="10"/>
        <v>0</v>
      </c>
      <c r="W48" s="29">
        <f t="shared" si="10"/>
        <v>0</v>
      </c>
      <c r="X48" s="29">
        <f t="shared" si="10"/>
        <v>2</v>
      </c>
      <c r="Y48" s="29">
        <f t="shared" si="10"/>
        <v>1</v>
      </c>
      <c r="Z48" s="29">
        <f t="shared" si="10"/>
        <v>0</v>
      </c>
      <c r="AA48" s="29">
        <f t="shared" si="10"/>
        <v>1</v>
      </c>
      <c r="AB48" s="29">
        <f t="shared" si="10"/>
        <v>1</v>
      </c>
      <c r="AC48" s="29">
        <f t="shared" si="10"/>
        <v>2</v>
      </c>
      <c r="AD48" s="29">
        <f t="shared" si="10"/>
        <v>1</v>
      </c>
      <c r="AE48" s="29">
        <f t="shared" si="10"/>
        <v>2</v>
      </c>
      <c r="AF48" s="29">
        <f t="shared" si="10"/>
        <v>2</v>
      </c>
      <c r="AG48" s="29">
        <f t="shared" si="10"/>
        <v>1</v>
      </c>
      <c r="AH48" s="29">
        <f t="shared" si="10"/>
        <v>2</v>
      </c>
      <c r="AI48" s="29">
        <f t="shared" si="10"/>
        <v>1</v>
      </c>
      <c r="AJ48" s="29">
        <f t="shared" si="10"/>
        <v>0</v>
      </c>
      <c r="AK48" s="29">
        <f t="shared" si="10"/>
        <v>1</v>
      </c>
      <c r="AL48" s="29">
        <f t="shared" si="10"/>
        <v>1</v>
      </c>
      <c r="AM48" s="29">
        <f t="shared" si="10"/>
        <v>1</v>
      </c>
      <c r="AN48" s="29">
        <f t="shared" si="10"/>
        <v>3</v>
      </c>
      <c r="AO48" s="29">
        <f t="shared" si="10"/>
        <v>2</v>
      </c>
      <c r="AP48" s="12">
        <f>37-COUNTIF(E48:AO48,0)</f>
        <v>23</v>
      </c>
    </row>
    <row r="49" spans="2:42" ht="13.2" thickBot="1" x14ac:dyDescent="0.55000000000000004">
      <c r="B49" s="24"/>
      <c r="C49" s="16"/>
      <c r="D49" s="35"/>
      <c r="E49" s="30">
        <f>E44+E48</f>
        <v>0</v>
      </c>
      <c r="F49" s="30">
        <f t="shared" ref="F49:AO49" si="11">F44+F48</f>
        <v>0</v>
      </c>
      <c r="G49" s="30">
        <f t="shared" si="11"/>
        <v>1</v>
      </c>
      <c r="H49" s="30">
        <f t="shared" si="11"/>
        <v>0</v>
      </c>
      <c r="I49" s="30">
        <f t="shared" si="11"/>
        <v>4</v>
      </c>
      <c r="J49" s="30">
        <f t="shared" si="11"/>
        <v>0</v>
      </c>
      <c r="K49" s="30">
        <f t="shared" si="11"/>
        <v>1</v>
      </c>
      <c r="L49" s="30">
        <f t="shared" si="11"/>
        <v>0</v>
      </c>
      <c r="M49" s="30">
        <f t="shared" si="11"/>
        <v>2</v>
      </c>
      <c r="N49" s="30">
        <f t="shared" si="11"/>
        <v>4</v>
      </c>
      <c r="O49" s="30">
        <f t="shared" si="11"/>
        <v>0</v>
      </c>
      <c r="P49" s="30">
        <f t="shared" si="11"/>
        <v>2</v>
      </c>
      <c r="Q49" s="30">
        <f t="shared" si="11"/>
        <v>0</v>
      </c>
      <c r="R49" s="30">
        <f t="shared" si="11"/>
        <v>0</v>
      </c>
      <c r="S49" s="30">
        <f t="shared" si="11"/>
        <v>3</v>
      </c>
      <c r="T49" s="30">
        <f t="shared" si="11"/>
        <v>0</v>
      </c>
      <c r="U49" s="30">
        <f t="shared" si="11"/>
        <v>0</v>
      </c>
      <c r="V49" s="30">
        <f t="shared" si="11"/>
        <v>0</v>
      </c>
      <c r="W49" s="30">
        <f t="shared" si="11"/>
        <v>2</v>
      </c>
      <c r="X49" s="30">
        <f t="shared" si="11"/>
        <v>3</v>
      </c>
      <c r="Y49" s="30">
        <f t="shared" si="11"/>
        <v>1</v>
      </c>
      <c r="Z49" s="30">
        <f t="shared" si="11"/>
        <v>0</v>
      </c>
      <c r="AA49" s="30">
        <f t="shared" si="11"/>
        <v>3</v>
      </c>
      <c r="AB49" s="30">
        <f t="shared" si="11"/>
        <v>2</v>
      </c>
      <c r="AC49" s="30">
        <f t="shared" si="11"/>
        <v>4</v>
      </c>
      <c r="AD49" s="30">
        <f t="shared" si="11"/>
        <v>2</v>
      </c>
      <c r="AE49" s="30">
        <f t="shared" si="11"/>
        <v>4</v>
      </c>
      <c r="AF49" s="30">
        <f t="shared" si="11"/>
        <v>3</v>
      </c>
      <c r="AG49" s="30">
        <f t="shared" si="11"/>
        <v>1</v>
      </c>
      <c r="AH49" s="30">
        <f t="shared" si="11"/>
        <v>4</v>
      </c>
      <c r="AI49" s="30">
        <f t="shared" si="11"/>
        <v>2</v>
      </c>
      <c r="AJ49" s="30">
        <f t="shared" si="11"/>
        <v>0</v>
      </c>
      <c r="AK49" s="30">
        <f t="shared" si="11"/>
        <v>2</v>
      </c>
      <c r="AL49" s="30">
        <f t="shared" si="11"/>
        <v>3</v>
      </c>
      <c r="AM49" s="30">
        <f t="shared" si="11"/>
        <v>2</v>
      </c>
      <c r="AN49" s="30">
        <f t="shared" si="11"/>
        <v>5</v>
      </c>
      <c r="AO49" s="30">
        <f t="shared" si="11"/>
        <v>2</v>
      </c>
      <c r="AP49" s="15">
        <f>37-COUNTIF(E49:AO49,0)</f>
        <v>24</v>
      </c>
    </row>
    <row r="51" spans="2:42" x14ac:dyDescent="0.5"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2:42" x14ac:dyDescent="0.5"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2:42" x14ac:dyDescent="0.5"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2:42" x14ac:dyDescent="0.5"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</sheetData>
  <pageMargins left="0.7" right="0.7" top="0.75" bottom="0.75" header="0.3" footer="0.3"/>
  <pageSetup paperSize="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Gains -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2018-04-12T09:18:05Z</cp:lastPrinted>
  <dcterms:created xsi:type="dcterms:W3CDTF">2018-04-12T09:15:19Z</dcterms:created>
  <dcterms:modified xsi:type="dcterms:W3CDTF">2018-04-14T12:27:33Z</dcterms:modified>
</cp:coreProperties>
</file>