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op\OneDrive\Desktop\"/>
    </mc:Choice>
  </mc:AlternateContent>
  <xr:revisionPtr revIDLastSave="0" documentId="13_ncr:1_{45160BFD-5463-4896-8E24-EDECA148EB8C}" xr6:coauthVersionLast="47" xr6:coauthVersionMax="47" xr10:uidLastSave="{00000000-0000-0000-0000-000000000000}"/>
  <bookViews>
    <workbookView xWindow="-86" yWindow="0" windowWidth="10972" windowHeight="13766" xr2:uid="{EB22C495-FAA3-471C-BB6F-65EBA1C79D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" l="1"/>
  <c r="K29" i="1"/>
  <c r="K28" i="1"/>
  <c r="K26" i="1"/>
  <c r="K27" i="1"/>
  <c r="K25" i="1"/>
  <c r="K22" i="1"/>
  <c r="K23" i="1"/>
  <c r="K24" i="1"/>
  <c r="K21" i="1"/>
  <c r="K17" i="1"/>
  <c r="K18" i="1"/>
  <c r="K19" i="1"/>
  <c r="K20" i="1"/>
  <c r="K16" i="1"/>
  <c r="K11" i="1"/>
  <c r="K12" i="1"/>
  <c r="K13" i="1"/>
  <c r="K14" i="1"/>
  <c r="K15" i="1"/>
  <c r="K10" i="1"/>
  <c r="H30" i="1"/>
  <c r="H29" i="1"/>
  <c r="H28" i="1"/>
  <c r="H26" i="1"/>
  <c r="H27" i="1"/>
  <c r="H25" i="1"/>
  <c r="H22" i="1"/>
  <c r="H23" i="1"/>
  <c r="H24" i="1"/>
  <c r="H21" i="1"/>
  <c r="H17" i="1"/>
  <c r="H18" i="1"/>
  <c r="H19" i="1"/>
  <c r="H20" i="1"/>
  <c r="H16" i="1"/>
  <c r="H11" i="1"/>
  <c r="H12" i="1"/>
  <c r="H13" i="1"/>
  <c r="H14" i="1"/>
  <c r="H15" i="1"/>
  <c r="H10" i="1"/>
  <c r="E30" i="1"/>
  <c r="E29" i="1"/>
  <c r="E28" i="1"/>
  <c r="E26" i="1"/>
  <c r="E27" i="1"/>
  <c r="E25" i="1"/>
  <c r="E22" i="1"/>
  <c r="E23" i="1"/>
  <c r="E24" i="1"/>
  <c r="E21" i="1"/>
  <c r="E17" i="1"/>
  <c r="E18" i="1"/>
  <c r="E19" i="1"/>
  <c r="E20" i="1"/>
  <c r="E16" i="1"/>
  <c r="E11" i="1"/>
  <c r="E12" i="1"/>
  <c r="E13" i="1"/>
  <c r="E14" i="1"/>
  <c r="E15" i="1"/>
  <c r="E10" i="1"/>
  <c r="B30" i="1"/>
  <c r="B29" i="1"/>
  <c r="B28" i="1"/>
  <c r="B27" i="1"/>
  <c r="B26" i="1"/>
  <c r="B25" i="1"/>
  <c r="B22" i="1"/>
  <c r="B23" i="1"/>
  <c r="B24" i="1"/>
  <c r="B21" i="1"/>
  <c r="B17" i="1"/>
  <c r="B18" i="1"/>
  <c r="B19" i="1"/>
  <c r="B20" i="1"/>
  <c r="B16" i="1"/>
  <c r="B11" i="1"/>
  <c r="B12" i="1"/>
  <c r="B13" i="1"/>
  <c r="B14" i="1"/>
  <c r="B15" i="1"/>
  <c r="B10" i="1"/>
</calcChain>
</file>

<file path=xl/sharedStrings.xml><?xml version="1.0" encoding="utf-8"?>
<sst xmlns="http://schemas.openxmlformats.org/spreadsheetml/2006/main" count="118" uniqueCount="51">
  <si>
    <t>C-Uniform90</t>
  </si>
  <si>
    <t>B-Gradient90-45</t>
  </si>
  <si>
    <t>D-Uniform70</t>
  </si>
  <si>
    <t>A-Gradient45-90</t>
  </si>
  <si>
    <t>control</t>
  </si>
  <si>
    <t>E-Uniform50</t>
  </si>
  <si>
    <t>F-Uniform30</t>
  </si>
  <si>
    <t>High total Par per plant</t>
  </si>
  <si>
    <t>DIFF %</t>
  </si>
  <si>
    <t>C-Uniform90 vs B</t>
  </si>
  <si>
    <t>C-Uniform90 vs D</t>
  </si>
  <si>
    <t>C-Uniform90 vs A</t>
  </si>
  <si>
    <t>C-Uniform90 vs control</t>
  </si>
  <si>
    <t>C-Uniform90 vs E</t>
  </si>
  <si>
    <t>C-Uniform90 vs F</t>
  </si>
  <si>
    <t>B-Gradient90-45 vs D</t>
  </si>
  <si>
    <t>B-Gradient90-45 vs A</t>
  </si>
  <si>
    <t>B-Gradient90-45 vs control</t>
  </si>
  <si>
    <t>B-Gradient90-45 vs E</t>
  </si>
  <si>
    <t>B-Gradient90-45 vs F</t>
  </si>
  <si>
    <t>D-Uniform70 vs A</t>
  </si>
  <si>
    <t>D-Uniform70 vs control</t>
  </si>
  <si>
    <t>D-Uniform70 vs E</t>
  </si>
  <si>
    <t>D-Uniform70 vs F</t>
  </si>
  <si>
    <t>A-Gradient45-90 vs control</t>
  </si>
  <si>
    <t>A-Gradient45-90 vs E</t>
  </si>
  <si>
    <t>A-Gradient45-90 vs F</t>
  </si>
  <si>
    <t>control vs E</t>
  </si>
  <si>
    <t>control vs F</t>
  </si>
  <si>
    <t>E-Uniform50 vs F</t>
  </si>
  <si>
    <t>Low total PAR per plant</t>
  </si>
  <si>
    <t>D-Uniform70 vs B</t>
  </si>
  <si>
    <t>control vs A</t>
  </si>
  <si>
    <t>High sensors</t>
  </si>
  <si>
    <t>Low sensors</t>
  </si>
  <si>
    <t>F-Uniform30 vs E</t>
  </si>
  <si>
    <t>F-Uniform30 vs B</t>
  </si>
  <si>
    <t>F-Uniform30 vs control</t>
  </si>
  <si>
    <t>F-Uniform30 vs D</t>
  </si>
  <si>
    <t>F-Uniform30 vs A</t>
  </si>
  <si>
    <t>F-Uniform30 vs C</t>
  </si>
  <si>
    <t>E-Uniform50 vs B</t>
  </si>
  <si>
    <t>E-Uniform50 vs control</t>
  </si>
  <si>
    <t>E-Uniform50 vs D</t>
  </si>
  <si>
    <t>E-Uniform50 vs A</t>
  </si>
  <si>
    <t>E-Uniform50 vs C</t>
  </si>
  <si>
    <t>B-Gradient90-45 vs C</t>
  </si>
  <si>
    <t>control vs D</t>
  </si>
  <si>
    <t>control vs C</t>
  </si>
  <si>
    <t>D-Uniform70 vs C</t>
  </si>
  <si>
    <t>A-Gradient45-90 vs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</si>
</sst>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9DE5A-3125-41C5-9121-F8B1D7690C7F}">
  <dimension ref="A1:K30"/>
  <sheetViews>
    <sheetView tabSelected="1" topLeftCell="F1" workbookViewId="0">
      <selection activeCell="K31" sqref="K31"/>
    </sheetView>
  </sheetViews>
  <sheetFormatPr defaultRowHeight="14.6" x14ac:dyDescent="0.4"/>
  <cols>
    <col min="1" max="1" width="22.53515625" bestFit="1" customWidth="1"/>
    <col min="4" max="4" width="19.3828125" bestFit="1" customWidth="1"/>
    <col min="7" max="7" width="22.53515625" bestFit="1" customWidth="1"/>
    <col min="10" max="10" width="22.53515625" bestFit="1" customWidth="1"/>
  </cols>
  <sheetData>
    <row r="1" spans="1:11" x14ac:dyDescent="0.4">
      <c r="A1" s="1" t="s">
        <v>7</v>
      </c>
      <c r="B1" s="1"/>
      <c r="D1" t="s">
        <v>30</v>
      </c>
      <c r="G1" t="s">
        <v>33</v>
      </c>
      <c r="J1" t="s">
        <v>34</v>
      </c>
    </row>
    <row r="2" spans="1:11" x14ac:dyDescent="0.4">
      <c r="A2" t="s">
        <v>0</v>
      </c>
      <c r="B2">
        <v>919.45</v>
      </c>
      <c r="D2" t="s">
        <v>0</v>
      </c>
      <c r="E2">
        <v>1262.05</v>
      </c>
      <c r="G2" t="s">
        <v>6</v>
      </c>
      <c r="H2">
        <v>17.649999999999999</v>
      </c>
      <c r="J2" t="s">
        <v>6</v>
      </c>
      <c r="K2">
        <v>59.46</v>
      </c>
    </row>
    <row r="3" spans="1:11" x14ac:dyDescent="0.4">
      <c r="A3" t="s">
        <v>1</v>
      </c>
      <c r="B3">
        <v>901.07</v>
      </c>
      <c r="D3" t="s">
        <v>2</v>
      </c>
      <c r="E3">
        <v>1253.76</v>
      </c>
      <c r="G3" t="s">
        <v>5</v>
      </c>
      <c r="H3">
        <v>7.9</v>
      </c>
      <c r="J3" t="s">
        <v>5</v>
      </c>
      <c r="K3">
        <v>32.79</v>
      </c>
    </row>
    <row r="4" spans="1:11" x14ac:dyDescent="0.4">
      <c r="A4" t="s">
        <v>2</v>
      </c>
      <c r="B4">
        <v>896.84</v>
      </c>
      <c r="D4" t="s">
        <v>1</v>
      </c>
      <c r="E4">
        <v>1247.97</v>
      </c>
      <c r="G4" t="s">
        <v>1</v>
      </c>
      <c r="H4">
        <v>5.44</v>
      </c>
      <c r="J4" t="s">
        <v>1</v>
      </c>
      <c r="K4">
        <v>24.03</v>
      </c>
    </row>
    <row r="5" spans="1:11" x14ac:dyDescent="0.4">
      <c r="A5" t="s">
        <v>3</v>
      </c>
      <c r="B5">
        <v>847.35</v>
      </c>
      <c r="D5" t="s">
        <v>4</v>
      </c>
      <c r="E5">
        <v>1201.49</v>
      </c>
      <c r="G5" t="s">
        <v>4</v>
      </c>
      <c r="H5">
        <v>4.8</v>
      </c>
      <c r="J5" t="s">
        <v>2</v>
      </c>
      <c r="K5">
        <v>22.07</v>
      </c>
    </row>
    <row r="6" spans="1:11" x14ac:dyDescent="0.4">
      <c r="A6" t="s">
        <v>4</v>
      </c>
      <c r="B6">
        <v>825.07</v>
      </c>
      <c r="D6" t="s">
        <v>3</v>
      </c>
      <c r="E6">
        <v>1174.22</v>
      </c>
      <c r="G6" t="s">
        <v>2</v>
      </c>
      <c r="H6">
        <v>3.96</v>
      </c>
      <c r="J6" t="s">
        <v>4</v>
      </c>
      <c r="K6">
        <v>21.73</v>
      </c>
    </row>
    <row r="7" spans="1:11" x14ac:dyDescent="0.4">
      <c r="A7" t="s">
        <v>5</v>
      </c>
      <c r="B7">
        <v>816.56</v>
      </c>
      <c r="D7" t="s">
        <v>5</v>
      </c>
      <c r="E7">
        <v>1143.8699999999999</v>
      </c>
      <c r="G7" t="s">
        <v>3</v>
      </c>
      <c r="H7">
        <v>3.54</v>
      </c>
      <c r="J7" t="s">
        <v>3</v>
      </c>
      <c r="K7">
        <v>21.29</v>
      </c>
    </row>
    <row r="8" spans="1:11" x14ac:dyDescent="0.4">
      <c r="A8" t="s">
        <v>6</v>
      </c>
      <c r="B8">
        <v>741.24</v>
      </c>
      <c r="D8" t="s">
        <v>6</v>
      </c>
      <c r="E8">
        <v>949.95</v>
      </c>
      <c r="G8" t="s">
        <v>0</v>
      </c>
      <c r="H8">
        <v>2.52</v>
      </c>
      <c r="J8" t="s">
        <v>0</v>
      </c>
      <c r="K8">
        <v>16.41</v>
      </c>
    </row>
    <row r="9" spans="1:11" x14ac:dyDescent="0.4">
      <c r="A9" s="1" t="s">
        <v>8</v>
      </c>
      <c r="B9" s="1"/>
      <c r="D9" s="1" t="s">
        <v>8</v>
      </c>
      <c r="E9" s="1"/>
    </row>
    <row r="10" spans="1:11" x14ac:dyDescent="0.4">
      <c r="A10" t="s">
        <v>9</v>
      </c>
      <c r="B10">
        <f>(($B$2-B3)/B3)*100</f>
        <v>2.0397971300786839</v>
      </c>
      <c r="D10" t="s">
        <v>10</v>
      </c>
      <c r="E10">
        <f>(($E$2-E3)/E3)*100</f>
        <v>0.66121107708014004</v>
      </c>
      <c r="G10" t="s">
        <v>35</v>
      </c>
      <c r="H10">
        <f>(($H$2-H3)/H3)*100</f>
        <v>123.41772151898731</v>
      </c>
      <c r="J10" t="s">
        <v>35</v>
      </c>
      <c r="K10">
        <f>(($K$2-K3)/K3)*100</f>
        <v>81.335773101555361</v>
      </c>
    </row>
    <row r="11" spans="1:11" x14ac:dyDescent="0.4">
      <c r="A11" t="s">
        <v>10</v>
      </c>
      <c r="B11">
        <f t="shared" ref="B11:B16" si="0">(($B$2-B4)/B4)*100</f>
        <v>2.5210739931314405</v>
      </c>
      <c r="D11" t="s">
        <v>9</v>
      </c>
      <c r="E11">
        <f t="shared" ref="E11:E15" si="1">(($E$2-E4)/E4)*100</f>
        <v>1.1282322491726506</v>
      </c>
      <c r="G11" t="s">
        <v>36</v>
      </c>
      <c r="H11">
        <f t="shared" ref="H11:H15" si="2">(($H$2-H4)/H4)*100</f>
        <v>224.44852941176464</v>
      </c>
      <c r="J11" t="s">
        <v>36</v>
      </c>
      <c r="K11">
        <f t="shared" ref="K11:K15" si="3">(($K$2-K4)/K4)*100</f>
        <v>147.44069912609237</v>
      </c>
    </row>
    <row r="12" spans="1:11" x14ac:dyDescent="0.4">
      <c r="A12" t="s">
        <v>11</v>
      </c>
      <c r="B12">
        <f t="shared" si="0"/>
        <v>8.5088806278397371</v>
      </c>
      <c r="D12" t="s">
        <v>12</v>
      </c>
      <c r="E12">
        <f t="shared" si="1"/>
        <v>5.0404081598681589</v>
      </c>
      <c r="G12" t="s">
        <v>37</v>
      </c>
      <c r="H12">
        <f t="shared" si="2"/>
        <v>267.70833333333331</v>
      </c>
      <c r="J12" t="s">
        <v>38</v>
      </c>
      <c r="K12">
        <f t="shared" si="3"/>
        <v>169.41549614861805</v>
      </c>
    </row>
    <row r="13" spans="1:11" x14ac:dyDescent="0.4">
      <c r="A13" t="s">
        <v>12</v>
      </c>
      <c r="B13">
        <f t="shared" si="0"/>
        <v>11.43902941568594</v>
      </c>
      <c r="D13" t="s">
        <v>11</v>
      </c>
      <c r="E13">
        <f t="shared" si="1"/>
        <v>7.4798589702100058</v>
      </c>
      <c r="G13" t="s">
        <v>38</v>
      </c>
      <c r="H13">
        <f t="shared" si="2"/>
        <v>345.70707070707067</v>
      </c>
      <c r="J13" t="s">
        <v>37</v>
      </c>
      <c r="K13">
        <f t="shared" si="3"/>
        <v>173.63092498849517</v>
      </c>
    </row>
    <row r="14" spans="1:11" x14ac:dyDescent="0.4">
      <c r="A14" t="s">
        <v>13</v>
      </c>
      <c r="B14">
        <f t="shared" si="0"/>
        <v>12.600421279514071</v>
      </c>
      <c r="D14" t="s">
        <v>13</v>
      </c>
      <c r="E14">
        <f t="shared" si="1"/>
        <v>10.331593625149718</v>
      </c>
      <c r="G14" t="s">
        <v>39</v>
      </c>
      <c r="H14">
        <f t="shared" si="2"/>
        <v>398.5875706214689</v>
      </c>
      <c r="J14" t="s">
        <v>39</v>
      </c>
      <c r="K14">
        <f t="shared" si="3"/>
        <v>179.28604978863319</v>
      </c>
    </row>
    <row r="15" spans="1:11" x14ac:dyDescent="0.4">
      <c r="A15" t="s">
        <v>14</v>
      </c>
      <c r="B15">
        <f t="shared" si="0"/>
        <v>24.042145593869737</v>
      </c>
      <c r="D15" t="s">
        <v>14</v>
      </c>
      <c r="E15">
        <f t="shared" si="1"/>
        <v>32.854360755829241</v>
      </c>
      <c r="G15" t="s">
        <v>40</v>
      </c>
      <c r="H15">
        <f t="shared" si="2"/>
        <v>600.39682539682542</v>
      </c>
      <c r="J15" t="s">
        <v>40</v>
      </c>
      <c r="K15">
        <f t="shared" si="3"/>
        <v>262.34003656307129</v>
      </c>
    </row>
    <row r="16" spans="1:11" x14ac:dyDescent="0.4">
      <c r="A16" t="s">
        <v>15</v>
      </c>
      <c r="B16">
        <f>(($B$3-B4)/B4)*100</f>
        <v>0.471656036751262</v>
      </c>
      <c r="D16" t="s">
        <v>31</v>
      </c>
      <c r="E16">
        <f>(($E$3-E4)/E4)*100</f>
        <v>0.46395346041971869</v>
      </c>
      <c r="G16" t="s">
        <v>41</v>
      </c>
      <c r="H16">
        <f>(($H$3-H4)/H4)*100</f>
        <v>45.220588235294116</v>
      </c>
      <c r="J16" t="s">
        <v>41</v>
      </c>
      <c r="K16">
        <f>(($K$3-K4)/K4)*100</f>
        <v>36.454431960049924</v>
      </c>
    </row>
    <row r="17" spans="1:11" x14ac:dyDescent="0.4">
      <c r="A17" t="s">
        <v>16</v>
      </c>
      <c r="B17">
        <f t="shared" ref="B17:B20" si="4">(($B$3-B5)/B5)*100</f>
        <v>6.3397651501740748</v>
      </c>
      <c r="D17" t="s">
        <v>21</v>
      </c>
      <c r="E17">
        <f t="shared" ref="E17:E20" si="5">(($E$3-E5)/E5)*100</f>
        <v>4.3504315474951918</v>
      </c>
      <c r="G17" t="s">
        <v>42</v>
      </c>
      <c r="H17">
        <f t="shared" ref="H17:H20" si="6">(($H$3-H5)/H5)*100</f>
        <v>64.583333333333343</v>
      </c>
      <c r="J17" t="s">
        <v>43</v>
      </c>
      <c r="K17">
        <f t="shared" ref="K17:K20" si="7">(($K$3-K5)/K5)*100</f>
        <v>48.572723153602169</v>
      </c>
    </row>
    <row r="18" spans="1:11" x14ac:dyDescent="0.4">
      <c r="A18" t="s">
        <v>17</v>
      </c>
      <c r="B18">
        <f t="shared" si="4"/>
        <v>9.2113396439090014</v>
      </c>
      <c r="D18" t="s">
        <v>20</v>
      </c>
      <c r="E18">
        <f t="shared" si="5"/>
        <v>6.7738583911021752</v>
      </c>
      <c r="G18" t="s">
        <v>43</v>
      </c>
      <c r="H18">
        <f t="shared" si="6"/>
        <v>99.494949494949509</v>
      </c>
      <c r="J18" t="s">
        <v>42</v>
      </c>
      <c r="K18">
        <f t="shared" si="7"/>
        <v>50.897376898297274</v>
      </c>
    </row>
    <row r="19" spans="1:11" x14ac:dyDescent="0.4">
      <c r="A19" t="s">
        <v>18</v>
      </c>
      <c r="B19">
        <f t="shared" si="4"/>
        <v>10.349515038698947</v>
      </c>
      <c r="D19" t="s">
        <v>22</v>
      </c>
      <c r="E19">
        <f t="shared" si="5"/>
        <v>9.606860919510094</v>
      </c>
      <c r="G19" t="s">
        <v>44</v>
      </c>
      <c r="H19">
        <f t="shared" si="6"/>
        <v>123.16384180790961</v>
      </c>
      <c r="J19" t="s">
        <v>44</v>
      </c>
      <c r="K19">
        <f t="shared" si="7"/>
        <v>54.015969938938468</v>
      </c>
    </row>
    <row r="20" spans="1:11" x14ac:dyDescent="0.4">
      <c r="A20" t="s">
        <v>19</v>
      </c>
      <c r="B20">
        <f t="shared" si="4"/>
        <v>21.562516863633917</v>
      </c>
      <c r="D20" t="s">
        <v>23</v>
      </c>
      <c r="E20">
        <f t="shared" si="5"/>
        <v>31.981683246486647</v>
      </c>
      <c r="G20" t="s">
        <v>45</v>
      </c>
      <c r="H20">
        <f t="shared" si="6"/>
        <v>213.49206349206352</v>
      </c>
      <c r="J20" t="s">
        <v>45</v>
      </c>
      <c r="K20">
        <f t="shared" si="7"/>
        <v>99.817184643510046</v>
      </c>
    </row>
    <row r="21" spans="1:11" x14ac:dyDescent="0.4">
      <c r="A21" t="s">
        <v>20</v>
      </c>
      <c r="B21">
        <f>(($B$4-B5)/B5)*100</f>
        <v>5.8405617513424213</v>
      </c>
      <c r="D21" t="s">
        <v>17</v>
      </c>
      <c r="E21">
        <f>(($E$4-E5)/E5)*100</f>
        <v>3.8685299086967029</v>
      </c>
      <c r="G21" t="s">
        <v>17</v>
      </c>
      <c r="H21">
        <f>(($H$4-H5)/H5)*100</f>
        <v>13.333333333333346</v>
      </c>
      <c r="J21" t="s">
        <v>15</v>
      </c>
      <c r="K21">
        <f>(($K$4-K5)/K5)*100</f>
        <v>8.8808337109198039</v>
      </c>
    </row>
    <row r="22" spans="1:11" x14ac:dyDescent="0.4">
      <c r="A22" t="s">
        <v>21</v>
      </c>
      <c r="B22">
        <f t="shared" ref="B22:B27" si="8">(($B$4-B6)/B6)*100</f>
        <v>8.6986558716230107</v>
      </c>
      <c r="D22" t="s">
        <v>16</v>
      </c>
      <c r="E22">
        <f t="shared" ref="E22:E24" si="9">(($E$4-E6)/E6)*100</f>
        <v>6.2807651036432697</v>
      </c>
      <c r="G22" t="s">
        <v>15</v>
      </c>
      <c r="H22">
        <f t="shared" ref="H22:H24" si="10">(($H$4-H6)/H6)*100</f>
        <v>37.373737373737384</v>
      </c>
      <c r="J22" t="s">
        <v>17</v>
      </c>
      <c r="K22">
        <f t="shared" ref="K22:K24" si="11">(($K$4-K6)/K6)*100</f>
        <v>10.584445467096183</v>
      </c>
    </row>
    <row r="23" spans="1:11" x14ac:dyDescent="0.4">
      <c r="A23" t="s">
        <v>22</v>
      </c>
      <c r="B23">
        <f t="shared" si="8"/>
        <v>9.8314881943764192</v>
      </c>
      <c r="D23" t="s">
        <v>18</v>
      </c>
      <c r="E23">
        <f t="shared" si="9"/>
        <v>9.1006845183456289</v>
      </c>
      <c r="G23" t="s">
        <v>16</v>
      </c>
      <c r="H23">
        <f t="shared" si="10"/>
        <v>53.672316384180796</v>
      </c>
      <c r="J23" t="s">
        <v>16</v>
      </c>
      <c r="K23">
        <f t="shared" si="11"/>
        <v>12.869891968060132</v>
      </c>
    </row>
    <row r="24" spans="1:11" x14ac:dyDescent="0.4">
      <c r="A24" t="s">
        <v>23</v>
      </c>
      <c r="B24">
        <f t="shared" si="8"/>
        <v>20.991851492094334</v>
      </c>
      <c r="D24" t="s">
        <v>19</v>
      </c>
      <c r="E24">
        <f t="shared" si="9"/>
        <v>31.372177483025421</v>
      </c>
      <c r="G24" t="s">
        <v>46</v>
      </c>
      <c r="H24">
        <f t="shared" si="10"/>
        <v>115.87301587301589</v>
      </c>
      <c r="J24" t="s">
        <v>46</v>
      </c>
      <c r="K24">
        <f t="shared" si="11"/>
        <v>46.435100548446073</v>
      </c>
    </row>
    <row r="25" spans="1:11" x14ac:dyDescent="0.4">
      <c r="A25" t="s">
        <v>24</v>
      </c>
      <c r="B25">
        <f>(($B$5-B6)/B6)*100</f>
        <v>2.7003769377143723</v>
      </c>
      <c r="D25" t="s">
        <v>32</v>
      </c>
      <c r="E25">
        <f>(($E$5-E6)/E6)*100</f>
        <v>2.3223927373064659</v>
      </c>
      <c r="G25" t="s">
        <v>47</v>
      </c>
      <c r="H25">
        <f>(($H$5-H6)/H6)*100</f>
        <v>21.212121212121211</v>
      </c>
      <c r="J25" t="s">
        <v>21</v>
      </c>
      <c r="K25">
        <f>(($K$5-K6)/K6)*100</f>
        <v>1.5646571560055216</v>
      </c>
    </row>
    <row r="26" spans="1:11" x14ac:dyDescent="0.4">
      <c r="A26" t="s">
        <v>25</v>
      </c>
      <c r="B26">
        <f t="shared" ref="B26:B27" si="12">(($B$5-B7)/B7)*100</f>
        <v>3.7706965807779076</v>
      </c>
      <c r="D26" t="s">
        <v>27</v>
      </c>
      <c r="E26">
        <f t="shared" ref="E26:E27" si="13">(($E$5-E7)/E7)*100</f>
        <v>5.0372857055434723</v>
      </c>
      <c r="G26" t="s">
        <v>32</v>
      </c>
      <c r="H26">
        <f t="shared" ref="H26:H27" si="14">(($H$5-H7)/H7)*100</f>
        <v>35.593220338983045</v>
      </c>
      <c r="J26" t="s">
        <v>20</v>
      </c>
      <c r="K26">
        <f t="shared" ref="K26:K27" si="15">(($K$5-K7)/K7)*100</f>
        <v>3.6636918741193103</v>
      </c>
    </row>
    <row r="27" spans="1:11" x14ac:dyDescent="0.4">
      <c r="A27" t="s">
        <v>26</v>
      </c>
      <c r="B27">
        <f>(($B$5-B8)/B8)*100</f>
        <v>14.315201554152504</v>
      </c>
      <c r="D27" t="s">
        <v>28</v>
      </c>
      <c r="E27">
        <f t="shared" si="13"/>
        <v>26.47928838359913</v>
      </c>
      <c r="G27" t="s">
        <v>48</v>
      </c>
      <c r="H27">
        <f t="shared" si="14"/>
        <v>90.476190476190467</v>
      </c>
      <c r="J27" t="s">
        <v>49</v>
      </c>
      <c r="K27">
        <f t="shared" si="15"/>
        <v>34.491163924436322</v>
      </c>
    </row>
    <row r="28" spans="1:11" x14ac:dyDescent="0.4">
      <c r="A28" t="s">
        <v>27</v>
      </c>
      <c r="B28">
        <f>(($B$6-B7)/B7)*100</f>
        <v>1.0421769373959178</v>
      </c>
      <c r="D28" t="s">
        <v>25</v>
      </c>
      <c r="E28">
        <f>(($E$6-E7)/E7)*100</f>
        <v>2.6532735363284412</v>
      </c>
      <c r="G28" t="s">
        <v>20</v>
      </c>
      <c r="H28">
        <f>(($H$6-H7)/H7)*100</f>
        <v>11.864406779661014</v>
      </c>
      <c r="J28" t="s">
        <v>32</v>
      </c>
      <c r="K28">
        <f>(($K$6-K7)/K7)*100</f>
        <v>2.0666979802724343</v>
      </c>
    </row>
    <row r="29" spans="1:11" x14ac:dyDescent="0.4">
      <c r="A29" t="s">
        <v>28</v>
      </c>
      <c r="B29">
        <f>(($B$6-B8)/B8)*100</f>
        <v>11.309427445901468</v>
      </c>
      <c r="D29" t="s">
        <v>26</v>
      </c>
      <c r="E29">
        <f>(($E$6-E8)/E8)*100</f>
        <v>23.608610979525235</v>
      </c>
      <c r="G29" t="s">
        <v>49</v>
      </c>
      <c r="H29">
        <f>(($H$6-H8)/H8)*100</f>
        <v>57.142857142857139</v>
      </c>
      <c r="J29" t="s">
        <v>48</v>
      </c>
      <c r="K29">
        <f>(($K$6-K8)/K8)*100</f>
        <v>32.41925655088361</v>
      </c>
    </row>
    <row r="30" spans="1:11" x14ac:dyDescent="0.4">
      <c r="A30" t="s">
        <v>29</v>
      </c>
      <c r="B30">
        <f>(($B$7-B8)/B8)*100</f>
        <v>10.161351249257992</v>
      </c>
      <c r="D30" t="s">
        <v>29</v>
      </c>
      <c r="E30">
        <f>(($E$7-E8)/E8)*100</f>
        <v>20.413705984525485</v>
      </c>
      <c r="G30" t="s">
        <v>50</v>
      </c>
      <c r="H30">
        <f>(($H$7-H8)/H8)*100</f>
        <v>40.476190476190474</v>
      </c>
      <c r="J30" t="s">
        <v>50</v>
      </c>
      <c r="K30">
        <f>(($K$7-K8)/K8)*100</f>
        <v>29.737964655697741</v>
      </c>
    </row>
  </sheetData>
  <mergeCells count="3">
    <mergeCell ref="A9:B9"/>
    <mergeCell ref="A1:B1"/>
    <mergeCell ref="D9:E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Restina, Jacopo</dc:creator>
  <cp:lastModifiedBy>Restina, Jacopo</cp:lastModifiedBy>
  <dcterms:created xsi:type="dcterms:W3CDTF">2024-11-19T16:05:51Z</dcterms:created>
  <dcterms:modified xsi:type="dcterms:W3CDTF">2024-11-20T12:04:42Z</dcterms:modified>
</cp:coreProperties>
</file>