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gian\Desktop\CORSO EPICODE\MODULI\Excel\EPICODE_EXCEL_DAPT0125\04.Pratica1402\"/>
    </mc:Choice>
  </mc:AlternateContent>
  <xr:revisionPtr revIDLastSave="0" documentId="13_ncr:1_{C9D74BFB-2B72-4061-B6DF-259E592354E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K23" i="3" l="1"/>
  <c r="K22" i="3"/>
  <c r="K21" i="3"/>
  <c r="K20" i="3"/>
  <c r="H15" i="2"/>
  <c r="H16" i="2"/>
  <c r="H17" i="2"/>
  <c r="H14" i="2"/>
  <c r="I1" i="2"/>
  <c r="K15" i="3"/>
  <c r="K16" i="3"/>
  <c r="K17" i="3"/>
  <c r="K14" i="3"/>
  <c r="C1" i="2"/>
  <c r="C2" i="2"/>
  <c r="C3" i="2"/>
  <c r="C4" i="2"/>
  <c r="C5" i="2"/>
  <c r="C6" i="2"/>
  <c r="C7" i="2"/>
  <c r="C8" i="2"/>
  <c r="K5" i="3"/>
  <c r="K6" i="3"/>
  <c r="K7" i="3"/>
  <c r="K8" i="3"/>
  <c r="K9" i="3"/>
  <c r="K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4" i="1"/>
  <c r="E3" i="1"/>
  <c r="E2" i="1"/>
</calcChain>
</file>

<file path=xl/sharedStrings.xml><?xml version="1.0" encoding="utf-8"?>
<sst xmlns="http://schemas.openxmlformats.org/spreadsheetml/2006/main" count="833" uniqueCount="576">
  <si>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</si>
  <si>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</si>
  <si>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</si>
  <si>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</si>
  <si>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</si>
  <si>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</si>
  <si>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</si>
  <si>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</si>
  <si>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</si>
  <si>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</si>
  <si>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</si>
  <si>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</si>
  <si>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</si>
  <si>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</si>
  <si>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</si>
  <si>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</si>
  <si>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</si>
  <si>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</si>
  <si>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</si>
  <si>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</si>
  <si>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</si>
  <si>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</si>
  <si>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</si>
  <si>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</si>
  <si>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</si>
  <si>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</si>
  <si>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</si>
  <si>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</si>
  <si>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</si>
  <si>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</si>
  <si>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</si>
  <si>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</si>
  <si>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</si>
  <si>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</si>
  <si>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</si>
  <si>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</si>
  <si>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</si>
  <si>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</si>
  <si>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</si>
  <si>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</si>
  <si>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</si>
  <si>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</si>
  <si>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</si>
  <si>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</si>
  <si>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</si>
  <si>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</si>
  <si>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</si>
  <si>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</si>
  <si>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</si>
  <si>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</si>
  <si>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</si>
  <si>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</si>
  <si>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</si>
  <si>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</si>
  <si>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</si>
  <si>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</si>
  <si>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</si>
  <si>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</si>
  <si>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</si>
  <si>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</si>
  <si>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</si>
  <si>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</si>
  <si>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</si>
  <si>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</si>
  <si>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</si>
  <si>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</si>
  <si>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</si>
  <si>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</si>
  <si>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</si>
  <si>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</si>
  <si>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</si>
  <si>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</si>
  <si>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</si>
  <si>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</si>
  <si>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</si>
  <si>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</si>
  <si>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</si>
  <si>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</si>
  <si>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</si>
  <si>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</si>
  <si>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</si>
  <si>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</si>
  <si>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</si>
  <si>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</si>
  <si>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</si>
  <si>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</si>
  <si>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</si>
  <si>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</si>
  <si>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</si>
  <si>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</si>
  <si>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</si>
  <si>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</si>
  <si>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</si>
  <si>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</si>
  <si>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</si>
  <si>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</si>
  <si>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</si>
  <si>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</si>
  <si>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</si>
  <si>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</si>
  <si>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</si>
  <si>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</si>
  <si>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</si>
  <si>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</si>
  <si>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</si>
  <si>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</si>
  <si>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</si>
  <si>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</si>
  <si>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</si>
  <si>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</si>
  <si>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</si>
  <si>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</si>
  <si>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</si>
  <si>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</si>
  <si>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</si>
  <si>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</si>
  <si>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</si>
  <si>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</si>
  <si>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</si>
  <si>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</si>
  <si>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</si>
  <si>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</si>
  <si>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</si>
  <si>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</si>
  <si>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</si>
  <si>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</si>
  <si>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</si>
  <si>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</si>
  <si>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</si>
  <si>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</si>
  <si>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</si>
  <si>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</si>
  <si>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</si>
  <si>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</si>
  <si>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</si>
  <si>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</si>
  <si>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</si>
  <si>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</si>
  <si>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</si>
  <si>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</si>
  <si>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</si>
  <si>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</si>
  <si>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</si>
  <si>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</si>
  <si>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</si>
  <si>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</si>
  <si>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</si>
  <si>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</si>
  <si>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</si>
  <si>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</si>
  <si>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</si>
  <si>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</si>
  <si>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</si>
  <si>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</si>
  <si>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</si>
  <si>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</si>
  <si>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</si>
  <si>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</si>
  <si>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</si>
  <si>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</si>
  <si>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</si>
  <si>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</si>
  <si>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</si>
  <si>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</si>
  <si>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</si>
  <si>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</si>
  <si>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</si>
  <si>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</si>
  <si>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</si>
  <si>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</si>
  <si>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</si>
  <si>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</si>
  <si>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</si>
  <si>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</si>
  <si>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</si>
  <si>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</si>
  <si>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</si>
  <si>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</si>
  <si>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</si>
  <si>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</si>
  <si>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</si>
  <si>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</si>
  <si>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</si>
  <si>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</si>
  <si>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</si>
  <si>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</si>
  <si>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</si>
  <si>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</si>
  <si>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</si>
  <si>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</si>
  <si>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</si>
  <si>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</si>
  <si>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</si>
  <si>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</si>
  <si>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</si>
  <si>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</si>
  <si>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</si>
  <si>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</si>
  <si>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</si>
  <si>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</si>
  <si>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</si>
  <si>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</si>
  <si>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</si>
  <si>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</si>
  <si>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</si>
  <si>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</si>
  <si>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</si>
  <si>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</si>
  <si>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</si>
  <si>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</si>
  <si>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</si>
  <si>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</si>
  <si>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</si>
  <si>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</si>
  <si>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</si>
  <si>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</si>
  <si>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</si>
  <si>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</si>
  <si>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</si>
  <si>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</si>
  <si>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</si>
  <si>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</si>
  <si>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</si>
  <si>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</si>
  <si>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</si>
  <si>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</si>
  <si>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</si>
  <si>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</si>
  <si>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</si>
  <si>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</si>
  <si>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</si>
  <si>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</si>
  <si>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</si>
  <si>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</si>
  <si>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</si>
  <si>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</si>
  <si>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</si>
  <si>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</si>
  <si>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</si>
  <si>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</si>
  <si>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</si>
  <si>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</si>
  <si>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</si>
  <si>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</si>
  <si>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</si>
  <si>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</si>
  <si>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</si>
  <si>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</si>
  <si>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</si>
  <si>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</si>
  <si>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</si>
  <si>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</si>
  <si>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</si>
  <si>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</si>
  <si>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</si>
  <si>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</si>
  <si>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</si>
  <si>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</si>
  <si>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</si>
  <si>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</si>
  <si>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</si>
  <si>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</si>
  <si>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</si>
  <si>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</si>
  <si>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</si>
  <si>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</si>
  <si>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</si>
  <si>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</si>
  <si>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</si>
  <si>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</si>
  <si>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</si>
  <si>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</si>
  <si>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</si>
  <si>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</si>
  <si>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</si>
  <si>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</si>
  <si>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</si>
  <si>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</si>
  <si>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</si>
  <si>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</si>
  <si>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</si>
  <si>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</si>
  <si>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</si>
  <si>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</si>
  <si>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</si>
  <si>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</si>
  <si>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</si>
  <si>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</si>
  <si>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</si>
  <si>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</si>
  <si>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</si>
  <si>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</si>
  <si>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</si>
  <si>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</si>
  <si>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</si>
  <si>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</si>
  <si>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</si>
  <si>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</si>
  <si>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</si>
  <si>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</si>
  <si>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</si>
  <si>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</si>
  <si>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</si>
  <si>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</si>
  <si>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</si>
  <si>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</si>
  <si>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</si>
  <si>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</si>
  <si>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</si>
  <si>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</si>
  <si>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</si>
  <si>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</si>
  <si>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</si>
  <si>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</si>
  <si>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</si>
  <si>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</si>
  <si>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</si>
  <si>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</si>
  <si>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</si>
  <si>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</si>
  <si>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</si>
  <si>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</si>
  <si>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</si>
  <si>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</si>
  <si>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</si>
  <si>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</si>
  <si>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</si>
  <si>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</si>
  <si>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</si>
  <si>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</si>
  <si>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</si>
  <si>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</si>
  <si>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</si>
  <si>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</si>
  <si>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</si>
  <si>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</si>
  <si>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</si>
  <si>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</si>
  <si>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</si>
  <si>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</si>
  <si>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</si>
  <si>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</si>
  <si>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</si>
  <si>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</si>
  <si>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</si>
  <si>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</si>
  <si>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</si>
  <si>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</si>
  <si>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</si>
  <si>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</si>
  <si>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</si>
  <si>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</si>
  <si>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</si>
  <si>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</si>
  <si>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</si>
  <si>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</si>
  <si>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</si>
  <si>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</si>
  <si>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</si>
  <si>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</si>
  <si>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</si>
  <si>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</si>
  <si>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</si>
  <si>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</si>
  <si>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</si>
  <si>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</si>
  <si>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</si>
  <si>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</si>
  <si>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</si>
  <si>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</si>
  <si>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</si>
  <si>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</si>
  <si>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</si>
  <si>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</si>
  <si>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</si>
  <si>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</si>
  <si>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</si>
  <si>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</si>
  <si>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</si>
  <si>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</si>
  <si>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</si>
  <si>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</si>
  <si>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</si>
  <si>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</si>
  <si>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</si>
  <si>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</si>
  <si>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</si>
  <si>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</si>
  <si>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</si>
  <si>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</si>
  <si>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</si>
  <si>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</si>
  <si>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</si>
  <si>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</si>
  <si>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</si>
  <si>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</si>
  <si>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</si>
  <si>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</si>
  <si>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</si>
  <si>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</si>
  <si>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</si>
  <si>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</si>
  <si>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</si>
  <si>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</si>
  <si>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</si>
  <si>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</si>
  <si>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</si>
  <si>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</si>
  <si>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</si>
  <si>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</si>
  <si>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</si>
  <si>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</si>
  <si>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</si>
  <si>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</si>
  <si>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</si>
  <si>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</si>
  <si>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</si>
  <si>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</si>
  <si>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</si>
  <si>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</si>
  <si>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</si>
  <si>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</si>
  <si>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</si>
  <si>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</si>
  <si>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</si>
  <si>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</si>
  <si>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</si>
  <si>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</si>
  <si>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</si>
  <si>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</si>
  <si>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</si>
  <si>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</si>
  <si>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</si>
  <si>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</si>
  <si>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</si>
  <si>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</si>
  <si>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</si>
  <si>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</si>
  <si>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</si>
  <si>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</si>
  <si>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</si>
  <si>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</si>
  <si>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</si>
  <si>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</si>
  <si>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</si>
  <si>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</si>
  <si>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</si>
  <si>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</si>
  <si>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</si>
  <si>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</si>
  <si>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</si>
  <si>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</si>
  <si>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</si>
  <si>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</si>
  <si>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</si>
  <si>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</si>
  <si>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</si>
  <si>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</si>
  <si>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</si>
  <si>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</si>
  <si>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</si>
  <si>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</si>
  <si>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</si>
  <si>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</si>
  <si>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</si>
  <si>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</si>
  <si>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</si>
  <si>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</si>
  <si>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</si>
  <si>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</si>
  <si>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</si>
  <si>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</si>
  <si>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</si>
  <si>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</si>
  <si>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</si>
  <si>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</si>
  <si>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</si>
  <si>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</si>
  <si>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</si>
  <si>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</si>
  <si>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</si>
  <si>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</si>
  <si>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</si>
  <si>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</si>
  <si>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</si>
  <si>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</si>
  <si>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</si>
  <si>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</si>
  <si>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</si>
  <si>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</si>
  <si>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</si>
  <si>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</si>
  <si>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</si>
  <si>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</si>
  <si>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</si>
  <si>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</si>
  <si>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</si>
  <si>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</si>
  <si>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</si>
  <si>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</si>
  <si>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</si>
  <si>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</si>
  <si>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</si>
  <si>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</si>
  <si>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</si>
  <si>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</si>
  <si>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</si>
  <si>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</si>
  <si>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</si>
  <si>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</si>
  <si>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</si>
  <si>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</si>
  <si>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</si>
  <si>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</si>
  <si>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</si>
  <si>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</si>
  <si>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</si>
  <si>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</si>
  <si>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</si>
  <si>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</si>
  <si>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</si>
  <si>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</si>
  <si>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</si>
  <si>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</si>
  <si>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</si>
  <si>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</si>
  <si>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</si>
  <si>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</si>
  <si>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</si>
  <si>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</si>
  <si>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</si>
  <si>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</si>
  <si>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</si>
  <si>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</si>
  <si>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</si>
  <si>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</si>
  <si>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</si>
  <si>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</si>
  <si>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</si>
  <si>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</si>
  <si>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</si>
  <si>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</si>
  <si>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</si>
  <si>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</si>
  <si>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</si>
  <si>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</si>
  <si>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</si>
  <si>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</si>
  <si>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</si>
  <si>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</si>
  <si>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</si>
  <si>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</si>
  <si>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</si>
  <si>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</si>
  <si>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</si>
  <si>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</si>
  <si>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</si>
  <si>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</si>
  <si>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</si>
  <si>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</si>
  <si>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</si>
  <si>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</si>
  <si>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</si>
  <si>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</si>
  <si>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</si>
  <si>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</si>
  <si>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</si>
  <si>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</si>
  <si>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</si>
  <si>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Nr fatture</t>
  </si>
  <si>
    <t>Nr Fatture</t>
  </si>
  <si>
    <t>SUFFICIENTE</t>
  </si>
  <si>
    <t>DISCRETO</t>
  </si>
  <si>
    <t>BUONO</t>
  </si>
  <si>
    <t>RESPINTO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</si>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</sst>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IF(Table_1[[#This Row],[Column2]]=0,"RESPINTO",IF(Table_1[[#This Row],[Column2]]=40,"SUFFICIENTE",IF(Table_1[[#This Row],[Column2]]=60,"DISCRETO",IF(Table_1[[#This Row],[Column2]]=70,"BUONO","NO"))))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2" activePane="bottomLeft" state="frozen"/>
      <selection pane="bottomLeft" activeCell="D1" sqref="D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4.6640625" bestFit="1" customWidth="1"/>
    <col min="5" max="5" width="65.886718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C2*0.2</f>
        <v>56200</v>
      </c>
      <c r="E2" s="4" t="str">
        <f>_xlfn.CONCAT(A2,"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C3*0.2</f>
        <v>64600</v>
      </c>
      <c r="E3" s="4" t="str">
        <f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68800</v>
      </c>
      <c r="E4" s="4" t="str">
        <f>_xlfn.CONCAT(A4," ",B4)</f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72200</v>
      </c>
      <c r="E5" s="4" t="str">
        <f t="shared" ref="E5:E68" si="1">_xlfn.CONCAT(A5," ",B5)</f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C67*0.2</f>
        <v>100200</v>
      </c>
      <c r="E67" s="4" t="str">
        <f t="shared" si="1"/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4" t="str">
        <f t="shared" si="1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4" t="str">
        <f t="shared" ref="E69:E132" si="3">_xlfn.CONCAT(A69," ",B69)</f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19600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50200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3000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2800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48200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6600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10400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C131*0.2</f>
        <v>19400</v>
      </c>
      <c r="E131" s="4" t="str">
        <f t="shared" si="3"/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3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4" t="str">
        <f t="shared" ref="E133:E196" si="5">_xlfn.CONCAT(A133," ",B133)</f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43200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50000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76400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104800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151400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209000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313600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23400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31600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52000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38600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54000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62800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178800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208000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1600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2000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4800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C195*0.2</f>
        <v>2200</v>
      </c>
      <c r="E195" s="4" t="str">
        <f t="shared" si="5"/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4" t="str">
        <f t="shared" si="5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4" t="str">
        <f t="shared" ref="E197:E260" si="7">_xlfn.CONCAT(A197," ",B197)</f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800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16200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25000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19600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28000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1800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2200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C259*0.2</f>
        <v>45400</v>
      </c>
      <c r="E259" s="4" t="str">
        <f t="shared" si="7"/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4" t="str">
        <f t="shared" si="7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4" t="str">
        <f t="shared" ref="E261:E324" si="9">_xlfn.CONCAT(A261," ",B261)</f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53" si="10">C323*0.2</f>
        <v>16000</v>
      </c>
      <c r="E323" s="4" t="str">
        <f t="shared" si="9"/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4" t="str">
        <f t="shared" si="9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ref="E325:E353" si="11">_xlfn.CONCAT(A325," ",B325)</f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>
        <f t="shared" si="10"/>
        <v>0</v>
      </c>
      <c r="E338" s="4" t="str">
        <f t="shared" si="11"/>
        <v xml:space="preserve"> 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>
        <f t="shared" si="10"/>
        <v>0</v>
      </c>
      <c r="E339" s="4" t="str">
        <f t="shared" si="11"/>
        <v xml:space="preserve"> 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>
        <f t="shared" si="10"/>
        <v>0</v>
      </c>
      <c r="E340" s="4" t="str">
        <f t="shared" si="11"/>
        <v xml:space="preserve"> 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>
        <f t="shared" si="10"/>
        <v>0</v>
      </c>
      <c r="E341" s="4" t="str">
        <f t="shared" si="11"/>
        <v xml:space="preserve"> 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>
        <f t="shared" si="10"/>
        <v>0</v>
      </c>
      <c r="E342" s="4" t="str">
        <f t="shared" si="11"/>
        <v xml:space="preserve"> 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>
        <f t="shared" si="10"/>
        <v>0</v>
      </c>
      <c r="E343" s="4" t="str">
        <f t="shared" si="11"/>
        <v xml:space="preserve"> 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>
        <f t="shared" si="10"/>
        <v>0</v>
      </c>
      <c r="E344" s="4" t="str">
        <f t="shared" si="11"/>
        <v xml:space="preserve"> 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>
        <f t="shared" si="10"/>
        <v>0</v>
      </c>
      <c r="E345" s="4" t="str">
        <f t="shared" si="11"/>
        <v xml:space="preserve"> 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>
        <f t="shared" si="10"/>
        <v>0</v>
      </c>
      <c r="E346" s="4" t="str">
        <f t="shared" si="11"/>
        <v xml:space="preserve"> 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>
        <f t="shared" si="10"/>
        <v>0</v>
      </c>
      <c r="E347" s="4" t="str">
        <f t="shared" si="11"/>
        <v xml:space="preserve"> 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>
        <f t="shared" si="10"/>
        <v>0</v>
      </c>
      <c r="E348" s="4" t="str">
        <f t="shared" si="11"/>
        <v xml:space="preserve"> 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>
        <f t="shared" si="10"/>
        <v>0</v>
      </c>
      <c r="E349" s="4" t="str">
        <f t="shared" si="11"/>
        <v xml:space="preserve"> 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>
        <f t="shared" si="10"/>
        <v>0</v>
      </c>
      <c r="E350" s="4" t="str">
        <f t="shared" si="11"/>
        <v xml:space="preserve"> 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>
        <f t="shared" si="10"/>
        <v>0</v>
      </c>
      <c r="E351" s="4" t="str">
        <f t="shared" si="11"/>
        <v xml:space="preserve"> 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>
        <f t="shared" si="10"/>
        <v>0</v>
      </c>
      <c r="E352" s="4" t="str">
        <f t="shared" si="11"/>
        <v xml:space="preserve"> 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>
        <f t="shared" si="10"/>
        <v>0</v>
      </c>
      <c r="E353" s="4" t="str">
        <f t="shared" si="11"/>
        <v xml:space="preserve"> 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3"/>
  <sheetViews>
    <sheetView workbookViewId="0">
      <selection activeCell="C16" sqref="C16"/>
    </sheetView>
  </sheetViews>
  <sheetFormatPr defaultColWidth="16.109375" defaultRowHeight="15" customHeight="1" x14ac:dyDescent="0.3"/>
  <sheetData>
    <row r="1" spans="1:27" ht="12.75" customHeight="1" x14ac:dyDescent="0.3">
      <c r="A1" s="6" t="s">
        <v>484</v>
      </c>
      <c r="B1" s="6" t="s">
        <v>485</v>
      </c>
      <c r="C1" s="6" t="str">
        <f>IF(Table_1[[#This Row],[Column2]]=0,"RESPINTO",IF(Table_1[[#This Row],[Column2]]=40,"SUFFICIENTE",IF(Table_1[[#This Row],[Column2]]=60,"DISCRETO",IF(Table_1[[#This Row],[Column2]]=70,"BUONO","NO"))))</f>
        <v>NO</v>
      </c>
      <c r="D1" s="4"/>
      <c r="E1" s="4"/>
      <c r="F1" s="4"/>
      <c r="G1" s="6" t="s">
        <v>485</v>
      </c>
      <c r="H1" s="6" t="s">
        <v>484</v>
      </c>
      <c r="I1" s="6" t="e">
        <f>IF(#REF!=0,"RESPINTO",IF(#REF!=40,"SUFFICIENTE",IF(#REF!=60,"DISCRETO",IF(#REF!=70,"BUONO","NO"))))</f>
        <v>#REF!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3">
      <c r="A2" s="7" t="s">
        <v>486</v>
      </c>
      <c r="B2" s="7">
        <v>40</v>
      </c>
      <c r="C2" s="7" t="str">
        <f>IF(Table_1[[#This Row],[Column2]]=0,"RESPINTO",IF(Table_1[[#This Row],[Column2]]=40,"SUFFICIENTE",IF(Table_1[[#This Row],[Column2]]=60,"DISCRETO",IF(Table_1[[#This Row],[Column2]]=70,"BUONO","NO"))))</f>
        <v>SUFFICIENTE</v>
      </c>
      <c r="D2" s="8"/>
      <c r="E2" s="8"/>
      <c r="F2" s="8"/>
      <c r="G2" s="7">
        <v>40</v>
      </c>
      <c r="H2" s="7" t="s">
        <v>486</v>
      </c>
      <c r="I2" s="7" t="s">
        <v>571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2.75" customHeight="1" x14ac:dyDescent="0.3">
      <c r="A3" s="7" t="s">
        <v>487</v>
      </c>
      <c r="B3" s="7">
        <v>60</v>
      </c>
      <c r="C3" s="7" t="str">
        <f>IF(Table_1[[#This Row],[Column2]]=0,"RESPINTO",IF(Table_1[[#This Row],[Column2]]=40,"SUFFICIENTE",IF(Table_1[[#This Row],[Column2]]=60,"DISCRETO",IF(Table_1[[#This Row],[Column2]]=70,"BUONO","NO"))))</f>
        <v>DISCRETO</v>
      </c>
      <c r="E3" s="8"/>
      <c r="F3" s="8"/>
      <c r="G3" s="7">
        <v>60</v>
      </c>
      <c r="H3" s="7" t="s">
        <v>487</v>
      </c>
      <c r="I3" s="7" t="s">
        <v>572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7" t="s">
        <v>488</v>
      </c>
      <c r="B4" s="7">
        <v>60</v>
      </c>
      <c r="C4" s="7" t="str">
        <f>IF(Table_1[[#This Row],[Column2]]=0,"RESPINTO",IF(Table_1[[#This Row],[Column2]]=40,"SUFFICIENTE",IF(Table_1[[#This Row],[Column2]]=60,"DISCRETO",IF(Table_1[[#This Row],[Column2]]=70,"BUONO","NO"))))</f>
        <v>DISCRETO</v>
      </c>
      <c r="E4" s="8"/>
      <c r="F4" s="8"/>
      <c r="G4" s="7">
        <v>60</v>
      </c>
      <c r="H4" s="7" t="s">
        <v>488</v>
      </c>
      <c r="I4" s="7" t="s">
        <v>572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3">
      <c r="A5" s="7" t="s">
        <v>489</v>
      </c>
      <c r="B5" s="7">
        <v>40</v>
      </c>
      <c r="C5" s="7" t="str">
        <f>IF(Table_1[[#This Row],[Column2]]=0,"RESPINTO",IF(Table_1[[#This Row],[Column2]]=40,"SUFFICIENTE",IF(Table_1[[#This Row],[Column2]]=60,"DISCRETO",IF(Table_1[[#This Row],[Column2]]=70,"BUONO","NO"))))</f>
        <v>SUFFICIENTE</v>
      </c>
      <c r="E5" s="8"/>
      <c r="F5" s="8"/>
      <c r="G5" s="7">
        <v>40</v>
      </c>
      <c r="H5" s="7" t="s">
        <v>489</v>
      </c>
      <c r="I5" s="7" t="s">
        <v>571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.75" customHeight="1" x14ac:dyDescent="0.3">
      <c r="A6" s="7" t="s">
        <v>490</v>
      </c>
      <c r="B6" s="7">
        <v>70</v>
      </c>
      <c r="C6" s="7" t="str">
        <f>IF(Table_1[[#This Row],[Column2]]=0,"RESPINTO",IF(Table_1[[#This Row],[Column2]]=40,"SUFFICIENTE",IF(Table_1[[#This Row],[Column2]]=60,"DISCRETO",IF(Table_1[[#This Row],[Column2]]=70,"BUONO","NO"))))</f>
        <v>BUONO</v>
      </c>
      <c r="E6" s="8"/>
      <c r="F6" s="8"/>
      <c r="G6" s="7">
        <v>70</v>
      </c>
      <c r="H6" s="7" t="s">
        <v>490</v>
      </c>
      <c r="I6" s="7" t="s">
        <v>573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2.75" customHeight="1" x14ac:dyDescent="0.3">
      <c r="A7" s="7" t="s">
        <v>491</v>
      </c>
      <c r="B7" s="7">
        <v>0</v>
      </c>
      <c r="C7" s="7" t="str">
        <f>IF(Table_1[[#This Row],[Column2]]=0,"RESPINTO",IF(Table_1[[#This Row],[Column2]]=40,"SUFFICIENTE",IF(Table_1[[#This Row],[Column2]]=60,"DISCRETO",IF(Table_1[[#This Row],[Column2]]=70,"BUONO","NO"))))</f>
        <v>RESPINTO</v>
      </c>
      <c r="E7" s="8"/>
      <c r="F7" s="8"/>
      <c r="G7" s="7">
        <v>0</v>
      </c>
      <c r="H7" s="7" t="s">
        <v>491</v>
      </c>
      <c r="I7" s="7" t="s">
        <v>574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.75" customHeight="1" x14ac:dyDescent="0.3">
      <c r="A8" s="7" t="s">
        <v>492</v>
      </c>
      <c r="B8" s="7">
        <v>0</v>
      </c>
      <c r="C8" s="7" t="str">
        <f>IF(Table_1[[#This Row],[Column2]]=0,"RESPINTO",IF(Table_1[[#This Row],[Column2]]=40,"SUFFICIENTE",IF(Table_1[[#This Row],[Column2]]=60,"DISCRETO",IF(Table_1[[#This Row],[Column2]]=70,"BUONO","NO"))))</f>
        <v>RESPINTO</v>
      </c>
      <c r="E8" s="8"/>
      <c r="F8" s="8"/>
      <c r="G8" s="7">
        <v>0</v>
      </c>
      <c r="H8" s="7" t="s">
        <v>492</v>
      </c>
      <c r="I8" s="7" t="s">
        <v>574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 ht="12.75" customHeight="1" x14ac:dyDescent="0.3">
      <c r="D14" s="4"/>
      <c r="E14" s="4"/>
      <c r="F14" s="4"/>
      <c r="G14" s="4">
        <v>0</v>
      </c>
      <c r="H14" s="4" t="str">
        <f>VLOOKUP(G14,$G$2:$I$8,3,FALSE)</f>
        <v>RESPINTO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 ht="12.75" customHeight="1" x14ac:dyDescent="0.3">
      <c r="D15" s="4"/>
      <c r="E15" s="4"/>
      <c r="F15" s="4"/>
      <c r="G15" s="4">
        <v>40</v>
      </c>
      <c r="H15" s="4" t="str">
        <f t="shared" ref="H15:H17" si="0">VLOOKUP(G15,$G$2:$I$8,3,FALSE)</f>
        <v>SUFFICIENTE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 ht="12.75" customHeight="1" x14ac:dyDescent="0.3">
      <c r="D16" s="4"/>
      <c r="E16" s="4"/>
      <c r="F16" s="4"/>
      <c r="G16" s="4">
        <v>60</v>
      </c>
      <c r="H16" s="4" t="str">
        <f t="shared" si="0"/>
        <v>DISCRETO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D17" s="4"/>
      <c r="E17" s="4"/>
      <c r="F17" s="4"/>
      <c r="G17" s="4">
        <v>70</v>
      </c>
      <c r="H17" s="4" t="str">
        <f t="shared" si="0"/>
        <v>BUONO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A5" workbookViewId="0">
      <selection activeCell="K20" sqref="K2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9" width="8.6640625" customWidth="1"/>
    <col min="10" max="10" width="12.77734375" bestFit="1" customWidth="1"/>
    <col min="11" max="11" width="13.6640625" bestFit="1" customWidth="1"/>
    <col min="12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J3" t="s">
        <v>494</v>
      </c>
      <c r="K3" t="s">
        <v>569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J4" t="s">
        <v>501</v>
      </c>
      <c r="K4">
        <f>COUNTIF(B2:B80,J4)</f>
        <v>2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J5" s="13" t="s">
        <v>507</v>
      </c>
      <c r="K5">
        <f t="shared" ref="K5:K9" si="0">COUNTIF(B3:B81,J5)</f>
        <v>1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J6" s="13" t="s">
        <v>509</v>
      </c>
      <c r="K6">
        <f t="shared" si="0"/>
        <v>1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J7" s="13" t="s">
        <v>511</v>
      </c>
      <c r="K7">
        <f t="shared" si="0"/>
        <v>1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J8" s="13" t="s">
        <v>525</v>
      </c>
      <c r="K8">
        <f t="shared" si="0"/>
        <v>4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J9" s="13" t="s">
        <v>528</v>
      </c>
      <c r="K9">
        <f t="shared" si="0"/>
        <v>2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J13" t="s">
        <v>495</v>
      </c>
      <c r="K13" t="s">
        <v>570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J14" s="13" t="s">
        <v>499</v>
      </c>
      <c r="K14">
        <f>COUNTIF(C2:C80,J14)</f>
        <v>11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J15" t="s">
        <v>558</v>
      </c>
      <c r="K15">
        <f t="shared" ref="K15:K17" si="1">COUNTIF(C3:C81,J15)</f>
        <v>5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J16" t="s">
        <v>506</v>
      </c>
      <c r="K16">
        <f t="shared" si="1"/>
        <v>4</v>
      </c>
    </row>
    <row r="17" spans="1:11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J17" t="s">
        <v>547</v>
      </c>
      <c r="K17">
        <f t="shared" si="1"/>
        <v>4</v>
      </c>
    </row>
    <row r="18" spans="1:11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11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J19" t="s">
        <v>495</v>
      </c>
      <c r="K19" t="s">
        <v>575</v>
      </c>
    </row>
    <row r="20" spans="1:11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J20" s="13" t="s">
        <v>499</v>
      </c>
      <c r="K20">
        <f>COUNTIF(C8:C86,J20)</f>
        <v>9</v>
      </c>
    </row>
    <row r="21" spans="1:11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J21" t="s">
        <v>558</v>
      </c>
      <c r="K21">
        <f t="shared" ref="K21:K23" si="2">COUNTIF(C9:C87,J21)</f>
        <v>5</v>
      </c>
    </row>
    <row r="22" spans="1:11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J22" t="s">
        <v>506</v>
      </c>
      <c r="K22">
        <f t="shared" si="2"/>
        <v>3</v>
      </c>
    </row>
    <row r="23" spans="1:11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J23" t="s">
        <v>547</v>
      </c>
      <c r="K23">
        <f t="shared" si="2"/>
        <v>4</v>
      </c>
    </row>
    <row r="24" spans="1:11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11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11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11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11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11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11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11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11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Jacopo Gianfranchi</cp:lastModifiedBy>
  <dcterms:created xsi:type="dcterms:W3CDTF">2005-04-12T12:35:30Z</dcterms:created>
  <dcterms:modified xsi:type="dcterms:W3CDTF">2025-02-14T18:43:58Z</dcterms:modified>
</cp:coreProperties>
</file>