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vrau570bsm00.oceania.corp.anz.com\steenkaj$\Desktop\"/>
    </mc:Choice>
  </mc:AlternateContent>
  <xr:revisionPtr revIDLastSave="0" documentId="13_ncr:1_{68D16C82-9F27-4DD3-B222-BB536AA7C5EB}" xr6:coauthVersionLast="47" xr6:coauthVersionMax="47" xr10:uidLastSave="{00000000-0000-0000-0000-000000000000}"/>
  <bookViews>
    <workbookView xWindow="13545" yWindow="-11430" windowWidth="16440" windowHeight="9930" xr2:uid="{31416A38-FB93-4559-9B4C-C8203BF74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5" i="1" l="1"/>
  <c r="I4" i="1"/>
  <c r="J5" i="1" s="1"/>
  <c r="K5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I20" i="1"/>
  <c r="I3" i="1"/>
  <c r="J16" i="1" s="1"/>
  <c r="K16" i="1" s="1"/>
  <c r="A22" i="1"/>
  <c r="A24" i="1"/>
  <c r="A25" i="1" s="1"/>
  <c r="A26" i="1" s="1"/>
  <c r="A27" i="1" s="1"/>
  <c r="I16" i="1"/>
  <c r="J17" i="1" s="1"/>
  <c r="I17" i="1"/>
  <c r="J18" i="1" s="1"/>
  <c r="I18" i="1"/>
  <c r="J19" i="1" s="1"/>
  <c r="I19" i="1"/>
  <c r="J20" i="1" s="1"/>
  <c r="J6" i="1" l="1"/>
  <c r="K6" i="1" l="1"/>
  <c r="J7" i="1"/>
  <c r="J8" i="1" l="1"/>
  <c r="K7" i="1"/>
  <c r="J9" i="1" l="1"/>
  <c r="K8" i="1"/>
  <c r="J10" i="1" l="1"/>
  <c r="K9" i="1"/>
  <c r="K10" i="1" l="1"/>
  <c r="J11" i="1"/>
  <c r="J12" i="1" l="1"/>
  <c r="K11" i="1"/>
  <c r="K12" i="1" l="1"/>
  <c r="J13" i="1"/>
  <c r="K13" i="1" l="1"/>
  <c r="J14" i="1"/>
  <c r="K14" i="1" s="1"/>
</calcChain>
</file>

<file path=xl/sharedStrings.xml><?xml version="1.0" encoding="utf-8"?>
<sst xmlns="http://schemas.openxmlformats.org/spreadsheetml/2006/main" count="14" uniqueCount="13">
  <si>
    <t>mon</t>
  </si>
  <si>
    <t>tues</t>
  </si>
  <si>
    <t>wed</t>
  </si>
  <si>
    <t>thur</t>
  </si>
  <si>
    <t>fri</t>
  </si>
  <si>
    <t>sat</t>
  </si>
  <si>
    <t>sun</t>
  </si>
  <si>
    <t>Jan</t>
  </si>
  <si>
    <t>Feb</t>
  </si>
  <si>
    <t>March</t>
  </si>
  <si>
    <t>April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</si>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</sst>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8619B-C79E-4DEE-98F5-EE6AAAC6AED9}">
  <dimension ref="A1:K28"/>
  <sheetViews>
    <sheetView tabSelected="1" workbookViewId="0">
      <selection activeCell="B28" sqref="B28"/>
    </sheetView>
  </sheetViews>
  <sheetFormatPr defaultRowHeight="13.5" x14ac:dyDescent="0.3"/>
  <cols>
    <col min="1" max="2" width="10.23046875" bestFit="1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1" x14ac:dyDescent="0.3">
      <c r="A2" t="s">
        <v>7</v>
      </c>
      <c r="B2">
        <v>0.5</v>
      </c>
      <c r="C2">
        <v>0.5</v>
      </c>
      <c r="D2">
        <v>0.5</v>
      </c>
      <c r="E2">
        <v>0.5</v>
      </c>
      <c r="F2">
        <v>0.5</v>
      </c>
      <c r="G2">
        <v>1</v>
      </c>
      <c r="H2">
        <v>1</v>
      </c>
      <c r="I2">
        <v>5</v>
      </c>
    </row>
    <row r="3" spans="1:11" x14ac:dyDescent="0.3">
      <c r="A3" t="s">
        <v>8</v>
      </c>
      <c r="B3">
        <v>0.75</v>
      </c>
      <c r="C3">
        <v>0.75</v>
      </c>
      <c r="D3">
        <v>0.75</v>
      </c>
      <c r="E3">
        <v>0.75</v>
      </c>
      <c r="F3">
        <v>0.75</v>
      </c>
      <c r="G3">
        <v>1.5</v>
      </c>
      <c r="H3">
        <v>1.5</v>
      </c>
      <c r="I3">
        <f>SUM(B3:H3)</f>
        <v>6.75</v>
      </c>
    </row>
    <row r="4" spans="1:11" x14ac:dyDescent="0.3">
      <c r="A4" s="1">
        <v>44955</v>
      </c>
      <c r="B4">
        <v>0.75</v>
      </c>
      <c r="C4">
        <v>0.75</v>
      </c>
      <c r="D4">
        <v>0.75</v>
      </c>
      <c r="E4">
        <v>0.75</v>
      </c>
      <c r="F4">
        <v>0.75</v>
      </c>
      <c r="G4">
        <v>1</v>
      </c>
      <c r="H4">
        <v>1.5</v>
      </c>
      <c r="I4">
        <f>SUM(B4:H4)</f>
        <v>6.25</v>
      </c>
    </row>
    <row r="5" spans="1:11" x14ac:dyDescent="0.3">
      <c r="A5" s="1">
        <f>A4+7</f>
        <v>44962</v>
      </c>
      <c r="J5">
        <f>I4*1.1</f>
        <v>6.8750000000000009</v>
      </c>
      <c r="K5">
        <f>(J5-6)*60</f>
        <v>52.500000000000057</v>
      </c>
    </row>
    <row r="6" spans="1:11" x14ac:dyDescent="0.3">
      <c r="A6" s="1">
        <f t="shared" ref="A6:A14" si="0">A5+7</f>
        <v>44969</v>
      </c>
      <c r="J6">
        <f>J5*1.1</f>
        <v>7.5625000000000018</v>
      </c>
      <c r="K6">
        <f>(J6-7)*60</f>
        <v>33.750000000000107</v>
      </c>
    </row>
    <row r="7" spans="1:11" x14ac:dyDescent="0.3">
      <c r="A7" s="1">
        <f t="shared" si="0"/>
        <v>44976</v>
      </c>
      <c r="J7">
        <f t="shared" ref="J7:J12" si="1">J6*1.1</f>
        <v>8.3187500000000032</v>
      </c>
      <c r="K7">
        <f>(J7-8)*60</f>
        <v>19.125000000000192</v>
      </c>
    </row>
    <row r="8" spans="1:11" x14ac:dyDescent="0.3">
      <c r="A8" s="1">
        <f t="shared" si="0"/>
        <v>44983</v>
      </c>
      <c r="J8">
        <f t="shared" si="1"/>
        <v>9.1506250000000051</v>
      </c>
      <c r="K8">
        <f>(J8-9)*60</f>
        <v>9.037500000000307</v>
      </c>
    </row>
    <row r="9" spans="1:11" x14ac:dyDescent="0.3">
      <c r="A9" s="1">
        <f t="shared" si="0"/>
        <v>44990</v>
      </c>
      <c r="J9">
        <f t="shared" si="1"/>
        <v>10.065687500000006</v>
      </c>
      <c r="K9">
        <f>(J9-10)*60</f>
        <v>3.9412500000003803</v>
      </c>
    </row>
    <row r="10" spans="1:11" x14ac:dyDescent="0.3">
      <c r="A10" s="1">
        <f t="shared" si="0"/>
        <v>44997</v>
      </c>
      <c r="J10">
        <f t="shared" si="1"/>
        <v>11.072256250000008</v>
      </c>
      <c r="K10">
        <f>(J10-11)*60</f>
        <v>4.3353750000004609</v>
      </c>
    </row>
    <row r="11" spans="1:11" x14ac:dyDescent="0.3">
      <c r="A11" s="1">
        <f t="shared" si="0"/>
        <v>45004</v>
      </c>
      <c r="J11">
        <f t="shared" si="1"/>
        <v>12.179481875000009</v>
      </c>
      <c r="K11">
        <f>(J11-12)*60</f>
        <v>10.76891250000056</v>
      </c>
    </row>
    <row r="12" spans="1:11" x14ac:dyDescent="0.3">
      <c r="A12" s="1">
        <f t="shared" si="0"/>
        <v>45011</v>
      </c>
      <c r="J12">
        <f t="shared" si="1"/>
        <v>13.397430062500012</v>
      </c>
      <c r="K12">
        <f>(J12-13)*60</f>
        <v>23.845803750000734</v>
      </c>
    </row>
    <row r="13" spans="1:11" x14ac:dyDescent="0.3">
      <c r="A13" s="1">
        <f t="shared" si="0"/>
        <v>45018</v>
      </c>
      <c r="J13">
        <f>J12*1.1</f>
        <v>14.737173068750014</v>
      </c>
      <c r="K13">
        <f>(J13-14)*60</f>
        <v>44.230384125000839</v>
      </c>
    </row>
    <row r="14" spans="1:11" x14ac:dyDescent="0.3">
      <c r="A14" s="1">
        <f t="shared" si="0"/>
        <v>45025</v>
      </c>
      <c r="J14">
        <f>J13*1.1</f>
        <v>16.210890375625016</v>
      </c>
      <c r="K14">
        <f>(J14-14)*60</f>
        <v>132.653422537501</v>
      </c>
    </row>
    <row r="15" spans="1:11" x14ac:dyDescent="0.3">
      <c r="K15">
        <f t="shared" ref="K15:K16" si="2">(J15-12)*60</f>
        <v>-720</v>
      </c>
    </row>
    <row r="16" spans="1:11" x14ac:dyDescent="0.3">
      <c r="A16" t="s">
        <v>9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2</v>
      </c>
      <c r="I16">
        <f t="shared" ref="I16:I19" si="3">SUM(B16:H16)</f>
        <v>9</v>
      </c>
      <c r="J16">
        <f>I3*1.1</f>
        <v>7.4250000000000007</v>
      </c>
      <c r="K16">
        <f t="shared" si="2"/>
        <v>-274.49999999999994</v>
      </c>
    </row>
    <row r="17" spans="1:10" x14ac:dyDescent="0.3">
      <c r="A17" t="s">
        <v>10</v>
      </c>
      <c r="B17">
        <v>1.25</v>
      </c>
      <c r="C17">
        <v>1.25</v>
      </c>
      <c r="D17">
        <v>1.25</v>
      </c>
      <c r="E17">
        <v>1.25</v>
      </c>
      <c r="F17">
        <v>1.25</v>
      </c>
      <c r="G17">
        <v>2.5</v>
      </c>
      <c r="H17">
        <v>2.5</v>
      </c>
      <c r="I17">
        <f t="shared" si="3"/>
        <v>11.25</v>
      </c>
      <c r="J17">
        <f t="shared" ref="J17:J20" si="4">I16*1.1</f>
        <v>9.9</v>
      </c>
    </row>
    <row r="18" spans="1:10" x14ac:dyDescent="0.3">
      <c r="A18" t="s">
        <v>11</v>
      </c>
      <c r="B18">
        <v>1.5</v>
      </c>
      <c r="C18">
        <v>1.5</v>
      </c>
      <c r="D18">
        <v>1.5</v>
      </c>
      <c r="E18">
        <v>1.5</v>
      </c>
      <c r="F18">
        <v>1.5</v>
      </c>
      <c r="G18">
        <v>3</v>
      </c>
      <c r="H18">
        <v>4</v>
      </c>
      <c r="I18">
        <f t="shared" si="3"/>
        <v>14.5</v>
      </c>
      <c r="J18">
        <f t="shared" si="4"/>
        <v>12.375000000000002</v>
      </c>
    </row>
    <row r="19" spans="1:10" x14ac:dyDescent="0.3">
      <c r="A19" t="s">
        <v>12</v>
      </c>
      <c r="B19">
        <v>1.75</v>
      </c>
      <c r="C19">
        <v>1.75</v>
      </c>
      <c r="D19">
        <v>1.75</v>
      </c>
      <c r="E19">
        <v>1.75</v>
      </c>
      <c r="F19">
        <v>1.75</v>
      </c>
      <c r="G19">
        <v>3.5</v>
      </c>
      <c r="H19">
        <v>3.5</v>
      </c>
      <c r="I19">
        <f t="shared" si="3"/>
        <v>15.75</v>
      </c>
      <c r="J19">
        <f t="shared" si="4"/>
        <v>15.950000000000001</v>
      </c>
    </row>
    <row r="20" spans="1:10" x14ac:dyDescent="0.3">
      <c r="A20" t="s">
        <v>12</v>
      </c>
      <c r="B20">
        <v>1.75</v>
      </c>
      <c r="C20">
        <v>1.75</v>
      </c>
      <c r="D20">
        <v>1.75</v>
      </c>
      <c r="E20">
        <v>1.75</v>
      </c>
      <c r="F20">
        <v>1.75</v>
      </c>
      <c r="G20">
        <v>3.5</v>
      </c>
      <c r="H20">
        <v>3.5</v>
      </c>
      <c r="I20">
        <f t="shared" ref="I20" si="5">SUM(B20:H20)</f>
        <v>15.75</v>
      </c>
      <c r="J20">
        <f t="shared" si="4"/>
        <v>17.325000000000003</v>
      </c>
    </row>
    <row r="22" spans="1:10" x14ac:dyDescent="0.3">
      <c r="A22" s="1">
        <f>A23-7</f>
        <v>44947</v>
      </c>
      <c r="B22">
        <v>7</v>
      </c>
    </row>
    <row r="23" spans="1:10" x14ac:dyDescent="0.3">
      <c r="A23" s="1">
        <v>44954</v>
      </c>
      <c r="B23">
        <v>8</v>
      </c>
    </row>
    <row r="24" spans="1:10" x14ac:dyDescent="0.3">
      <c r="A24" s="1">
        <f>A23+7</f>
        <v>44961</v>
      </c>
      <c r="B24">
        <v>9</v>
      </c>
    </row>
    <row r="25" spans="1:10" x14ac:dyDescent="0.3">
      <c r="A25" s="1">
        <f t="shared" ref="A25:A27" si="6">A24+7</f>
        <v>44968</v>
      </c>
      <c r="B25">
        <v>10</v>
      </c>
    </row>
    <row r="26" spans="1:10" x14ac:dyDescent="0.3">
      <c r="A26" s="1">
        <f t="shared" si="6"/>
        <v>44975</v>
      </c>
      <c r="B26">
        <v>7.5</v>
      </c>
    </row>
    <row r="27" spans="1:10" x14ac:dyDescent="0.3">
      <c r="A27" s="1">
        <f t="shared" si="6"/>
        <v>44982</v>
      </c>
      <c r="B27">
        <v>10</v>
      </c>
    </row>
    <row r="28" spans="1:10" x14ac:dyDescent="0.3">
      <c r="B28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ANZ Bank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Steenkamp, Jacques</dc:creator>
  <cp:lastModifiedBy>Steenkamp, Jacques</cp:lastModifiedBy>
  <dcterms:created xsi:type="dcterms:W3CDTF">2023-01-16T23:46:24Z</dcterms:created>
  <dcterms:modified xsi:type="dcterms:W3CDTF">2023-01-31T03:08:55Z</dcterms:modified>
</cp:coreProperties>
</file>