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816001706\Desktop\"/>
    </mc:Choice>
  </mc:AlternateContent>
  <bookViews>
    <workbookView xWindow="0" yWindow="0" windowWidth="28800" windowHeight="12330"/>
  </bookViews>
  <sheets>
    <sheet name="SCRUM CYCLE" sheetId="1" r:id="rId1"/>
  </sheets>
  <definedNames>
    <definedName name="Length">'SCRUM CYCLE'!$L$6</definedName>
    <definedName name="S1ExpHours">'SCRUM CYCLE'!#REF!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AA8" i="1"/>
  <c r="AA4" i="1"/>
  <c r="AA5" i="1"/>
  <c r="AA6" i="1"/>
  <c r="AA7" i="1"/>
  <c r="AA9" i="1" l="1"/>
  <c r="Z9" i="1"/>
</calcChain>
</file>

<file path=xl/sharedStrings.xml><?xml version="1.0" encoding="utf-8"?>
<sst xmlns="http://schemas.openxmlformats.org/spreadsheetml/2006/main" count="95" uniqueCount="48">
  <si>
    <t>DATE</t>
  </si>
  <si>
    <t>ESTIMATE</t>
  </si>
  <si>
    <t>HOURS LEFT</t>
  </si>
  <si>
    <t>Laurel</t>
  </si>
  <si>
    <t>Mathew</t>
  </si>
  <si>
    <t>Dalton</t>
  </si>
  <si>
    <t>Jada</t>
  </si>
  <si>
    <t>Lydelle</t>
  </si>
  <si>
    <t>Start Date:</t>
  </si>
  <si>
    <t>Sprint Length</t>
  </si>
  <si>
    <t>Hours Per Day:</t>
  </si>
  <si>
    <t>4 days</t>
  </si>
  <si>
    <t>Sprint Number: 1</t>
  </si>
  <si>
    <t>Hrs in Total</t>
  </si>
  <si>
    <t xml:space="preserve">End Date: </t>
  </si>
  <si>
    <t>Sprint Number: 2</t>
  </si>
  <si>
    <t>Sprint Number: 3</t>
  </si>
  <si>
    <t>Sprint Number: 4</t>
  </si>
  <si>
    <t>2 days</t>
  </si>
  <si>
    <t>12hrs wk</t>
  </si>
  <si>
    <t>TASKS</t>
  </si>
  <si>
    <t>PRIORITY</t>
  </si>
  <si>
    <t>As a user I should be able to view the menu</t>
  </si>
  <si>
    <t>high</t>
  </si>
  <si>
    <t>Done</t>
  </si>
  <si>
    <t>Group Members</t>
  </si>
  <si>
    <t>S P R I N T  # 1</t>
  </si>
  <si>
    <t>NOTES</t>
  </si>
  <si>
    <t>USER STORIES</t>
  </si>
  <si>
    <t>STATUS</t>
  </si>
  <si>
    <t xml:space="preserve">Add Menu Appetizer items to local db </t>
  </si>
  <si>
    <t>Add Menu Entrees items to local db</t>
  </si>
  <si>
    <t xml:space="preserve">Add Menu Desserts items to local db </t>
  </si>
  <si>
    <t>Add Menu Drinks items to local db</t>
  </si>
  <si>
    <t xml:space="preserve"> Add functionality to view appetizers  </t>
  </si>
  <si>
    <t xml:space="preserve">Add functionality to view main courses </t>
  </si>
  <si>
    <t xml:space="preserve"> Add functionality to view desserts </t>
  </si>
  <si>
    <t>Add functionality to the homescreen appetizers button</t>
  </si>
  <si>
    <t>Add functionality to the homescreen main course button</t>
  </si>
  <si>
    <t xml:space="preserve">Add functionality to the homescreen desserts button </t>
  </si>
  <si>
    <t xml:space="preserve">Add functionality to the homescreen drinks button </t>
  </si>
  <si>
    <t xml:space="preserve">Add functionality to the homescreen call waiter button </t>
  </si>
  <si>
    <t>Add functionality to the homescreen view bill</t>
  </si>
  <si>
    <t>Add functionality to the homescreen my order button</t>
  </si>
  <si>
    <t>Adjust the homescreen layout</t>
  </si>
  <si>
    <t xml:space="preserve">Add functionality to view drinks Create home screen </t>
  </si>
  <si>
    <t>S C R U M   P L A N N I N G</t>
  </si>
  <si>
    <t>4hrs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</si>
</sst>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u val="double"/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i/>
      <sz val="10"/>
      <name val="Arial"/>
      <family val="2"/>
    </font>
    <font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A0D3FE"/>
        <bgColor indexed="64"/>
      </patternFill>
    </fill>
  </fills>
  <borders count="42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ck">
        <color theme="0" tint="-0.499984740745262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double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indexed="64"/>
      </bottom>
      <diagonal/>
    </border>
    <border>
      <left/>
      <right style="thin">
        <color theme="0" tint="-0.34998626667073579"/>
      </right>
      <top style="double">
        <color indexed="64"/>
      </top>
      <bottom style="double">
        <color indexed="64"/>
      </bottom>
      <diagonal/>
    </border>
    <border>
      <left/>
      <right style="thin">
        <color theme="0" tint="-0.34998626667073579"/>
      </right>
      <top style="double">
        <color indexed="64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double">
        <color indexed="64"/>
      </bottom>
      <diagonal/>
    </border>
    <border>
      <left/>
      <right/>
      <top style="thin">
        <color theme="0" tint="-0.34998626667073579"/>
      </top>
      <bottom style="double">
        <color indexed="64"/>
      </bottom>
      <diagonal/>
    </border>
    <border>
      <left style="thin">
        <color theme="0" tint="-0.34998626667073579"/>
      </left>
      <right/>
      <top style="double">
        <color indexed="64"/>
      </top>
      <bottom style="double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ck">
        <color theme="0" tint="-0.499984740745262"/>
      </top>
      <bottom/>
      <diagonal/>
    </border>
    <border>
      <left/>
      <right/>
      <top style="thin">
        <color theme="0" tint="-0.34998626667073579"/>
      </top>
      <bottom style="thick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ck">
        <color theme="0" tint="-0.499984740745262"/>
      </top>
      <bottom style="thin">
        <color theme="0" tint="-0.34998626667073579"/>
      </bottom>
      <diagonal/>
    </border>
    <border>
      <left/>
      <right/>
      <top style="thick">
        <color theme="0" tint="-0.499984740745262"/>
      </top>
      <bottom style="thin">
        <color theme="0" tint="-0.34998626667073579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thin">
        <color theme="0" tint="-0.34998626667073579"/>
      </right>
      <top style="thick">
        <color theme="0" tint="-0.499984740745262"/>
      </top>
      <bottom style="thin">
        <color theme="0" tint="-0.34998626667073579"/>
      </bottom>
      <diagonal/>
    </border>
    <border>
      <left style="hair">
        <color theme="0" tint="-0.499984740745262"/>
      </left>
      <right/>
      <top/>
      <bottom/>
      <diagonal/>
    </border>
    <border>
      <left/>
      <right style="hair">
        <color theme="0" tint="-0.499984740745262"/>
      </right>
      <top/>
      <bottom/>
      <diagonal/>
    </border>
    <border>
      <left style="hair">
        <color theme="0" tint="-0.499984740745262"/>
      </left>
      <right/>
      <top style="hair">
        <color theme="0" tint="-0.499984740745262"/>
      </top>
      <bottom/>
      <diagonal/>
    </border>
    <border>
      <left/>
      <right/>
      <top style="hair">
        <color theme="0" tint="-0.499984740745262"/>
      </top>
      <bottom/>
      <diagonal/>
    </border>
    <border>
      <left/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/>
      <top/>
      <bottom style="hair">
        <color theme="0" tint="-0.499984740745262"/>
      </bottom>
      <diagonal/>
    </border>
    <border>
      <left/>
      <right/>
      <top/>
      <bottom style="hair">
        <color theme="0" tint="-0.499984740745262"/>
      </bottom>
      <diagonal/>
    </border>
    <border>
      <left/>
      <right style="hair">
        <color theme="0" tint="-0.499984740745262"/>
      </right>
      <top/>
      <bottom style="hair">
        <color theme="0" tint="-0.499984740745262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" fillId="0" borderId="0" xfId="0" applyFont="1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 vertical="center"/>
    </xf>
    <xf numFmtId="4" fontId="1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1" xfId="0" applyBorder="1"/>
    <xf numFmtId="15" fontId="0" fillId="0" borderId="0" xfId="0" applyNumberFormat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3" xfId="0" applyBorder="1"/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6" xfId="0" applyBorder="1"/>
    <xf numFmtId="15" fontId="0" fillId="0" borderId="7" xfId="0" applyNumberFormat="1" applyBorder="1" applyAlignment="1">
      <alignment horizontal="center"/>
    </xf>
    <xf numFmtId="15" fontId="0" fillId="0" borderId="8" xfId="0" applyNumberFormat="1" applyBorder="1" applyAlignment="1">
      <alignment horizontal="center"/>
    </xf>
    <xf numFmtId="15" fontId="0" fillId="0" borderId="9" xfId="0" applyNumberFormat="1" applyBorder="1" applyAlignment="1">
      <alignment horizontal="center"/>
    </xf>
    <xf numFmtId="15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4" xfId="0" applyBorder="1"/>
    <xf numFmtId="0" fontId="0" fillId="0" borderId="8" xfId="0" applyBorder="1"/>
    <xf numFmtId="0" fontId="0" fillId="0" borderId="7" xfId="0" applyBorder="1"/>
    <xf numFmtId="0" fontId="1" fillId="0" borderId="4" xfId="0" applyFont="1" applyBorder="1"/>
    <xf numFmtId="14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14" fontId="1" fillId="0" borderId="3" xfId="0" applyNumberFormat="1" applyFon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4" xfId="0" applyBorder="1"/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8" xfId="0" applyBorder="1"/>
    <xf numFmtId="0" fontId="1" fillId="0" borderId="7" xfId="0" applyFont="1" applyBorder="1"/>
    <xf numFmtId="0" fontId="1" fillId="0" borderId="10" xfId="0" applyFont="1" applyBorder="1"/>
    <xf numFmtId="0" fontId="2" fillId="0" borderId="0" xfId="0" applyFont="1" applyFill="1" applyAlignment="1">
      <alignment vertical="top"/>
    </xf>
    <xf numFmtId="0" fontId="0" fillId="0" borderId="0" xfId="0" applyFill="1" applyAlignment="1">
      <alignment vertical="top"/>
    </xf>
    <xf numFmtId="4" fontId="1" fillId="0" borderId="23" xfId="0" applyNumberFormat="1" applyFont="1" applyBorder="1" applyAlignment="1">
      <alignment horizontal="right"/>
    </xf>
    <xf numFmtId="0" fontId="1" fillId="0" borderId="8" xfId="0" applyFont="1" applyBorder="1"/>
    <xf numFmtId="0" fontId="0" fillId="0" borderId="4" xfId="0" applyBorder="1" applyAlignment="1">
      <alignment horizontal="right"/>
    </xf>
    <xf numFmtId="0" fontId="1" fillId="0" borderId="24" xfId="0" applyFont="1" applyBorder="1"/>
    <xf numFmtId="0" fontId="0" fillId="0" borderId="11" xfId="0" applyBorder="1"/>
    <xf numFmtId="0" fontId="3" fillId="0" borderId="1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1" xfId="0" applyFont="1" applyBorder="1"/>
    <xf numFmtId="0" fontId="0" fillId="0" borderId="10" xfId="0" applyBorder="1" applyAlignment="1"/>
    <xf numFmtId="0" fontId="2" fillId="0" borderId="10" xfId="0" applyFont="1" applyFill="1" applyBorder="1" applyAlignment="1">
      <alignment vertical="top"/>
    </xf>
    <xf numFmtId="0" fontId="0" fillId="0" borderId="10" xfId="0" applyFill="1" applyBorder="1" applyAlignment="1">
      <alignment vertical="top"/>
    </xf>
    <xf numFmtId="0" fontId="0" fillId="0" borderId="12" xfId="0" applyBorder="1"/>
    <xf numFmtId="0" fontId="0" fillId="0" borderId="26" xfId="0" applyBorder="1"/>
    <xf numFmtId="0" fontId="0" fillId="0" borderId="27" xfId="0" applyBorder="1"/>
    <xf numFmtId="0" fontId="3" fillId="0" borderId="12" xfId="0" applyFont="1" applyBorder="1"/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1" fontId="0" fillId="0" borderId="31" xfId="0" applyNumberFormat="1" applyBorder="1" applyAlignment="1">
      <alignment horizontal="center"/>
    </xf>
    <xf numFmtId="0" fontId="0" fillId="0" borderId="31" xfId="0" applyBorder="1"/>
    <xf numFmtId="0" fontId="1" fillId="0" borderId="33" xfId="0" applyFont="1" applyBorder="1"/>
    <xf numFmtId="14" fontId="1" fillId="0" borderId="31" xfId="0" applyNumberFormat="1" applyFont="1" applyBorder="1" applyAlignment="1">
      <alignment horizontal="right"/>
    </xf>
    <xf numFmtId="0" fontId="5" fillId="2" borderId="28" xfId="0" applyFont="1" applyFill="1" applyBorder="1" applyAlignment="1">
      <alignment horizontal="center"/>
    </xf>
    <xf numFmtId="0" fontId="3" fillId="0" borderId="3" xfId="0" applyNumberFormat="1" applyFont="1" applyBorder="1" applyAlignment="1">
      <alignment horizontal="right"/>
    </xf>
    <xf numFmtId="0" fontId="0" fillId="3" borderId="36" xfId="0" applyFont="1" applyFill="1" applyBorder="1" applyAlignment="1">
      <alignment horizontal="center" vertical="top"/>
    </xf>
    <xf numFmtId="0" fontId="0" fillId="3" borderId="37" xfId="0" applyFont="1" applyFill="1" applyBorder="1" applyAlignment="1">
      <alignment horizontal="center" vertical="top"/>
    </xf>
    <xf numFmtId="0" fontId="0" fillId="3" borderId="38" xfId="0" applyFont="1" applyFill="1" applyBorder="1" applyAlignment="1">
      <alignment horizontal="center" vertical="top"/>
    </xf>
    <xf numFmtId="0" fontId="0" fillId="3" borderId="34" xfId="0" applyFont="1" applyFill="1" applyBorder="1" applyAlignment="1">
      <alignment horizontal="center" vertical="top"/>
    </xf>
    <xf numFmtId="0" fontId="0" fillId="3" borderId="0" xfId="0" applyFont="1" applyFill="1" applyBorder="1" applyAlignment="1">
      <alignment horizontal="center" vertical="top"/>
    </xf>
    <xf numFmtId="0" fontId="0" fillId="3" borderId="35" xfId="0" applyFont="1" applyFill="1" applyBorder="1" applyAlignment="1">
      <alignment horizontal="center" vertical="top"/>
    </xf>
    <xf numFmtId="0" fontId="0" fillId="3" borderId="39" xfId="0" applyFont="1" applyFill="1" applyBorder="1" applyAlignment="1">
      <alignment horizontal="center" vertical="top"/>
    </xf>
    <xf numFmtId="0" fontId="0" fillId="3" borderId="40" xfId="0" applyFont="1" applyFill="1" applyBorder="1" applyAlignment="1">
      <alignment horizontal="center" vertical="top"/>
    </xf>
    <xf numFmtId="0" fontId="0" fillId="3" borderId="41" xfId="0" applyFont="1" applyFill="1" applyBorder="1" applyAlignment="1">
      <alignment horizontal="center" vertical="top"/>
    </xf>
    <xf numFmtId="0" fontId="4" fillId="3" borderId="32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5" fontId="6" fillId="0" borderId="8" xfId="0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" fontId="6" fillId="0" borderId="4" xfId="0" applyNumberFormat="1" applyFont="1" applyBorder="1" applyAlignment="1">
      <alignment horizontal="center"/>
    </xf>
    <xf numFmtId="15" fontId="6" fillId="0" borderId="7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" fontId="6" fillId="0" borderId="3" xfId="0" applyNumberFormat="1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colors>
    <mruColors>
      <color rgb="FFA0D3FE"/>
      <color rgb="FF99FFCC"/>
      <color rgb="FFCCCCFF"/>
      <color rgb="FFCC99FF"/>
      <color rgb="FF9999FF"/>
      <color rgb="FFFF9966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'SCRUM CYCLE'!$D$3</c:f>
              <c:strCache>
                <c:ptCount val="1"/>
                <c:pt idx="0">
                  <c:v>HOURS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'SCRUM CYCLE'!$C$4:$C$24</c:f>
              <c:numCache>
                <c:formatCode>d\-mmm\-yy</c:formatCode>
                <c:ptCount val="21"/>
                <c:pt idx="0">
                  <c:v>43770</c:v>
                </c:pt>
                <c:pt idx="1">
                  <c:v>43771</c:v>
                </c:pt>
                <c:pt idx="2">
                  <c:v>43772</c:v>
                </c:pt>
                <c:pt idx="3">
                  <c:v>43773</c:v>
                </c:pt>
                <c:pt idx="4">
                  <c:v>43774</c:v>
                </c:pt>
                <c:pt idx="5">
                  <c:v>43775</c:v>
                </c:pt>
                <c:pt idx="6">
                  <c:v>43776</c:v>
                </c:pt>
                <c:pt idx="7">
                  <c:v>43777</c:v>
                </c:pt>
                <c:pt idx="8">
                  <c:v>43778</c:v>
                </c:pt>
                <c:pt idx="9">
                  <c:v>43779</c:v>
                </c:pt>
                <c:pt idx="10">
                  <c:v>43780</c:v>
                </c:pt>
                <c:pt idx="11">
                  <c:v>43781</c:v>
                </c:pt>
                <c:pt idx="12">
                  <c:v>43782</c:v>
                </c:pt>
                <c:pt idx="13">
                  <c:v>43783</c:v>
                </c:pt>
                <c:pt idx="14">
                  <c:v>43784</c:v>
                </c:pt>
                <c:pt idx="15">
                  <c:v>43785</c:v>
                </c:pt>
                <c:pt idx="16">
                  <c:v>43786</c:v>
                </c:pt>
                <c:pt idx="17">
                  <c:v>43787</c:v>
                </c:pt>
                <c:pt idx="18">
                  <c:v>43788</c:v>
                </c:pt>
                <c:pt idx="19">
                  <c:v>43789</c:v>
                </c:pt>
              </c:numCache>
            </c:numRef>
          </c:cat>
          <c:val>
            <c:numRef>
              <c:f>'SCRUM CYCLE'!$D$4:$D$24</c:f>
              <c:numCache>
                <c:formatCode>General</c:formatCode>
                <c:ptCount val="21"/>
                <c:pt idx="0">
                  <c:v>60</c:v>
                </c:pt>
                <c:pt idx="1">
                  <c:v>56</c:v>
                </c:pt>
                <c:pt idx="2">
                  <c:v>52</c:v>
                </c:pt>
                <c:pt idx="3">
                  <c:v>48</c:v>
                </c:pt>
                <c:pt idx="4">
                  <c:v>44</c:v>
                </c:pt>
                <c:pt idx="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1AC-A8FF-EF858E4E251F}"/>
            </c:ext>
          </c:extLst>
        </c:ser>
        <c:ser>
          <c:idx val="1"/>
          <c:order val="1"/>
          <c:tx>
            <c:strRef>
              <c:f>'SCRUM CYCLE'!$E$3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'SCRUM CYCLE'!$C$4:$C$24</c:f>
              <c:numCache>
                <c:formatCode>d\-mmm\-yy</c:formatCode>
                <c:ptCount val="21"/>
                <c:pt idx="0">
                  <c:v>43770</c:v>
                </c:pt>
                <c:pt idx="1">
                  <c:v>43771</c:v>
                </c:pt>
                <c:pt idx="2">
                  <c:v>43772</c:v>
                </c:pt>
                <c:pt idx="3">
                  <c:v>43773</c:v>
                </c:pt>
                <c:pt idx="4">
                  <c:v>43774</c:v>
                </c:pt>
                <c:pt idx="5">
                  <c:v>43775</c:v>
                </c:pt>
                <c:pt idx="6">
                  <c:v>43776</c:v>
                </c:pt>
                <c:pt idx="7">
                  <c:v>43777</c:v>
                </c:pt>
                <c:pt idx="8">
                  <c:v>43778</c:v>
                </c:pt>
                <c:pt idx="9">
                  <c:v>43779</c:v>
                </c:pt>
                <c:pt idx="10">
                  <c:v>43780</c:v>
                </c:pt>
                <c:pt idx="11">
                  <c:v>43781</c:v>
                </c:pt>
                <c:pt idx="12">
                  <c:v>43782</c:v>
                </c:pt>
                <c:pt idx="13">
                  <c:v>43783</c:v>
                </c:pt>
                <c:pt idx="14">
                  <c:v>43784</c:v>
                </c:pt>
                <c:pt idx="15">
                  <c:v>43785</c:v>
                </c:pt>
                <c:pt idx="16">
                  <c:v>43786</c:v>
                </c:pt>
                <c:pt idx="17">
                  <c:v>43787</c:v>
                </c:pt>
                <c:pt idx="18">
                  <c:v>43788</c:v>
                </c:pt>
                <c:pt idx="19">
                  <c:v>43789</c:v>
                </c:pt>
              </c:numCache>
            </c:numRef>
          </c:cat>
          <c:val>
            <c:numRef>
              <c:f>'SCRUM CYCLE'!$E$4:$E$24</c:f>
              <c:numCache>
                <c:formatCode>0</c:formatCode>
                <c:ptCount val="21"/>
                <c:pt idx="0">
                  <c:v>62</c:v>
                </c:pt>
                <c:pt idx="1">
                  <c:v>58.4</c:v>
                </c:pt>
                <c:pt idx="2">
                  <c:v>54.8</c:v>
                </c:pt>
                <c:pt idx="3">
                  <c:v>51.199999999999996</c:v>
                </c:pt>
                <c:pt idx="4">
                  <c:v>47.599999999999994</c:v>
                </c:pt>
                <c:pt idx="5">
                  <c:v>43.999999999999993</c:v>
                </c:pt>
                <c:pt idx="6">
                  <c:v>40.399999999999991</c:v>
                </c:pt>
                <c:pt idx="7">
                  <c:v>36.79999999999999</c:v>
                </c:pt>
                <c:pt idx="8">
                  <c:v>33.199999999999989</c:v>
                </c:pt>
                <c:pt idx="9">
                  <c:v>29.599999999999987</c:v>
                </c:pt>
                <c:pt idx="10">
                  <c:v>25.999999999999986</c:v>
                </c:pt>
                <c:pt idx="11">
                  <c:v>22.399999999999984</c:v>
                </c:pt>
                <c:pt idx="12">
                  <c:v>18.799999999999983</c:v>
                </c:pt>
                <c:pt idx="13">
                  <c:v>15.199999999999983</c:v>
                </c:pt>
                <c:pt idx="14">
                  <c:v>11.599999999999984</c:v>
                </c:pt>
                <c:pt idx="15">
                  <c:v>7.999999999999984</c:v>
                </c:pt>
                <c:pt idx="16">
                  <c:v>4.3999999999999844</c:v>
                </c:pt>
                <c:pt idx="17">
                  <c:v>0.79999999999998428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0-41AC-A8FF-EF858E4E2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252175"/>
        <c:axId val="1647058271"/>
      </c:lineChart>
      <c:dateAx>
        <c:axId val="1744252175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58271"/>
        <c:crosses val="autoZero"/>
        <c:auto val="1"/>
        <c:lblOffset val="100"/>
        <c:baseTimeUnit val="days"/>
      </c:dateAx>
      <c:valAx>
        <c:axId val="164705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TT"/>
                  <a:t>Hours</a:t>
                </a:r>
                <a:r>
                  <a:rPr lang="en-TT" baseline="0"/>
                  <a:t> </a:t>
                </a:r>
                <a:r>
                  <a:rPr lang="en-TT"/>
                  <a:t> </a:t>
                </a:r>
              </a:p>
            </c:rich>
          </c:tx>
          <c:layout>
            <c:manualLayout>
              <c:xMode val="edge"/>
              <c:yMode val="edge"/>
              <c:x val="1.2552301255230125E-2"/>
              <c:y val="0.4096488210080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5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485776</xdr:colOff>
      <xdr:row>2</xdr:row>
      <xdr:rowOff>152401</xdr:rowOff>
    </xdr:from>
    <xdr:to>
      <xdr:col>21</xdr:col>
      <xdr:colOff>447676</xdr:colOff>
      <xdr:row>22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D8A8D7-E2F2-4C31-9235-B607AB58A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AI44"/>
  <sheetViews>
    <sheetView showGridLines="0" tabSelected="1" zoomScaleNormal="100" workbookViewId="0">
      <selection activeCell="H26" sqref="H26"/>
    </sheetView>
  </sheetViews>
  <sheetFormatPr defaultRowHeight="15" x14ac:dyDescent="0.25"/>
  <cols>
    <col min="1" max="1" width="4.5703125" customWidth="1"/>
    <col min="2" max="2" width="3.140625" customWidth="1"/>
    <col min="3" max="3" width="11.85546875" style="5" customWidth="1"/>
    <col min="4" max="4" width="15.140625" style="5" customWidth="1"/>
    <col min="5" max="5" width="12.85546875" style="5" customWidth="1"/>
    <col min="6" max="6" width="2.28515625" style="5" customWidth="1"/>
    <col min="24" max="24" width="4.28515625" customWidth="1"/>
    <col min="25" max="25" width="16.5703125" customWidth="1"/>
    <col min="26" max="26" width="14" style="6" customWidth="1"/>
    <col min="27" max="27" width="4.28515625" customWidth="1"/>
    <col min="28" max="28" width="10.42578125" customWidth="1"/>
    <col min="30" max="30" width="4.28515625" customWidth="1"/>
    <col min="31" max="31" width="45.140625" customWidth="1"/>
    <col min="32" max="32" width="54" customWidth="1"/>
    <col min="33" max="33" width="16.42578125" customWidth="1"/>
    <col min="34" max="34" width="16.5703125" style="5" customWidth="1"/>
  </cols>
  <sheetData>
    <row r="1" spans="2:35" ht="41.25" customHeight="1" thickBot="1" x14ac:dyDescent="0.3">
      <c r="B1" s="81" t="s">
        <v>46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</row>
    <row r="2" spans="2:35" ht="18.75" customHeight="1" thickTop="1" x14ac:dyDescent="0.25"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</row>
    <row r="3" spans="2:35" ht="20.25" customHeight="1" thickBot="1" x14ac:dyDescent="0.3">
      <c r="B3" s="65"/>
      <c r="C3" s="65" t="s">
        <v>0</v>
      </c>
      <c r="D3" s="65" t="s">
        <v>2</v>
      </c>
      <c r="E3" s="65" t="s">
        <v>1</v>
      </c>
      <c r="F3" s="14"/>
      <c r="X3" s="84" t="s">
        <v>25</v>
      </c>
      <c r="Y3" s="84"/>
      <c r="Z3" s="65" t="s">
        <v>13</v>
      </c>
      <c r="AA3" s="84" t="s">
        <v>19</v>
      </c>
      <c r="AB3" s="84"/>
      <c r="AD3" s="83" t="s">
        <v>26</v>
      </c>
      <c r="AE3" s="83"/>
      <c r="AF3" s="83"/>
      <c r="AG3" s="83"/>
      <c r="AH3" s="83"/>
    </row>
    <row r="4" spans="2:35" ht="19.5" customHeight="1" thickTop="1" thickBot="1" x14ac:dyDescent="0.3">
      <c r="B4" s="31"/>
      <c r="C4" s="93">
        <v>43770</v>
      </c>
      <c r="D4" s="94">
        <v>60</v>
      </c>
      <c r="E4" s="95">
        <v>62</v>
      </c>
      <c r="F4" s="66"/>
      <c r="X4" s="31"/>
      <c r="Y4" s="32" t="s">
        <v>3</v>
      </c>
      <c r="Z4" s="25">
        <v>14</v>
      </c>
      <c r="AA4" s="91">
        <f>(Z4/5)</f>
        <v>2.8</v>
      </c>
      <c r="AB4" s="92"/>
      <c r="AD4" s="82" t="s">
        <v>28</v>
      </c>
      <c r="AE4" s="82"/>
      <c r="AF4" s="70" t="s">
        <v>20</v>
      </c>
      <c r="AG4" s="70" t="s">
        <v>21</v>
      </c>
      <c r="AH4" s="70" t="s">
        <v>29</v>
      </c>
    </row>
    <row r="5" spans="2:35" ht="18" customHeight="1" thickTop="1" x14ac:dyDescent="0.25">
      <c r="B5" s="15"/>
      <c r="C5" s="96">
        <v>43771</v>
      </c>
      <c r="D5" s="97">
        <v>56</v>
      </c>
      <c r="E5" s="98">
        <f>(E4-3.6)</f>
        <v>58.4</v>
      </c>
      <c r="F5" s="16"/>
      <c r="G5" s="4"/>
      <c r="X5" s="31"/>
      <c r="Y5" s="32" t="s">
        <v>4</v>
      </c>
      <c r="Z5" s="25">
        <v>14</v>
      </c>
      <c r="AA5" s="85">
        <f t="shared" ref="AA5:AA8" si="0">(Z5/5)</f>
        <v>2.8</v>
      </c>
      <c r="AB5" s="86"/>
      <c r="AE5" s="61" t="s">
        <v>22</v>
      </c>
      <c r="AF5" s="62" t="s">
        <v>30</v>
      </c>
      <c r="AG5" s="63" t="s">
        <v>23</v>
      </c>
      <c r="AH5" s="64" t="s">
        <v>24</v>
      </c>
    </row>
    <row r="6" spans="2:35" ht="18" customHeight="1" x14ac:dyDescent="0.25">
      <c r="B6" s="15"/>
      <c r="C6" s="96">
        <v>43772</v>
      </c>
      <c r="D6" s="97">
        <v>52</v>
      </c>
      <c r="E6" s="98">
        <f t="shared" ref="E6:E21" si="1">(E5-3.6)</f>
        <v>54.8</v>
      </c>
      <c r="F6" s="16"/>
      <c r="X6" s="15"/>
      <c r="Y6" s="33" t="s">
        <v>7</v>
      </c>
      <c r="Z6" s="24">
        <v>14</v>
      </c>
      <c r="AA6" s="85">
        <f t="shared" si="0"/>
        <v>2.8</v>
      </c>
      <c r="AB6" s="86"/>
      <c r="AE6" s="28"/>
      <c r="AF6" s="52" t="s">
        <v>31</v>
      </c>
      <c r="AG6" s="53" t="s">
        <v>23</v>
      </c>
      <c r="AH6" s="54" t="s">
        <v>24</v>
      </c>
    </row>
    <row r="7" spans="2:35" ht="18" customHeight="1" x14ac:dyDescent="0.25">
      <c r="B7" s="15"/>
      <c r="C7" s="96">
        <v>43773</v>
      </c>
      <c r="D7" s="97">
        <v>48</v>
      </c>
      <c r="E7" s="98">
        <f t="shared" si="1"/>
        <v>51.199999999999996</v>
      </c>
      <c r="F7" s="16"/>
      <c r="X7" s="15"/>
      <c r="Y7" s="33" t="s">
        <v>5</v>
      </c>
      <c r="Z7" s="24">
        <v>10</v>
      </c>
      <c r="AA7" s="85">
        <f t="shared" si="0"/>
        <v>2</v>
      </c>
      <c r="AB7" s="86"/>
      <c r="AE7" s="28"/>
      <c r="AF7" s="52" t="s">
        <v>32</v>
      </c>
      <c r="AG7" s="53" t="s">
        <v>23</v>
      </c>
      <c r="AH7" s="54" t="s">
        <v>24</v>
      </c>
    </row>
    <row r="8" spans="2:35" ht="18" customHeight="1" thickBot="1" x14ac:dyDescent="0.3">
      <c r="B8" s="15"/>
      <c r="C8" s="96">
        <v>43774</v>
      </c>
      <c r="D8" s="97">
        <v>44</v>
      </c>
      <c r="E8" s="98">
        <f t="shared" si="1"/>
        <v>47.599999999999994</v>
      </c>
      <c r="F8" s="16"/>
      <c r="Y8" s="29" t="s">
        <v>6</v>
      </c>
      <c r="Z8" s="30">
        <v>10</v>
      </c>
      <c r="AA8" s="87">
        <f t="shared" si="0"/>
        <v>2</v>
      </c>
      <c r="AB8" s="88"/>
      <c r="AE8" s="28"/>
      <c r="AF8" s="52" t="s">
        <v>33</v>
      </c>
      <c r="AG8" s="53" t="s">
        <v>23</v>
      </c>
      <c r="AH8" s="54" t="s">
        <v>24</v>
      </c>
    </row>
    <row r="9" spans="2:35" ht="18" customHeight="1" thickTop="1" thickBot="1" x14ac:dyDescent="0.3">
      <c r="B9" s="15"/>
      <c r="C9" s="20">
        <v>43775</v>
      </c>
      <c r="D9" s="24">
        <v>40</v>
      </c>
      <c r="E9" s="16">
        <f t="shared" si="1"/>
        <v>43.999999999999993</v>
      </c>
      <c r="F9" s="16"/>
      <c r="X9" s="12"/>
      <c r="Y9" s="40"/>
      <c r="Z9" s="41">
        <f>SUM(Z4:Z8)</f>
        <v>62</v>
      </c>
      <c r="AA9" s="89">
        <f>SUM(AA4:AA8)</f>
        <v>12.399999999999999</v>
      </c>
      <c r="AB9" s="90"/>
      <c r="AE9" s="28"/>
      <c r="AF9" s="55" t="s">
        <v>34</v>
      </c>
      <c r="AG9" s="53" t="s">
        <v>23</v>
      </c>
      <c r="AH9" s="54" t="s">
        <v>24</v>
      </c>
    </row>
    <row r="10" spans="2:35" ht="18" customHeight="1" thickTop="1" x14ac:dyDescent="0.25">
      <c r="B10" s="15"/>
      <c r="C10" s="20">
        <v>43776</v>
      </c>
      <c r="D10" s="24"/>
      <c r="E10" s="16">
        <f t="shared" si="1"/>
        <v>40.399999999999991</v>
      </c>
      <c r="F10" s="16"/>
      <c r="Y10" s="43"/>
      <c r="Z10" s="42"/>
      <c r="AE10" s="28"/>
      <c r="AF10" s="52" t="s">
        <v>35</v>
      </c>
      <c r="AG10" s="53" t="s">
        <v>23</v>
      </c>
      <c r="AH10" s="54" t="s">
        <v>24</v>
      </c>
    </row>
    <row r="11" spans="2:35" ht="18" customHeight="1" x14ac:dyDescent="0.25">
      <c r="B11" s="15"/>
      <c r="C11" s="20">
        <v>43777</v>
      </c>
      <c r="D11" s="24"/>
      <c r="E11" s="16">
        <f t="shared" si="1"/>
        <v>36.79999999999999</v>
      </c>
      <c r="F11" s="16"/>
      <c r="AE11" s="28"/>
      <c r="AF11" s="52" t="s">
        <v>36</v>
      </c>
      <c r="AG11" s="53" t="s">
        <v>23</v>
      </c>
      <c r="AH11" s="54" t="s">
        <v>24</v>
      </c>
    </row>
    <row r="12" spans="2:35" ht="18" customHeight="1" x14ac:dyDescent="0.25">
      <c r="B12" s="15"/>
      <c r="C12" s="20">
        <v>43778</v>
      </c>
      <c r="D12" s="24"/>
      <c r="E12" s="16">
        <f t="shared" si="1"/>
        <v>33.199999999999989</v>
      </c>
      <c r="F12" s="16"/>
      <c r="X12" s="1"/>
      <c r="Y12" s="2"/>
      <c r="Z12" s="7"/>
      <c r="AA12" s="1"/>
      <c r="AE12" s="28"/>
      <c r="AF12" s="52" t="s">
        <v>45</v>
      </c>
      <c r="AG12" s="53" t="s">
        <v>23</v>
      </c>
      <c r="AH12" s="54" t="s">
        <v>24</v>
      </c>
    </row>
    <row r="13" spans="2:35" ht="18" customHeight="1" thickBot="1" x14ac:dyDescent="0.3">
      <c r="B13" s="15"/>
      <c r="C13" s="20">
        <v>43779</v>
      </c>
      <c r="D13" s="24"/>
      <c r="E13" s="16">
        <f t="shared" si="1"/>
        <v>29.599999999999987</v>
      </c>
      <c r="F13" s="16"/>
      <c r="X13" s="99" t="s">
        <v>12</v>
      </c>
      <c r="Y13" s="99"/>
      <c r="Z13" s="99"/>
      <c r="AA13" s="99"/>
      <c r="AE13" s="28"/>
      <c r="AF13" s="55" t="s">
        <v>37</v>
      </c>
      <c r="AG13" s="53" t="s">
        <v>23</v>
      </c>
      <c r="AH13" s="54" t="s">
        <v>24</v>
      </c>
    </row>
    <row r="14" spans="2:35" ht="18" customHeight="1" thickTop="1" x14ac:dyDescent="0.25">
      <c r="B14" s="15"/>
      <c r="C14" s="20">
        <v>43780</v>
      </c>
      <c r="D14" s="24"/>
      <c r="E14" s="16">
        <f t="shared" si="1"/>
        <v>25.999999999999986</v>
      </c>
      <c r="F14" s="16"/>
      <c r="X14" s="34"/>
      <c r="Y14" s="49" t="s">
        <v>8</v>
      </c>
      <c r="Z14" s="35">
        <v>43771</v>
      </c>
      <c r="AA14" s="31"/>
      <c r="AE14" s="28"/>
      <c r="AF14" s="55" t="s">
        <v>38</v>
      </c>
      <c r="AG14" s="53" t="s">
        <v>23</v>
      </c>
      <c r="AH14" s="54" t="s">
        <v>24</v>
      </c>
    </row>
    <row r="15" spans="2:35" ht="18" customHeight="1" x14ac:dyDescent="0.25">
      <c r="B15" s="15"/>
      <c r="C15" s="20">
        <v>43781</v>
      </c>
      <c r="D15" s="24"/>
      <c r="E15" s="16">
        <f t="shared" si="1"/>
        <v>22.399999999999984</v>
      </c>
      <c r="F15" s="16"/>
      <c r="X15" s="36"/>
      <c r="Y15" s="44" t="s">
        <v>14</v>
      </c>
      <c r="Z15" s="37">
        <v>43774</v>
      </c>
      <c r="AA15" s="15"/>
      <c r="AE15" s="28"/>
      <c r="AF15" s="55" t="s">
        <v>39</v>
      </c>
      <c r="AG15" s="53" t="s">
        <v>23</v>
      </c>
      <c r="AH15" s="54" t="s">
        <v>24</v>
      </c>
    </row>
    <row r="16" spans="2:35" ht="18" customHeight="1" x14ac:dyDescent="0.25">
      <c r="B16" s="15"/>
      <c r="C16" s="20">
        <v>43782</v>
      </c>
      <c r="D16" s="24"/>
      <c r="E16" s="16">
        <f t="shared" si="1"/>
        <v>18.799999999999983</v>
      </c>
      <c r="F16" s="16"/>
      <c r="X16" s="36"/>
      <c r="Y16" s="44" t="s">
        <v>9</v>
      </c>
      <c r="Z16" s="38" t="s">
        <v>11</v>
      </c>
      <c r="AA16" s="15"/>
      <c r="AE16" s="28"/>
      <c r="AF16" s="55" t="s">
        <v>40</v>
      </c>
      <c r="AG16" s="53" t="s">
        <v>23</v>
      </c>
      <c r="AH16" s="54" t="s">
        <v>24</v>
      </c>
    </row>
    <row r="17" spans="2:35" ht="18" customHeight="1" x14ac:dyDescent="0.25">
      <c r="B17" s="15"/>
      <c r="C17" s="20">
        <v>43783</v>
      </c>
      <c r="D17" s="24"/>
      <c r="E17" s="16">
        <f t="shared" si="1"/>
        <v>15.199999999999983</v>
      </c>
      <c r="F17" s="16"/>
      <c r="X17" s="36"/>
      <c r="Y17" s="44" t="s">
        <v>10</v>
      </c>
      <c r="Z17" s="71" t="s">
        <v>47</v>
      </c>
      <c r="AA17" s="15"/>
      <c r="AE17" s="28"/>
      <c r="AF17" s="52" t="s">
        <v>41</v>
      </c>
      <c r="AG17" s="53" t="s">
        <v>23</v>
      </c>
      <c r="AH17" s="54" t="s">
        <v>24</v>
      </c>
    </row>
    <row r="18" spans="2:35" ht="18" customHeight="1" x14ac:dyDescent="0.25">
      <c r="B18" s="15"/>
      <c r="C18" s="20">
        <v>43784</v>
      </c>
      <c r="D18" s="24"/>
      <c r="E18" s="16">
        <f t="shared" si="1"/>
        <v>11.599999999999984</v>
      </c>
      <c r="F18" s="16"/>
      <c r="Y18" s="3"/>
      <c r="Z18" s="48"/>
      <c r="AE18" s="28"/>
      <c r="AF18" s="52" t="s">
        <v>42</v>
      </c>
      <c r="AG18" s="53" t="s">
        <v>23</v>
      </c>
      <c r="AH18" s="54" t="s">
        <v>24</v>
      </c>
    </row>
    <row r="19" spans="2:35" ht="18" customHeight="1" x14ac:dyDescent="0.25">
      <c r="B19" s="15"/>
      <c r="C19" s="20">
        <v>43785</v>
      </c>
      <c r="D19" s="24"/>
      <c r="E19" s="16">
        <f t="shared" si="1"/>
        <v>7.999999999999984</v>
      </c>
      <c r="F19" s="16"/>
      <c r="Y19" s="3"/>
      <c r="Z19" s="8"/>
      <c r="AE19" s="28"/>
      <c r="AF19" s="52" t="s">
        <v>43</v>
      </c>
      <c r="AG19" s="53" t="s">
        <v>23</v>
      </c>
      <c r="AH19" s="54" t="s">
        <v>24</v>
      </c>
    </row>
    <row r="20" spans="2:35" ht="18" customHeight="1" x14ac:dyDescent="0.25">
      <c r="B20" s="15"/>
      <c r="C20" s="20">
        <v>43786</v>
      </c>
      <c r="D20" s="24"/>
      <c r="E20" s="16">
        <f t="shared" si="1"/>
        <v>4.3999999999999844</v>
      </c>
      <c r="F20" s="16"/>
      <c r="Y20" s="4"/>
      <c r="Z20" s="9"/>
      <c r="AE20" s="28"/>
      <c r="AF20" s="52" t="s">
        <v>44</v>
      </c>
      <c r="AG20" s="53" t="s">
        <v>23</v>
      </c>
      <c r="AH20" s="54" t="s">
        <v>24</v>
      </c>
    </row>
    <row r="21" spans="2:35" ht="18" customHeight="1" thickBot="1" x14ac:dyDescent="0.3">
      <c r="B21" s="4"/>
      <c r="C21" s="21">
        <v>43787</v>
      </c>
      <c r="D21" s="25"/>
      <c r="E21" s="17">
        <f t="shared" si="1"/>
        <v>0.79999999999998428</v>
      </c>
      <c r="F21" s="17"/>
      <c r="X21" s="100" t="s">
        <v>15</v>
      </c>
      <c r="Y21" s="100"/>
      <c r="Z21" s="100"/>
      <c r="AA21" s="100"/>
      <c r="AE21" s="28"/>
      <c r="AF21" s="52"/>
      <c r="AG21" s="52"/>
      <c r="AH21" s="24"/>
    </row>
    <row r="22" spans="2:35" ht="18" customHeight="1" thickTop="1" x14ac:dyDescent="0.25">
      <c r="B22" s="15"/>
      <c r="C22" s="20">
        <v>43788</v>
      </c>
      <c r="D22" s="24"/>
      <c r="E22" s="16">
        <v>0</v>
      </c>
      <c r="F22" s="16"/>
      <c r="X22" s="31"/>
      <c r="Y22" s="49" t="s">
        <v>8</v>
      </c>
      <c r="Z22" s="35">
        <v>43777</v>
      </c>
      <c r="AA22" s="31"/>
      <c r="AE22" s="28"/>
      <c r="AF22" s="59"/>
      <c r="AG22" s="59"/>
      <c r="AH22" s="25"/>
      <c r="AI22" s="4"/>
    </row>
    <row r="23" spans="2:35" ht="18" customHeight="1" x14ac:dyDescent="0.25">
      <c r="B23" s="4"/>
      <c r="C23" s="22">
        <v>43789</v>
      </c>
      <c r="D23" s="26"/>
      <c r="E23" s="18">
        <v>0</v>
      </c>
      <c r="F23" s="18"/>
      <c r="X23" s="31"/>
      <c r="Y23" s="49" t="s">
        <v>14</v>
      </c>
      <c r="Z23" s="35">
        <v>43781</v>
      </c>
      <c r="AA23" s="31"/>
      <c r="AE23" s="56"/>
      <c r="AF23" s="52"/>
      <c r="AG23" s="52"/>
      <c r="AH23" s="24"/>
      <c r="AI23" s="4"/>
    </row>
    <row r="24" spans="2:35" ht="18" customHeight="1" x14ac:dyDescent="0.25">
      <c r="B24" s="19"/>
      <c r="C24" s="23"/>
      <c r="D24" s="27"/>
      <c r="E24" s="11"/>
      <c r="F24" s="11"/>
      <c r="X24" s="31"/>
      <c r="Y24" s="49" t="s">
        <v>9</v>
      </c>
      <c r="Z24" s="50" t="s">
        <v>11</v>
      </c>
      <c r="AA24" s="31"/>
      <c r="AE24" s="57"/>
      <c r="AF24" s="52"/>
      <c r="AG24" s="52"/>
      <c r="AH24" s="24"/>
    </row>
    <row r="25" spans="2:35" ht="18" customHeight="1" x14ac:dyDescent="0.25">
      <c r="C25" s="13"/>
      <c r="X25" s="31"/>
      <c r="Y25" s="49" t="s">
        <v>10</v>
      </c>
      <c r="Z25" s="71" t="s">
        <v>47</v>
      </c>
      <c r="AA25" s="31"/>
      <c r="AE25" s="58"/>
      <c r="AF25" s="52"/>
      <c r="AG25" s="52"/>
      <c r="AH25" s="24"/>
    </row>
    <row r="26" spans="2:35" ht="18" customHeight="1" x14ac:dyDescent="0.25">
      <c r="C26" s="13"/>
      <c r="Y26" s="45"/>
      <c r="Z26" s="8"/>
      <c r="AE26" s="58"/>
      <c r="AF26" s="60"/>
      <c r="AG26" s="39"/>
      <c r="AH26" s="27"/>
    </row>
    <row r="27" spans="2:35" ht="18" customHeight="1" x14ac:dyDescent="0.25">
      <c r="C27" s="13"/>
      <c r="P27" s="46"/>
      <c r="Q27" s="46"/>
      <c r="R27" s="46"/>
      <c r="S27" s="46"/>
      <c r="T27" s="46"/>
      <c r="Y27" s="3"/>
      <c r="Z27" s="8"/>
      <c r="AE27" s="47"/>
      <c r="AF27" s="4"/>
    </row>
    <row r="28" spans="2:35" ht="18" customHeight="1" x14ac:dyDescent="0.25">
      <c r="C28" s="13"/>
      <c r="P28" s="46"/>
      <c r="Q28" s="46"/>
      <c r="R28" s="46"/>
      <c r="S28" s="46"/>
      <c r="T28" s="46"/>
      <c r="AE28" s="47"/>
    </row>
    <row r="29" spans="2:35" ht="18" customHeight="1" thickBot="1" x14ac:dyDescent="0.3">
      <c r="C29" s="72" t="s">
        <v>27</v>
      </c>
      <c r="D29" s="73"/>
      <c r="E29" s="73"/>
      <c r="F29" s="73"/>
      <c r="G29" s="73"/>
      <c r="H29" s="73"/>
      <c r="I29" s="73"/>
      <c r="J29" s="74"/>
      <c r="P29" s="46"/>
      <c r="Q29" s="46"/>
      <c r="R29" s="46"/>
      <c r="S29" s="46"/>
      <c r="T29" s="46"/>
      <c r="X29" s="101" t="s">
        <v>16</v>
      </c>
      <c r="Y29" s="101"/>
      <c r="Z29" s="101"/>
      <c r="AA29" s="101"/>
      <c r="AE29" s="47"/>
    </row>
    <row r="30" spans="2:35" ht="18" customHeight="1" thickTop="1" x14ac:dyDescent="0.25">
      <c r="C30" s="75"/>
      <c r="D30" s="76"/>
      <c r="E30" s="76"/>
      <c r="F30" s="76"/>
      <c r="G30" s="76"/>
      <c r="H30" s="76"/>
      <c r="I30" s="76"/>
      <c r="J30" s="77"/>
      <c r="P30" s="46"/>
      <c r="Q30" s="46"/>
      <c r="R30" s="46"/>
      <c r="S30" s="46"/>
      <c r="T30" s="46"/>
      <c r="X30" s="31"/>
      <c r="Y30" s="49" t="s">
        <v>8</v>
      </c>
      <c r="Z30" s="35">
        <v>43784</v>
      </c>
      <c r="AA30" s="31"/>
      <c r="AE30" s="47"/>
    </row>
    <row r="31" spans="2:35" ht="18" customHeight="1" x14ac:dyDescent="0.25">
      <c r="C31" s="75"/>
      <c r="D31" s="76"/>
      <c r="E31" s="76"/>
      <c r="F31" s="76"/>
      <c r="G31" s="76"/>
      <c r="H31" s="76"/>
      <c r="I31" s="76"/>
      <c r="J31" s="77"/>
      <c r="K31" s="4"/>
      <c r="P31" s="46"/>
      <c r="Q31" s="46"/>
      <c r="R31" s="46"/>
      <c r="S31" s="46"/>
      <c r="T31" s="46"/>
      <c r="X31" s="15"/>
      <c r="Y31" s="44" t="s">
        <v>14</v>
      </c>
      <c r="Z31" s="37">
        <v>43786</v>
      </c>
      <c r="AA31" s="15"/>
      <c r="AB31" s="4"/>
      <c r="AE31" s="47"/>
    </row>
    <row r="32" spans="2:35" ht="18" customHeight="1" x14ac:dyDescent="0.25">
      <c r="C32" s="75"/>
      <c r="D32" s="76"/>
      <c r="E32" s="76"/>
      <c r="F32" s="76"/>
      <c r="G32" s="76"/>
      <c r="H32" s="76"/>
      <c r="I32" s="76"/>
      <c r="J32" s="77"/>
      <c r="P32" s="46"/>
      <c r="Q32" s="46"/>
      <c r="R32" s="46"/>
      <c r="S32" s="46"/>
      <c r="T32" s="46"/>
      <c r="X32" s="31"/>
      <c r="Y32" s="49" t="s">
        <v>9</v>
      </c>
      <c r="Z32" s="50" t="s">
        <v>18</v>
      </c>
      <c r="AA32" s="31"/>
      <c r="AB32" s="4"/>
      <c r="AE32" s="47"/>
    </row>
    <row r="33" spans="3:31" ht="18" customHeight="1" x14ac:dyDescent="0.25">
      <c r="C33" s="75"/>
      <c r="D33" s="76"/>
      <c r="E33" s="76"/>
      <c r="F33" s="76"/>
      <c r="G33" s="76"/>
      <c r="H33" s="76"/>
      <c r="I33" s="76"/>
      <c r="J33" s="77"/>
      <c r="P33" s="46"/>
      <c r="Q33" s="46"/>
      <c r="R33" s="46"/>
      <c r="S33" s="46"/>
      <c r="T33" s="46"/>
      <c r="X33" s="15"/>
      <c r="Y33" s="44" t="s">
        <v>10</v>
      </c>
      <c r="Z33" s="71" t="s">
        <v>47</v>
      </c>
      <c r="AA33" s="15"/>
      <c r="AE33" s="47"/>
    </row>
    <row r="34" spans="3:31" ht="18" customHeight="1" x14ac:dyDescent="0.25">
      <c r="C34" s="78"/>
      <c r="D34" s="79"/>
      <c r="E34" s="79"/>
      <c r="F34" s="79"/>
      <c r="G34" s="79"/>
      <c r="H34" s="79"/>
      <c r="I34" s="79"/>
      <c r="J34" s="80"/>
      <c r="P34" s="46"/>
      <c r="Q34" s="46"/>
      <c r="R34" s="46"/>
      <c r="S34" s="46"/>
      <c r="T34" s="46"/>
      <c r="Y34" s="51"/>
      <c r="Z34" s="8"/>
      <c r="AE34" s="47"/>
    </row>
    <row r="35" spans="3:31" ht="18" customHeight="1" x14ac:dyDescent="0.25">
      <c r="C35" s="13"/>
      <c r="P35" s="46"/>
      <c r="Q35" s="46"/>
      <c r="R35" s="46"/>
      <c r="S35" s="46"/>
      <c r="T35" s="46"/>
      <c r="Y35" s="45"/>
      <c r="Z35" s="8"/>
      <c r="AE35" s="47"/>
    </row>
    <row r="36" spans="3:31" ht="18" customHeight="1" x14ac:dyDescent="0.25">
      <c r="C36" s="13"/>
      <c r="P36" s="46"/>
      <c r="Q36" s="46"/>
      <c r="R36" s="46"/>
      <c r="S36" s="46"/>
      <c r="T36" s="46"/>
      <c r="AE36" s="47"/>
    </row>
    <row r="37" spans="3:31" ht="18" customHeight="1" thickBot="1" x14ac:dyDescent="0.3">
      <c r="P37" s="46"/>
      <c r="Q37" s="46"/>
      <c r="R37" s="46"/>
      <c r="S37" s="46"/>
      <c r="T37" s="46"/>
      <c r="X37" s="102" t="s">
        <v>17</v>
      </c>
      <c r="Y37" s="102"/>
      <c r="Z37" s="102"/>
      <c r="AA37" s="102"/>
    </row>
    <row r="38" spans="3:31" ht="18" customHeight="1" thickTop="1" x14ac:dyDescent="0.25">
      <c r="P38" s="46"/>
      <c r="Q38" s="46"/>
      <c r="R38" s="46"/>
      <c r="S38" s="46"/>
      <c r="T38" s="46"/>
      <c r="X38" s="67"/>
      <c r="Y38" s="68" t="s">
        <v>8</v>
      </c>
      <c r="Z38" s="69">
        <v>43787</v>
      </c>
      <c r="AA38" s="67"/>
    </row>
    <row r="39" spans="3:31" ht="18" customHeight="1" x14ac:dyDescent="0.25">
      <c r="X39" s="15"/>
      <c r="Y39" s="44" t="s">
        <v>14</v>
      </c>
      <c r="Z39" s="37">
        <v>43789</v>
      </c>
      <c r="AA39" s="15"/>
    </row>
    <row r="40" spans="3:31" ht="18" customHeight="1" x14ac:dyDescent="0.25">
      <c r="X40" s="15"/>
      <c r="Y40" s="44" t="s">
        <v>9</v>
      </c>
      <c r="Z40" s="38" t="s">
        <v>18</v>
      </c>
      <c r="AA40" s="15"/>
    </row>
    <row r="41" spans="3:31" ht="18" customHeight="1" x14ac:dyDescent="0.25">
      <c r="X41" s="31"/>
      <c r="Y41" s="49" t="s">
        <v>10</v>
      </c>
      <c r="Z41" s="71" t="s">
        <v>47</v>
      </c>
      <c r="AA41" s="31"/>
      <c r="AB41" s="4"/>
    </row>
    <row r="42" spans="3:31" ht="18" customHeight="1" x14ac:dyDescent="0.25">
      <c r="Y42" s="28"/>
      <c r="AB42" s="4"/>
    </row>
    <row r="43" spans="3:31" ht="18" customHeight="1" x14ac:dyDescent="0.25"/>
    <row r="44" spans="3:31" ht="18" customHeight="1" x14ac:dyDescent="0.25"/>
  </sheetData>
  <mergeCells count="16">
    <mergeCell ref="X37:AA37"/>
    <mergeCell ref="AA6:AB6"/>
    <mergeCell ref="AA7:AB7"/>
    <mergeCell ref="AA8:AB8"/>
    <mergeCell ref="AA9:AB9"/>
    <mergeCell ref="C29:J34"/>
    <mergeCell ref="B1:AI1"/>
    <mergeCell ref="AD4:AE4"/>
    <mergeCell ref="AD3:AH3"/>
    <mergeCell ref="X3:Y3"/>
    <mergeCell ref="X13:AA13"/>
    <mergeCell ref="X21:AA21"/>
    <mergeCell ref="X29:AA29"/>
    <mergeCell ref="AA3:AB3"/>
    <mergeCell ref="AA4:AB4"/>
    <mergeCell ref="AA5:AB5"/>
  </mergeCells>
  <conditionalFormatting sqref="AG5:AG20">
    <cfRule type="containsText" dxfId="5" priority="1" operator="containsText" text="high">
      <formula>NOT(ISERROR(SEARCH(("high"),(AG5))))</formula>
    </cfRule>
  </conditionalFormatting>
  <conditionalFormatting sqref="AG5:AG20">
    <cfRule type="containsText" dxfId="4" priority="2" operator="containsText" text="med">
      <formula>NOT(ISERROR(SEARCH(("med"),(AG5))))</formula>
    </cfRule>
  </conditionalFormatting>
  <conditionalFormatting sqref="AG5:AG20">
    <cfRule type="containsText" dxfId="3" priority="3" operator="containsText" text="low">
      <formula>NOT(ISERROR(SEARCH(("low"),(AG5))))</formula>
    </cfRule>
  </conditionalFormatting>
  <conditionalFormatting sqref="AH5:AH20">
    <cfRule type="containsText" dxfId="2" priority="4" operator="containsText" text="Done">
      <formula>NOT(ISERROR(SEARCH(("Done"),(AH5))))</formula>
    </cfRule>
  </conditionalFormatting>
  <conditionalFormatting sqref="AH5:AH20">
    <cfRule type="containsText" dxfId="1" priority="5" operator="containsText" text="Working">
      <formula>NOT(ISERROR(SEARCH(("Working"),(AH5))))</formula>
    </cfRule>
  </conditionalFormatting>
  <conditionalFormatting sqref="AH5:AH20">
    <cfRule type="containsText" dxfId="0" priority="6" operator="containsText" text="Blocked">
      <formula>NOT(ISERROR(SEARCH(("Blocked"),(AH5))))</formula>
    </cfRule>
  </conditionalFormatting>
  <dataValidations count="3">
    <dataValidation type="custom" allowBlank="1" showDropDown="1" showErrorMessage="1" sqref="Z14:Z15 Z22:Z23 Z30:Z31 Z38:Z39">
      <formula1>OR(NOT(ISERROR(DATEVALUE(Z14))), AND(ISNUMBER(Z14), LEFT(CELL("format", Z14))="D"))</formula1>
    </dataValidation>
    <dataValidation type="list" allowBlank="1" showErrorMessage="1" sqref="AG5:AG20">
      <formula1>"high,med,low"</formula1>
    </dataValidation>
    <dataValidation type="list" allowBlank="1" showErrorMessage="1" sqref="AH5:AH20">
      <formula1>"Pending,Working,Blocked,Done"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SCRUM CYCLE</vt:lpstr>
      <vt:lpstr>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jada.gooding</cp:lastModifiedBy>
  <dcterms:created xsi:type="dcterms:W3CDTF">2018-10-12T00:45:25Z</dcterms:created>
  <dcterms:modified xsi:type="dcterms:W3CDTF">2019-11-06T15:10:02Z</dcterms:modified>
</cp:coreProperties>
</file>