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Desktop\speed\"/>
    </mc:Choice>
  </mc:AlternateContent>
  <xr:revisionPtr revIDLastSave="0" documentId="13_ncr:1_{160D704E-7A57-4D2D-B85D-B1849934AD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aah" sheetId="1" r:id="rId1"/>
    <sheet name="Sheet1" sheetId="2" r:id="rId2"/>
  </sheets>
  <definedNames>
    <definedName name="_xlnm._FilterDatabase" localSheetId="0" hidden="1">baaah!$A$5:$J$5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13" i="1"/>
  <c r="R14" i="1"/>
  <c r="R15" i="1"/>
  <c r="R16" i="1"/>
  <c r="R17" i="1"/>
  <c r="Q17" i="1"/>
  <c r="Q16" i="1"/>
  <c r="Q15" i="1"/>
  <c r="Q14" i="1"/>
  <c r="Q13" i="1"/>
  <c r="Q6" i="1"/>
  <c r="Q7" i="1"/>
  <c r="Q8" i="1"/>
  <c r="Q5" i="1"/>
  <c r="H7" i="1"/>
  <c r="H20" i="1"/>
  <c r="H36" i="1"/>
  <c r="H53" i="1"/>
  <c r="H70" i="1"/>
  <c r="H96" i="1"/>
  <c r="H115" i="1"/>
  <c r="H142" i="1"/>
  <c r="H170" i="1"/>
  <c r="H198" i="1"/>
  <c r="H219" i="1"/>
  <c r="H238" i="1"/>
  <c r="H276" i="1"/>
  <c r="B1" i="1"/>
  <c r="A2" i="2" a="1"/>
  <c r="A2" i="2" s="1"/>
  <c r="B2" i="1" s="1"/>
  <c r="D1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7" i="1"/>
  <c r="L6" i="1"/>
  <c r="K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6" i="1"/>
  <c r="K16" i="1"/>
  <c r="K17" i="1"/>
  <c r="K18" i="1"/>
  <c r="K19" i="1"/>
  <c r="K20" i="1"/>
  <c r="I20" i="1" s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I36" i="1" s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I53" i="1" s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I70" i="1" s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I96" i="1" s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I115" i="1" s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I142" i="1" s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I170" i="1" s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I198" i="1" s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I219" i="1" s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I238" i="1" s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I276" i="1" s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7" i="1"/>
  <c r="I7" i="1" s="1"/>
  <c r="K8" i="1"/>
  <c r="K9" i="1"/>
  <c r="K10" i="1"/>
  <c r="K11" i="1"/>
  <c r="K12" i="1"/>
  <c r="K13" i="1"/>
  <c r="K14" i="1"/>
  <c r="K15" i="1"/>
  <c r="L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<sst xmlns="http://schemas.openxmlformats.org/spreadsheetml/2006/main" count="317" uniqueCount="29">
  <si>
    <t>State</t>
  </si>
  <si>
    <t>turnNumber</t>
  </si>
  <si>
    <t>activePlayer</t>
  </si>
  <si>
    <t>priorityPlayer</t>
  </si>
  <si>
    <t xml:space="preserve"> "Phase_Main1"</t>
  </si>
  <si>
    <t xml:space="preserve"> "Phase_Beginning"</t>
  </si>
  <si>
    <t xml:space="preserve"> "Phase_Ending"</t>
  </si>
  <si>
    <t xml:space="preserve"> "Phase_Main2"</t>
  </si>
  <si>
    <t xml:space="preserve"> "Phase_Combat"</t>
  </si>
  <si>
    <t>elapsedMs</t>
  </si>
  <si>
    <t>phase</t>
  </si>
  <si>
    <t>Minutes</t>
  </si>
  <si>
    <t>priority+2</t>
  </si>
  <si>
    <t>Has Duplicate State</t>
  </si>
  <si>
    <t>total measurements</t>
  </si>
  <si>
    <t>total unique states</t>
  </si>
  <si>
    <t>Unique States</t>
  </si>
  <si>
    <t>MaxTurn</t>
  </si>
  <si>
    <t>Number Duplicates</t>
  </si>
  <si>
    <t>turnChange?</t>
  </si>
  <si>
    <t>time @turn change</t>
  </si>
  <si>
    <t>Min</t>
  </si>
  <si>
    <t>Sec</t>
  </si>
  <si>
    <t>J</t>
  </si>
  <si>
    <t>ConvMin</t>
  </si>
  <si>
    <t>Turn</t>
  </si>
  <si>
    <t>Approximate State</t>
  </si>
  <si>
    <t>R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</si>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</sst>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7030A0"/>
        </patternFill>
      </fill>
    </dxf>
    <dxf>
      <fill>
        <patternFill>
          <bgColor theme="7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41642282454125"/>
          <c:y val="5.381818595885926E-2"/>
          <c:w val="0.78046219276820317"/>
          <c:h val="0.9299067550766682"/>
        </c:manualLayout>
      </c:layout>
      <c:scatterChart>
        <c:scatterStyle val="lineMarker"/>
        <c:varyColors val="0"/>
        <c:ser>
          <c:idx val="0"/>
          <c:order val="0"/>
          <c:tx>
            <c:v>Min per State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baaah!$A:$A</c:f>
              <c:strCache>
                <c:ptCount val="300"/>
                <c:pt idx="0">
                  <c:v>total measurements</c:v>
                </c:pt>
                <c:pt idx="1">
                  <c:v>total unique states</c:v>
                </c:pt>
                <c:pt idx="4">
                  <c:v>State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  <c:pt idx="60">
                  <c:v>67</c:v>
                </c:pt>
                <c:pt idx="61">
                  <c:v>68</c:v>
                </c:pt>
                <c:pt idx="62">
                  <c:v>69</c:v>
                </c:pt>
                <c:pt idx="63">
                  <c:v>70</c:v>
                </c:pt>
                <c:pt idx="64">
                  <c:v>71</c:v>
                </c:pt>
                <c:pt idx="65">
                  <c:v>72</c:v>
                </c:pt>
                <c:pt idx="66">
                  <c:v>73</c:v>
                </c:pt>
                <c:pt idx="67">
                  <c:v>74</c:v>
                </c:pt>
                <c:pt idx="68">
                  <c:v>75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81</c:v>
                </c:pt>
                <c:pt idx="75">
                  <c:v>82</c:v>
                </c:pt>
                <c:pt idx="76">
                  <c:v>83</c:v>
                </c:pt>
                <c:pt idx="77">
                  <c:v>84</c:v>
                </c:pt>
                <c:pt idx="78">
                  <c:v>86</c:v>
                </c:pt>
                <c:pt idx="79">
                  <c:v>87</c:v>
                </c:pt>
                <c:pt idx="80">
                  <c:v>87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89</c:v>
                </c:pt>
                <c:pt idx="85">
                  <c:v>89</c:v>
                </c:pt>
                <c:pt idx="86">
                  <c:v>90</c:v>
                </c:pt>
                <c:pt idx="87">
                  <c:v>90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95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103</c:v>
                </c:pt>
                <c:pt idx="98">
                  <c:v>104</c:v>
                </c:pt>
                <c:pt idx="99">
                  <c:v>105</c:v>
                </c:pt>
                <c:pt idx="100">
                  <c:v>106</c:v>
                </c:pt>
                <c:pt idx="101">
                  <c:v>109</c:v>
                </c:pt>
                <c:pt idx="102">
                  <c:v>110</c:v>
                </c:pt>
                <c:pt idx="103">
                  <c:v>111</c:v>
                </c:pt>
                <c:pt idx="104">
                  <c:v>112</c:v>
                </c:pt>
                <c:pt idx="105">
                  <c:v>113</c:v>
                </c:pt>
                <c:pt idx="106">
                  <c:v>114</c:v>
                </c:pt>
                <c:pt idx="107">
                  <c:v>115</c:v>
                </c:pt>
                <c:pt idx="108">
                  <c:v>116</c:v>
                </c:pt>
                <c:pt idx="109">
                  <c:v>116</c:v>
                </c:pt>
                <c:pt idx="110">
                  <c:v>116</c:v>
                </c:pt>
                <c:pt idx="111">
                  <c:v>118</c:v>
                </c:pt>
                <c:pt idx="112">
                  <c:v>119</c:v>
                </c:pt>
                <c:pt idx="113">
                  <c:v>120</c:v>
                </c:pt>
                <c:pt idx="114">
                  <c:v>121</c:v>
                </c:pt>
                <c:pt idx="115">
                  <c:v>122</c:v>
                </c:pt>
                <c:pt idx="116">
                  <c:v>123</c:v>
                </c:pt>
                <c:pt idx="117">
                  <c:v>124</c:v>
                </c:pt>
                <c:pt idx="118">
                  <c:v>126</c:v>
                </c:pt>
                <c:pt idx="119">
                  <c:v>127</c:v>
                </c:pt>
                <c:pt idx="120">
                  <c:v>128</c:v>
                </c:pt>
                <c:pt idx="121">
                  <c:v>129</c:v>
                </c:pt>
                <c:pt idx="122">
                  <c:v>135</c:v>
                </c:pt>
                <c:pt idx="123">
                  <c:v>137</c:v>
                </c:pt>
                <c:pt idx="124">
                  <c:v>139</c:v>
                </c:pt>
                <c:pt idx="125">
                  <c:v>140</c:v>
                </c:pt>
                <c:pt idx="126">
                  <c:v>141</c:v>
                </c:pt>
                <c:pt idx="127">
                  <c:v>143</c:v>
                </c:pt>
                <c:pt idx="128">
                  <c:v>143</c:v>
                </c:pt>
                <c:pt idx="129">
                  <c:v>144</c:v>
                </c:pt>
                <c:pt idx="130">
                  <c:v>145</c:v>
                </c:pt>
                <c:pt idx="131">
                  <c:v>146</c:v>
                </c:pt>
                <c:pt idx="132">
                  <c:v>148</c:v>
                </c:pt>
                <c:pt idx="133">
                  <c:v>148</c:v>
                </c:pt>
                <c:pt idx="134">
                  <c:v>149</c:v>
                </c:pt>
                <c:pt idx="135">
                  <c:v>150</c:v>
                </c:pt>
                <c:pt idx="136">
                  <c:v>153</c:v>
                </c:pt>
                <c:pt idx="137">
                  <c:v>155</c:v>
                </c:pt>
                <c:pt idx="138">
                  <c:v>156</c:v>
                </c:pt>
                <c:pt idx="139">
                  <c:v>157</c:v>
                </c:pt>
                <c:pt idx="140">
                  <c:v>158</c:v>
                </c:pt>
                <c:pt idx="141">
                  <c:v>159</c:v>
                </c:pt>
                <c:pt idx="142">
                  <c:v>159</c:v>
                </c:pt>
                <c:pt idx="143">
                  <c:v>160</c:v>
                </c:pt>
                <c:pt idx="144">
                  <c:v>161</c:v>
                </c:pt>
                <c:pt idx="145">
                  <c:v>163</c:v>
                </c:pt>
                <c:pt idx="146">
                  <c:v>164</c:v>
                </c:pt>
                <c:pt idx="147">
                  <c:v>165</c:v>
                </c:pt>
                <c:pt idx="148">
                  <c:v>166</c:v>
                </c:pt>
                <c:pt idx="149">
                  <c:v>169</c:v>
                </c:pt>
                <c:pt idx="150">
                  <c:v>170</c:v>
                </c:pt>
                <c:pt idx="151">
                  <c:v>172</c:v>
                </c:pt>
                <c:pt idx="152">
                  <c:v>173</c:v>
                </c:pt>
                <c:pt idx="153">
                  <c:v>174</c:v>
                </c:pt>
                <c:pt idx="154">
                  <c:v>175</c:v>
                </c:pt>
                <c:pt idx="155">
                  <c:v>176</c:v>
                </c:pt>
                <c:pt idx="156">
                  <c:v>177</c:v>
                </c:pt>
                <c:pt idx="157">
                  <c:v>178</c:v>
                </c:pt>
                <c:pt idx="158">
                  <c:v>179</c:v>
                </c:pt>
                <c:pt idx="159">
                  <c:v>180</c:v>
                </c:pt>
                <c:pt idx="160">
                  <c:v>181</c:v>
                </c:pt>
                <c:pt idx="161">
                  <c:v>183</c:v>
                </c:pt>
                <c:pt idx="162">
                  <c:v>183</c:v>
                </c:pt>
                <c:pt idx="163">
                  <c:v>184</c:v>
                </c:pt>
                <c:pt idx="164">
                  <c:v>185</c:v>
                </c:pt>
                <c:pt idx="165">
                  <c:v>186</c:v>
                </c:pt>
                <c:pt idx="166">
                  <c:v>188</c:v>
                </c:pt>
                <c:pt idx="167">
                  <c:v>189</c:v>
                </c:pt>
                <c:pt idx="168">
                  <c:v>190</c:v>
                </c:pt>
                <c:pt idx="169">
                  <c:v>191</c:v>
                </c:pt>
                <c:pt idx="170">
                  <c:v>192</c:v>
                </c:pt>
                <c:pt idx="171">
                  <c:v>193</c:v>
                </c:pt>
                <c:pt idx="172">
                  <c:v>194</c:v>
                </c:pt>
                <c:pt idx="173">
                  <c:v>196</c:v>
                </c:pt>
                <c:pt idx="174">
                  <c:v>197</c:v>
                </c:pt>
                <c:pt idx="175">
                  <c:v>198</c:v>
                </c:pt>
                <c:pt idx="176">
                  <c:v>199</c:v>
                </c:pt>
                <c:pt idx="177">
                  <c:v>201</c:v>
                </c:pt>
                <c:pt idx="178">
                  <c:v>201</c:v>
                </c:pt>
                <c:pt idx="179">
                  <c:v>202</c:v>
                </c:pt>
                <c:pt idx="180">
                  <c:v>203</c:v>
                </c:pt>
                <c:pt idx="181">
                  <c:v>204</c:v>
                </c:pt>
                <c:pt idx="182">
                  <c:v>206</c:v>
                </c:pt>
                <c:pt idx="183">
                  <c:v>206</c:v>
                </c:pt>
                <c:pt idx="184">
                  <c:v>207</c:v>
                </c:pt>
                <c:pt idx="185">
                  <c:v>208</c:v>
                </c:pt>
                <c:pt idx="186">
                  <c:v>208</c:v>
                </c:pt>
                <c:pt idx="187">
                  <c:v>208</c:v>
                </c:pt>
                <c:pt idx="188">
                  <c:v>210</c:v>
                </c:pt>
                <c:pt idx="189">
                  <c:v>212</c:v>
                </c:pt>
                <c:pt idx="190">
                  <c:v>213</c:v>
                </c:pt>
                <c:pt idx="191">
                  <c:v>214</c:v>
                </c:pt>
                <c:pt idx="192">
                  <c:v>215</c:v>
                </c:pt>
                <c:pt idx="193">
                  <c:v>217</c:v>
                </c:pt>
                <c:pt idx="194">
                  <c:v>218</c:v>
                </c:pt>
                <c:pt idx="195">
                  <c:v>219</c:v>
                </c:pt>
                <c:pt idx="196">
                  <c:v>223</c:v>
                </c:pt>
                <c:pt idx="197">
                  <c:v>225</c:v>
                </c:pt>
                <c:pt idx="198">
                  <c:v>227</c:v>
                </c:pt>
                <c:pt idx="199">
                  <c:v>228</c:v>
                </c:pt>
                <c:pt idx="200">
                  <c:v>229</c:v>
                </c:pt>
                <c:pt idx="201">
                  <c:v>230</c:v>
                </c:pt>
                <c:pt idx="202">
                  <c:v>231</c:v>
                </c:pt>
                <c:pt idx="203">
                  <c:v>233</c:v>
                </c:pt>
                <c:pt idx="204">
                  <c:v>234</c:v>
                </c:pt>
                <c:pt idx="205">
                  <c:v>235</c:v>
                </c:pt>
                <c:pt idx="206">
                  <c:v>236</c:v>
                </c:pt>
                <c:pt idx="207">
                  <c:v>239</c:v>
                </c:pt>
                <c:pt idx="208">
                  <c:v>240</c:v>
                </c:pt>
                <c:pt idx="209">
                  <c:v>242</c:v>
                </c:pt>
                <c:pt idx="210">
                  <c:v>243</c:v>
                </c:pt>
                <c:pt idx="211">
                  <c:v>244</c:v>
                </c:pt>
                <c:pt idx="212">
                  <c:v>245</c:v>
                </c:pt>
                <c:pt idx="213">
                  <c:v>246</c:v>
                </c:pt>
                <c:pt idx="214">
                  <c:v>247</c:v>
                </c:pt>
                <c:pt idx="215">
                  <c:v>248</c:v>
                </c:pt>
                <c:pt idx="216">
                  <c:v>249</c:v>
                </c:pt>
                <c:pt idx="217">
                  <c:v>249</c:v>
                </c:pt>
                <c:pt idx="218">
                  <c:v>249</c:v>
                </c:pt>
                <c:pt idx="219">
                  <c:v>251</c:v>
                </c:pt>
                <c:pt idx="220">
                  <c:v>252</c:v>
                </c:pt>
                <c:pt idx="221">
                  <c:v>253</c:v>
                </c:pt>
                <c:pt idx="222">
                  <c:v>254</c:v>
                </c:pt>
                <c:pt idx="223">
                  <c:v>255</c:v>
                </c:pt>
                <c:pt idx="224">
                  <c:v>256</c:v>
                </c:pt>
                <c:pt idx="225">
                  <c:v>257</c:v>
                </c:pt>
                <c:pt idx="226">
                  <c:v>259</c:v>
                </c:pt>
                <c:pt idx="227">
                  <c:v>260</c:v>
                </c:pt>
                <c:pt idx="228">
                  <c:v>261</c:v>
                </c:pt>
                <c:pt idx="229">
                  <c:v>262</c:v>
                </c:pt>
                <c:pt idx="230">
                  <c:v>264</c:v>
                </c:pt>
                <c:pt idx="231">
                  <c:v>265</c:v>
                </c:pt>
                <c:pt idx="232">
                  <c:v>266</c:v>
                </c:pt>
                <c:pt idx="233">
                  <c:v>267</c:v>
                </c:pt>
                <c:pt idx="234">
                  <c:v>268</c:v>
                </c:pt>
                <c:pt idx="235">
                  <c:v>269</c:v>
                </c:pt>
                <c:pt idx="236">
                  <c:v>271</c:v>
                </c:pt>
                <c:pt idx="237">
                  <c:v>272</c:v>
                </c:pt>
                <c:pt idx="238">
                  <c:v>273</c:v>
                </c:pt>
                <c:pt idx="239">
                  <c:v>274</c:v>
                </c:pt>
                <c:pt idx="240">
                  <c:v>275</c:v>
                </c:pt>
                <c:pt idx="241">
                  <c:v>276</c:v>
                </c:pt>
                <c:pt idx="242">
                  <c:v>277</c:v>
                </c:pt>
                <c:pt idx="243">
                  <c:v>279</c:v>
                </c:pt>
                <c:pt idx="244">
                  <c:v>280</c:v>
                </c:pt>
                <c:pt idx="245">
                  <c:v>281</c:v>
                </c:pt>
                <c:pt idx="246">
                  <c:v>282</c:v>
                </c:pt>
                <c:pt idx="247">
                  <c:v>285</c:v>
                </c:pt>
                <c:pt idx="248">
                  <c:v>286</c:v>
                </c:pt>
                <c:pt idx="249">
                  <c:v>290</c:v>
                </c:pt>
                <c:pt idx="250">
                  <c:v>291</c:v>
                </c:pt>
                <c:pt idx="251">
                  <c:v>293</c:v>
                </c:pt>
                <c:pt idx="252">
                  <c:v>294</c:v>
                </c:pt>
                <c:pt idx="253">
                  <c:v>296</c:v>
                </c:pt>
                <c:pt idx="254">
                  <c:v>297</c:v>
                </c:pt>
                <c:pt idx="255">
                  <c:v>298</c:v>
                </c:pt>
                <c:pt idx="256">
                  <c:v>298</c:v>
                </c:pt>
                <c:pt idx="257">
                  <c:v>299</c:v>
                </c:pt>
                <c:pt idx="258">
                  <c:v>300</c:v>
                </c:pt>
                <c:pt idx="259">
                  <c:v>301</c:v>
                </c:pt>
                <c:pt idx="260">
                  <c:v>302</c:v>
                </c:pt>
                <c:pt idx="261">
                  <c:v>303</c:v>
                </c:pt>
                <c:pt idx="262">
                  <c:v>308</c:v>
                </c:pt>
                <c:pt idx="263">
                  <c:v>311</c:v>
                </c:pt>
                <c:pt idx="264">
                  <c:v>312</c:v>
                </c:pt>
                <c:pt idx="265">
                  <c:v>313</c:v>
                </c:pt>
                <c:pt idx="266">
                  <c:v>313</c:v>
                </c:pt>
                <c:pt idx="267">
                  <c:v>314</c:v>
                </c:pt>
                <c:pt idx="268">
                  <c:v>316</c:v>
                </c:pt>
                <c:pt idx="269">
                  <c:v>316</c:v>
                </c:pt>
                <c:pt idx="270">
                  <c:v>321</c:v>
                </c:pt>
                <c:pt idx="271">
                  <c:v>322</c:v>
                </c:pt>
                <c:pt idx="272">
                  <c:v>323</c:v>
                </c:pt>
                <c:pt idx="273">
                  <c:v>324</c:v>
                </c:pt>
                <c:pt idx="274">
                  <c:v>326</c:v>
                </c:pt>
                <c:pt idx="275">
                  <c:v>327</c:v>
                </c:pt>
                <c:pt idx="276">
                  <c:v>328</c:v>
                </c:pt>
                <c:pt idx="277">
                  <c:v>329</c:v>
                </c:pt>
                <c:pt idx="278">
                  <c:v>330</c:v>
                </c:pt>
                <c:pt idx="279">
                  <c:v>331</c:v>
                </c:pt>
                <c:pt idx="280">
                  <c:v>332</c:v>
                </c:pt>
                <c:pt idx="281">
                  <c:v>334</c:v>
                </c:pt>
                <c:pt idx="282">
                  <c:v>335</c:v>
                </c:pt>
                <c:pt idx="283">
                  <c:v>336</c:v>
                </c:pt>
                <c:pt idx="284">
                  <c:v>337</c:v>
                </c:pt>
                <c:pt idx="285">
                  <c:v>339</c:v>
                </c:pt>
                <c:pt idx="286">
                  <c:v>339</c:v>
                </c:pt>
                <c:pt idx="287">
                  <c:v>340</c:v>
                </c:pt>
                <c:pt idx="288">
                  <c:v>341</c:v>
                </c:pt>
                <c:pt idx="289">
                  <c:v>342</c:v>
                </c:pt>
                <c:pt idx="290">
                  <c:v>344</c:v>
                </c:pt>
                <c:pt idx="291">
                  <c:v>344</c:v>
                </c:pt>
                <c:pt idx="292">
                  <c:v>345</c:v>
                </c:pt>
                <c:pt idx="293">
                  <c:v>346</c:v>
                </c:pt>
                <c:pt idx="294">
                  <c:v>350</c:v>
                </c:pt>
                <c:pt idx="295">
                  <c:v>351</c:v>
                </c:pt>
                <c:pt idx="296">
                  <c:v>352</c:v>
                </c:pt>
                <c:pt idx="297">
                  <c:v>353</c:v>
                </c:pt>
                <c:pt idx="298">
                  <c:v>354</c:v>
                </c:pt>
                <c:pt idx="299">
                  <c:v>355</c:v>
                </c:pt>
              </c:strCache>
            </c:strRef>
          </c:xVal>
          <c:yVal>
            <c:numRef>
              <c:f>baaah!$K$5:$K$294</c:f>
              <c:numCache>
                <c:formatCode>General</c:formatCode>
                <c:ptCount val="290"/>
                <c:pt idx="0">
                  <c:v>0</c:v>
                </c:pt>
                <c:pt idx="1">
                  <c:v>0.42101666666666665</c:v>
                </c:pt>
                <c:pt idx="2">
                  <c:v>0.42101666666666665</c:v>
                </c:pt>
                <c:pt idx="3">
                  <c:v>0.49895</c:v>
                </c:pt>
                <c:pt idx="4">
                  <c:v>1.77E-2</c:v>
                </c:pt>
                <c:pt idx="5">
                  <c:v>1.77E-2</c:v>
                </c:pt>
                <c:pt idx="6">
                  <c:v>1.77E-2</c:v>
                </c:pt>
                <c:pt idx="7">
                  <c:v>1.77E-2</c:v>
                </c:pt>
                <c:pt idx="8">
                  <c:v>1.77E-2</c:v>
                </c:pt>
                <c:pt idx="9">
                  <c:v>1.77E-2</c:v>
                </c:pt>
                <c:pt idx="10">
                  <c:v>1.77E-2</c:v>
                </c:pt>
                <c:pt idx="11">
                  <c:v>1.77E-2</c:v>
                </c:pt>
                <c:pt idx="12">
                  <c:v>1.77E-2</c:v>
                </c:pt>
                <c:pt idx="13">
                  <c:v>1.77E-2</c:v>
                </c:pt>
                <c:pt idx="14">
                  <c:v>1.77E-2</c:v>
                </c:pt>
                <c:pt idx="15">
                  <c:v>1.77E-2</c:v>
                </c:pt>
                <c:pt idx="16">
                  <c:v>1.77E-2</c:v>
                </c:pt>
                <c:pt idx="17">
                  <c:v>1.77E-2</c:v>
                </c:pt>
                <c:pt idx="18">
                  <c:v>1.77E-2</c:v>
                </c:pt>
                <c:pt idx="19">
                  <c:v>0.49896666666666667</c:v>
                </c:pt>
                <c:pt idx="20">
                  <c:v>0.49896666666666667</c:v>
                </c:pt>
                <c:pt idx="21">
                  <c:v>0.49896666666666667</c:v>
                </c:pt>
                <c:pt idx="22">
                  <c:v>0.54303333333333337</c:v>
                </c:pt>
                <c:pt idx="23">
                  <c:v>0.54304999999999992</c:v>
                </c:pt>
                <c:pt idx="24">
                  <c:v>0.54304999999999992</c:v>
                </c:pt>
                <c:pt idx="25">
                  <c:v>0.54304999999999992</c:v>
                </c:pt>
                <c:pt idx="26">
                  <c:v>0.54304999999999992</c:v>
                </c:pt>
                <c:pt idx="27">
                  <c:v>0.54304999999999992</c:v>
                </c:pt>
                <c:pt idx="28">
                  <c:v>0.54304999999999992</c:v>
                </c:pt>
                <c:pt idx="29">
                  <c:v>0.54304999999999992</c:v>
                </c:pt>
                <c:pt idx="30">
                  <c:v>0.54304999999999992</c:v>
                </c:pt>
                <c:pt idx="31">
                  <c:v>0.64331666666666665</c:v>
                </c:pt>
                <c:pt idx="32">
                  <c:v>0.64331666666666665</c:v>
                </c:pt>
                <c:pt idx="33">
                  <c:v>0.64331666666666665</c:v>
                </c:pt>
                <c:pt idx="34">
                  <c:v>0.64331666666666665</c:v>
                </c:pt>
                <c:pt idx="35">
                  <c:v>0.11795</c:v>
                </c:pt>
                <c:pt idx="36">
                  <c:v>0.11795</c:v>
                </c:pt>
                <c:pt idx="37">
                  <c:v>0.11795</c:v>
                </c:pt>
                <c:pt idx="38">
                  <c:v>0.11795</c:v>
                </c:pt>
                <c:pt idx="39">
                  <c:v>0.11795</c:v>
                </c:pt>
                <c:pt idx="40">
                  <c:v>0.11795</c:v>
                </c:pt>
                <c:pt idx="41">
                  <c:v>0.11795</c:v>
                </c:pt>
                <c:pt idx="42">
                  <c:v>0.11795</c:v>
                </c:pt>
                <c:pt idx="43">
                  <c:v>0.11795</c:v>
                </c:pt>
                <c:pt idx="44">
                  <c:v>0.11795</c:v>
                </c:pt>
                <c:pt idx="45">
                  <c:v>0.11795</c:v>
                </c:pt>
                <c:pt idx="46">
                  <c:v>0.11795</c:v>
                </c:pt>
                <c:pt idx="47">
                  <c:v>0.11795</c:v>
                </c:pt>
                <c:pt idx="48">
                  <c:v>0.11795</c:v>
                </c:pt>
                <c:pt idx="49">
                  <c:v>0.11795</c:v>
                </c:pt>
                <c:pt idx="50">
                  <c:v>0.11795</c:v>
                </c:pt>
                <c:pt idx="51">
                  <c:v>0.11795</c:v>
                </c:pt>
                <c:pt idx="52">
                  <c:v>0.70514999999999994</c:v>
                </c:pt>
                <c:pt idx="53">
                  <c:v>0.70514999999999994</c:v>
                </c:pt>
                <c:pt idx="54">
                  <c:v>0.70514999999999994</c:v>
                </c:pt>
                <c:pt idx="55">
                  <c:v>0.70514999999999994</c:v>
                </c:pt>
                <c:pt idx="56">
                  <c:v>0.70514999999999994</c:v>
                </c:pt>
                <c:pt idx="57">
                  <c:v>0.70514999999999994</c:v>
                </c:pt>
                <c:pt idx="58">
                  <c:v>0.70514999999999994</c:v>
                </c:pt>
                <c:pt idx="59">
                  <c:v>0.70514999999999994</c:v>
                </c:pt>
                <c:pt idx="60">
                  <c:v>0.70514999999999994</c:v>
                </c:pt>
                <c:pt idx="61">
                  <c:v>0.70514999999999994</c:v>
                </c:pt>
                <c:pt idx="62">
                  <c:v>0.70514999999999994</c:v>
                </c:pt>
                <c:pt idx="63">
                  <c:v>0.70514999999999994</c:v>
                </c:pt>
                <c:pt idx="64">
                  <c:v>0.70514999999999994</c:v>
                </c:pt>
                <c:pt idx="65">
                  <c:v>0.70514999999999994</c:v>
                </c:pt>
                <c:pt idx="66">
                  <c:v>0.70514999999999994</c:v>
                </c:pt>
                <c:pt idx="67">
                  <c:v>0.70514999999999994</c:v>
                </c:pt>
                <c:pt idx="68">
                  <c:v>0.70514999999999994</c:v>
                </c:pt>
                <c:pt idx="69">
                  <c:v>1.0646333333333333</c:v>
                </c:pt>
                <c:pt idx="70">
                  <c:v>1.0646499999999999</c:v>
                </c:pt>
                <c:pt idx="71">
                  <c:v>1.0646499999999999</c:v>
                </c:pt>
                <c:pt idx="72">
                  <c:v>1.0646499999999999</c:v>
                </c:pt>
                <c:pt idx="73">
                  <c:v>1.0646499999999999</c:v>
                </c:pt>
                <c:pt idx="74">
                  <c:v>1.0828500000000001</c:v>
                </c:pt>
                <c:pt idx="75">
                  <c:v>1.0917333333333334</c:v>
                </c:pt>
                <c:pt idx="76">
                  <c:v>0.22731666666666667</c:v>
                </c:pt>
                <c:pt idx="77">
                  <c:v>0.22731666666666667</c:v>
                </c:pt>
                <c:pt idx="78">
                  <c:v>1.09175</c:v>
                </c:pt>
                <c:pt idx="79">
                  <c:v>0.25674999999999998</c:v>
                </c:pt>
                <c:pt idx="80">
                  <c:v>1.09175</c:v>
                </c:pt>
                <c:pt idx="81">
                  <c:v>0.25674999999999998</c:v>
                </c:pt>
                <c:pt idx="82">
                  <c:v>1.1096166666666667</c:v>
                </c:pt>
                <c:pt idx="83">
                  <c:v>1.1096333333333335</c:v>
                </c:pt>
                <c:pt idx="84">
                  <c:v>1.1096333333333335</c:v>
                </c:pt>
                <c:pt idx="85">
                  <c:v>1.1096333333333335</c:v>
                </c:pt>
                <c:pt idx="86">
                  <c:v>1.1096333333333335</c:v>
                </c:pt>
                <c:pt idx="87">
                  <c:v>1.1096333333333335</c:v>
                </c:pt>
                <c:pt idx="88">
                  <c:v>0.2567666666666667</c:v>
                </c:pt>
                <c:pt idx="89">
                  <c:v>0.2567666666666667</c:v>
                </c:pt>
                <c:pt idx="90">
                  <c:v>0.2567666666666667</c:v>
                </c:pt>
                <c:pt idx="91">
                  <c:v>0.2567666666666667</c:v>
                </c:pt>
                <c:pt idx="92">
                  <c:v>0.2567666666666667</c:v>
                </c:pt>
                <c:pt idx="93">
                  <c:v>0.2567666666666667</c:v>
                </c:pt>
                <c:pt idx="94">
                  <c:v>0.2567666666666667</c:v>
                </c:pt>
                <c:pt idx="95">
                  <c:v>0.2567666666666667</c:v>
                </c:pt>
                <c:pt idx="96">
                  <c:v>0.2567666666666667</c:v>
                </c:pt>
                <c:pt idx="97">
                  <c:v>0.46475000000000005</c:v>
                </c:pt>
                <c:pt idx="98">
                  <c:v>0.46475000000000005</c:v>
                </c:pt>
                <c:pt idx="99">
                  <c:v>0.46475000000000005</c:v>
                </c:pt>
                <c:pt idx="100">
                  <c:v>0.46475000000000005</c:v>
                </c:pt>
                <c:pt idx="101">
                  <c:v>0.46475000000000005</c:v>
                </c:pt>
                <c:pt idx="102">
                  <c:v>0.46475000000000005</c:v>
                </c:pt>
                <c:pt idx="103">
                  <c:v>0.46475000000000005</c:v>
                </c:pt>
                <c:pt idx="104">
                  <c:v>0.46475000000000005</c:v>
                </c:pt>
                <c:pt idx="105">
                  <c:v>0.56700000000000006</c:v>
                </c:pt>
                <c:pt idx="106">
                  <c:v>1.1363166666666666</c:v>
                </c:pt>
                <c:pt idx="107">
                  <c:v>1.1363166666666666</c:v>
                </c:pt>
                <c:pt idx="108">
                  <c:v>1.1363166666666666</c:v>
                </c:pt>
                <c:pt idx="109">
                  <c:v>1.1363166666666666</c:v>
                </c:pt>
                <c:pt idx="110">
                  <c:v>1.1363166666666666</c:v>
                </c:pt>
                <c:pt idx="111">
                  <c:v>1.1363166666666666</c:v>
                </c:pt>
                <c:pt idx="112">
                  <c:v>1.1363166666666666</c:v>
                </c:pt>
                <c:pt idx="113">
                  <c:v>1.1363166666666666</c:v>
                </c:pt>
                <c:pt idx="114">
                  <c:v>1.1363166666666666</c:v>
                </c:pt>
                <c:pt idx="115">
                  <c:v>1.1363166666666666</c:v>
                </c:pt>
                <c:pt idx="116">
                  <c:v>1.1363166666666666</c:v>
                </c:pt>
                <c:pt idx="117">
                  <c:v>1.1363166666666666</c:v>
                </c:pt>
                <c:pt idx="118">
                  <c:v>1.4105833333333335</c:v>
                </c:pt>
                <c:pt idx="119">
                  <c:v>1.4105833333333335</c:v>
                </c:pt>
                <c:pt idx="120">
                  <c:v>1.4105833333333335</c:v>
                </c:pt>
                <c:pt idx="121">
                  <c:v>1.4105833333333335</c:v>
                </c:pt>
                <c:pt idx="122">
                  <c:v>1.4105833333333335</c:v>
                </c:pt>
                <c:pt idx="123">
                  <c:v>1.6059333333333332</c:v>
                </c:pt>
                <c:pt idx="124">
                  <c:v>1.60595</c:v>
                </c:pt>
                <c:pt idx="125">
                  <c:v>1.60595</c:v>
                </c:pt>
                <c:pt idx="126">
                  <c:v>1.60595</c:v>
                </c:pt>
                <c:pt idx="127">
                  <c:v>1.60595</c:v>
                </c:pt>
                <c:pt idx="128">
                  <c:v>1.6138166666666665</c:v>
                </c:pt>
                <c:pt idx="129">
                  <c:v>0.56701666666666672</c:v>
                </c:pt>
                <c:pt idx="130">
                  <c:v>0.56701666666666672</c:v>
                </c:pt>
                <c:pt idx="131">
                  <c:v>0.56701666666666672</c:v>
                </c:pt>
                <c:pt idx="132">
                  <c:v>1.6138333333333332</c:v>
                </c:pt>
                <c:pt idx="133">
                  <c:v>1.6138333333333332</c:v>
                </c:pt>
                <c:pt idx="134">
                  <c:v>1.6138333333333332</c:v>
                </c:pt>
                <c:pt idx="135">
                  <c:v>1.6138333333333332</c:v>
                </c:pt>
                <c:pt idx="136">
                  <c:v>1.6138333333333332</c:v>
                </c:pt>
                <c:pt idx="137">
                  <c:v>1.6667166666666666</c:v>
                </c:pt>
                <c:pt idx="138">
                  <c:v>0.67081666666666673</c:v>
                </c:pt>
                <c:pt idx="139">
                  <c:v>0.67081666666666673</c:v>
                </c:pt>
                <c:pt idx="140">
                  <c:v>0.67081666666666673</c:v>
                </c:pt>
                <c:pt idx="141">
                  <c:v>0.67081666666666673</c:v>
                </c:pt>
                <c:pt idx="142">
                  <c:v>0.67081666666666673</c:v>
                </c:pt>
                <c:pt idx="143">
                  <c:v>0.67081666666666673</c:v>
                </c:pt>
                <c:pt idx="144">
                  <c:v>0.67081666666666673</c:v>
                </c:pt>
                <c:pt idx="145">
                  <c:v>0.78701666666666659</c:v>
                </c:pt>
                <c:pt idx="146">
                  <c:v>0.78701666666666659</c:v>
                </c:pt>
                <c:pt idx="147">
                  <c:v>0.85148333333333326</c:v>
                </c:pt>
                <c:pt idx="148">
                  <c:v>0.85148333333333326</c:v>
                </c:pt>
                <c:pt idx="149">
                  <c:v>0.85148333333333326</c:v>
                </c:pt>
                <c:pt idx="150">
                  <c:v>0.85148333333333326</c:v>
                </c:pt>
                <c:pt idx="151">
                  <c:v>0.85148333333333326</c:v>
                </c:pt>
                <c:pt idx="152">
                  <c:v>0.85148333333333326</c:v>
                </c:pt>
                <c:pt idx="153">
                  <c:v>0.85148333333333326</c:v>
                </c:pt>
                <c:pt idx="154">
                  <c:v>0.85148333333333326</c:v>
                </c:pt>
                <c:pt idx="155">
                  <c:v>0.85148333333333326</c:v>
                </c:pt>
                <c:pt idx="156">
                  <c:v>0.85148333333333326</c:v>
                </c:pt>
                <c:pt idx="157">
                  <c:v>0.96251666666666658</c:v>
                </c:pt>
                <c:pt idx="158">
                  <c:v>1.6667666666666667</c:v>
                </c:pt>
                <c:pt idx="159">
                  <c:v>1.6667666666666667</c:v>
                </c:pt>
                <c:pt idx="160">
                  <c:v>1.6667666666666667</c:v>
                </c:pt>
                <c:pt idx="161">
                  <c:v>1.6667666666666667</c:v>
                </c:pt>
                <c:pt idx="162">
                  <c:v>1.6667666666666667</c:v>
                </c:pt>
                <c:pt idx="163">
                  <c:v>1.6667666666666667</c:v>
                </c:pt>
                <c:pt idx="164">
                  <c:v>1.6667666666666667</c:v>
                </c:pt>
                <c:pt idx="165">
                  <c:v>1.6667666666666667</c:v>
                </c:pt>
                <c:pt idx="166">
                  <c:v>1.6667666666666667</c:v>
                </c:pt>
                <c:pt idx="167">
                  <c:v>1.6667666666666667</c:v>
                </c:pt>
                <c:pt idx="168">
                  <c:v>1.6667666666666667</c:v>
                </c:pt>
                <c:pt idx="169">
                  <c:v>1.6667666666666667</c:v>
                </c:pt>
                <c:pt idx="170">
                  <c:v>1.6667666666666667</c:v>
                </c:pt>
                <c:pt idx="171">
                  <c:v>1.6667666666666667</c:v>
                </c:pt>
                <c:pt idx="172">
                  <c:v>1.6667666666666667</c:v>
                </c:pt>
                <c:pt idx="173">
                  <c:v>2.0913833333333334</c:v>
                </c:pt>
                <c:pt idx="174">
                  <c:v>2.0913999999999997</c:v>
                </c:pt>
                <c:pt idx="175">
                  <c:v>2.0913999999999997</c:v>
                </c:pt>
                <c:pt idx="176">
                  <c:v>2.0913999999999997</c:v>
                </c:pt>
                <c:pt idx="177">
                  <c:v>2.0913999999999997</c:v>
                </c:pt>
                <c:pt idx="178">
                  <c:v>2.1142833333333333</c:v>
                </c:pt>
                <c:pt idx="179">
                  <c:v>0.96253333333333335</c:v>
                </c:pt>
                <c:pt idx="180">
                  <c:v>0.96253333333333335</c:v>
                </c:pt>
                <c:pt idx="181">
                  <c:v>0.96253333333333335</c:v>
                </c:pt>
                <c:pt idx="182">
                  <c:v>1.0256833333333333</c:v>
                </c:pt>
                <c:pt idx="183">
                  <c:v>2.1143000000000001</c:v>
                </c:pt>
                <c:pt idx="184">
                  <c:v>2.1143000000000001</c:v>
                </c:pt>
                <c:pt idx="185">
                  <c:v>2.1143000000000001</c:v>
                </c:pt>
                <c:pt idx="186">
                  <c:v>2.1143000000000001</c:v>
                </c:pt>
                <c:pt idx="187">
                  <c:v>2.1143000000000001</c:v>
                </c:pt>
                <c:pt idx="188">
                  <c:v>2.1143000000000001</c:v>
                </c:pt>
                <c:pt idx="189">
                  <c:v>2.1640333333333337</c:v>
                </c:pt>
                <c:pt idx="190">
                  <c:v>2.1640333333333337</c:v>
                </c:pt>
                <c:pt idx="191">
                  <c:v>2.1640333333333337</c:v>
                </c:pt>
                <c:pt idx="192">
                  <c:v>1.0257000000000001</c:v>
                </c:pt>
                <c:pt idx="193">
                  <c:v>1.0257000000000001</c:v>
                </c:pt>
                <c:pt idx="194">
                  <c:v>1.0257000000000001</c:v>
                </c:pt>
                <c:pt idx="195">
                  <c:v>1.0257000000000001</c:v>
                </c:pt>
                <c:pt idx="196">
                  <c:v>1.0257000000000001</c:v>
                </c:pt>
                <c:pt idx="197">
                  <c:v>1.0257000000000001</c:v>
                </c:pt>
                <c:pt idx="198">
                  <c:v>1.0257000000000001</c:v>
                </c:pt>
                <c:pt idx="199">
                  <c:v>1.0257000000000001</c:v>
                </c:pt>
                <c:pt idx="200">
                  <c:v>1.0257000000000001</c:v>
                </c:pt>
                <c:pt idx="201">
                  <c:v>1.0257000000000001</c:v>
                </c:pt>
                <c:pt idx="202">
                  <c:v>1.0257000000000001</c:v>
                </c:pt>
                <c:pt idx="203">
                  <c:v>1.1677666666666666</c:v>
                </c:pt>
                <c:pt idx="204">
                  <c:v>1.1677666666666666</c:v>
                </c:pt>
                <c:pt idx="205">
                  <c:v>1.3362499999999999</c:v>
                </c:pt>
                <c:pt idx="206">
                  <c:v>1.3362499999999999</c:v>
                </c:pt>
                <c:pt idx="207">
                  <c:v>1.3362499999999999</c:v>
                </c:pt>
                <c:pt idx="208">
                  <c:v>1.3362499999999999</c:v>
                </c:pt>
                <c:pt idx="209">
                  <c:v>1.3362499999999999</c:v>
                </c:pt>
                <c:pt idx="210">
                  <c:v>1.3362499999999999</c:v>
                </c:pt>
                <c:pt idx="211">
                  <c:v>1.3362499999999999</c:v>
                </c:pt>
                <c:pt idx="212">
                  <c:v>1.3362499999999999</c:v>
                </c:pt>
                <c:pt idx="213">
                  <c:v>1.4328833333333333</c:v>
                </c:pt>
                <c:pt idx="214">
                  <c:v>2.2830833333333334</c:v>
                </c:pt>
                <c:pt idx="215">
                  <c:v>2.2830833333333334</c:v>
                </c:pt>
                <c:pt idx="216">
                  <c:v>2.2830833333333334</c:v>
                </c:pt>
                <c:pt idx="217">
                  <c:v>2.2830833333333334</c:v>
                </c:pt>
                <c:pt idx="218">
                  <c:v>2.2830833333333334</c:v>
                </c:pt>
                <c:pt idx="219">
                  <c:v>2.2830833333333334</c:v>
                </c:pt>
                <c:pt idx="220">
                  <c:v>2.2830833333333334</c:v>
                </c:pt>
                <c:pt idx="221">
                  <c:v>2.2830833333333334</c:v>
                </c:pt>
                <c:pt idx="222">
                  <c:v>2.2830833333333334</c:v>
                </c:pt>
                <c:pt idx="223">
                  <c:v>2.2830833333333334</c:v>
                </c:pt>
                <c:pt idx="224">
                  <c:v>2.2830833333333334</c:v>
                </c:pt>
                <c:pt idx="225">
                  <c:v>2.2830833333333334</c:v>
                </c:pt>
                <c:pt idx="226">
                  <c:v>2.7464</c:v>
                </c:pt>
                <c:pt idx="227">
                  <c:v>2.7464</c:v>
                </c:pt>
                <c:pt idx="228">
                  <c:v>2.7464</c:v>
                </c:pt>
                <c:pt idx="229">
                  <c:v>2.7464</c:v>
                </c:pt>
                <c:pt idx="230">
                  <c:v>2.7464</c:v>
                </c:pt>
                <c:pt idx="231">
                  <c:v>2.7464</c:v>
                </c:pt>
                <c:pt idx="232">
                  <c:v>1.4329000000000001</c:v>
                </c:pt>
                <c:pt idx="233">
                  <c:v>1.4329000000000001</c:v>
                </c:pt>
                <c:pt idx="234">
                  <c:v>1.4329000000000001</c:v>
                </c:pt>
                <c:pt idx="235">
                  <c:v>1.4329000000000001</c:v>
                </c:pt>
                <c:pt idx="236">
                  <c:v>1.4329000000000001</c:v>
                </c:pt>
                <c:pt idx="237">
                  <c:v>1.4329000000000001</c:v>
                </c:pt>
                <c:pt idx="238">
                  <c:v>1.4329000000000001</c:v>
                </c:pt>
                <c:pt idx="239">
                  <c:v>1.4329000000000001</c:v>
                </c:pt>
                <c:pt idx="240">
                  <c:v>1.4329000000000001</c:v>
                </c:pt>
                <c:pt idx="241">
                  <c:v>1.4329000000000001</c:v>
                </c:pt>
                <c:pt idx="242">
                  <c:v>1.4329000000000001</c:v>
                </c:pt>
                <c:pt idx="243">
                  <c:v>1.5564833333333332</c:v>
                </c:pt>
                <c:pt idx="244">
                  <c:v>1.5564833333333332</c:v>
                </c:pt>
                <c:pt idx="245">
                  <c:v>1.9274</c:v>
                </c:pt>
                <c:pt idx="246">
                  <c:v>1.9274</c:v>
                </c:pt>
                <c:pt idx="247">
                  <c:v>2.0125999999999999</c:v>
                </c:pt>
                <c:pt idx="248">
                  <c:v>2.0125999999999999</c:v>
                </c:pt>
                <c:pt idx="249">
                  <c:v>2.0801666666666665</c:v>
                </c:pt>
                <c:pt idx="250">
                  <c:v>2.0801666666666665</c:v>
                </c:pt>
                <c:pt idx="251">
                  <c:v>2.1469999999999998</c:v>
                </c:pt>
                <c:pt idx="252">
                  <c:v>2.1470166666666666</c:v>
                </c:pt>
                <c:pt idx="253">
                  <c:v>2.1470166666666666</c:v>
                </c:pt>
                <c:pt idx="254">
                  <c:v>2.1470166666666666</c:v>
                </c:pt>
                <c:pt idx="255">
                  <c:v>2.1470166666666666</c:v>
                </c:pt>
                <c:pt idx="256">
                  <c:v>2.1470166666666666</c:v>
                </c:pt>
                <c:pt idx="257">
                  <c:v>2.1470166666666666</c:v>
                </c:pt>
                <c:pt idx="258">
                  <c:v>2.3388833333333334</c:v>
                </c:pt>
                <c:pt idx="259">
                  <c:v>2.3784333333333332</c:v>
                </c:pt>
                <c:pt idx="260">
                  <c:v>2.3784333333333332</c:v>
                </c:pt>
                <c:pt idx="261">
                  <c:v>2.4078333333333335</c:v>
                </c:pt>
                <c:pt idx="262">
                  <c:v>2.8191666666666668</c:v>
                </c:pt>
                <c:pt idx="263">
                  <c:v>2.8191666666666668</c:v>
                </c:pt>
                <c:pt idx="264">
                  <c:v>2.9559166666666665</c:v>
                </c:pt>
                <c:pt idx="265">
                  <c:v>2.4078666666666666</c:v>
                </c:pt>
                <c:pt idx="266">
                  <c:v>2.5197500000000002</c:v>
                </c:pt>
                <c:pt idx="267">
                  <c:v>2.5197500000000002</c:v>
                </c:pt>
                <c:pt idx="268">
                  <c:v>2.5197500000000002</c:v>
                </c:pt>
                <c:pt idx="269">
                  <c:v>2.5197500000000002</c:v>
                </c:pt>
                <c:pt idx="270">
                  <c:v>2.9559333333333333</c:v>
                </c:pt>
                <c:pt idx="271">
                  <c:v>2.9559333333333333</c:v>
                </c:pt>
                <c:pt idx="272">
                  <c:v>2.9559333333333333</c:v>
                </c:pt>
                <c:pt idx="273">
                  <c:v>2.9559333333333333</c:v>
                </c:pt>
                <c:pt idx="274">
                  <c:v>2.9559333333333333</c:v>
                </c:pt>
                <c:pt idx="275">
                  <c:v>2.9559333333333333</c:v>
                </c:pt>
                <c:pt idx="276">
                  <c:v>2.9559333333333333</c:v>
                </c:pt>
                <c:pt idx="277">
                  <c:v>2.9559333333333333</c:v>
                </c:pt>
                <c:pt idx="278">
                  <c:v>2.9559333333333333</c:v>
                </c:pt>
                <c:pt idx="279">
                  <c:v>2.9559333333333333</c:v>
                </c:pt>
                <c:pt idx="280">
                  <c:v>2.9559333333333333</c:v>
                </c:pt>
                <c:pt idx="281">
                  <c:v>3.5022833333333332</c:v>
                </c:pt>
                <c:pt idx="282">
                  <c:v>3.5023166666666667</c:v>
                </c:pt>
                <c:pt idx="283">
                  <c:v>3.5023166666666667</c:v>
                </c:pt>
                <c:pt idx="284">
                  <c:v>3.5023166666666667</c:v>
                </c:pt>
                <c:pt idx="285">
                  <c:v>3.5023166666666667</c:v>
                </c:pt>
                <c:pt idx="286">
                  <c:v>3.5521499999999997</c:v>
                </c:pt>
                <c:pt idx="287">
                  <c:v>2.5472666666666668</c:v>
                </c:pt>
                <c:pt idx="288">
                  <c:v>2.5472666666666668</c:v>
                </c:pt>
                <c:pt idx="289">
                  <c:v>2.5472666666666668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49-4B21-8C36-EC7D735B2862}"/>
            </c:ext>
          </c:extLst>
        </c:ser>
        <c:ser>
          <c:idx val="4"/>
          <c:order val="4"/>
          <c:tx>
            <c:v>Time@Tchange v state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baaah!$A$5:$A$294</c:f>
              <c:strCache>
                <c:ptCount val="290"/>
                <c:pt idx="0">
                  <c:v>State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25</c:v>
                </c:pt>
                <c:pt idx="20">
                  <c:v>26</c:v>
                </c:pt>
                <c:pt idx="21">
                  <c:v>27</c:v>
                </c:pt>
                <c:pt idx="22">
                  <c:v>28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  <c:pt idx="55">
                  <c:v>66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80</c:v>
                </c:pt>
                <c:pt idx="69">
                  <c:v>81</c:v>
                </c:pt>
                <c:pt idx="70">
                  <c:v>81</c:v>
                </c:pt>
                <c:pt idx="71">
                  <c:v>82</c:v>
                </c:pt>
                <c:pt idx="72">
                  <c:v>83</c:v>
                </c:pt>
                <c:pt idx="73">
                  <c:v>84</c:v>
                </c:pt>
                <c:pt idx="74">
                  <c:v>86</c:v>
                </c:pt>
                <c:pt idx="75">
                  <c:v>87</c:v>
                </c:pt>
                <c:pt idx="76">
                  <c:v>87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89</c:v>
                </c:pt>
                <c:pt idx="81">
                  <c:v>89</c:v>
                </c:pt>
                <c:pt idx="82">
                  <c:v>90</c:v>
                </c:pt>
                <c:pt idx="83">
                  <c:v>90</c:v>
                </c:pt>
                <c:pt idx="84">
                  <c:v>92</c:v>
                </c:pt>
                <c:pt idx="85">
                  <c:v>93</c:v>
                </c:pt>
                <c:pt idx="86">
                  <c:v>94</c:v>
                </c:pt>
                <c:pt idx="87">
                  <c:v>95</c:v>
                </c:pt>
                <c:pt idx="88">
                  <c:v>97</c:v>
                </c:pt>
                <c:pt idx="89">
                  <c:v>98</c:v>
                </c:pt>
                <c:pt idx="90">
                  <c:v>99</c:v>
                </c:pt>
                <c:pt idx="91">
                  <c:v>100</c:v>
                </c:pt>
                <c:pt idx="92">
                  <c:v>101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109</c:v>
                </c:pt>
                <c:pt idx="98">
                  <c:v>110</c:v>
                </c:pt>
                <c:pt idx="99">
                  <c:v>111</c:v>
                </c:pt>
                <c:pt idx="100">
                  <c:v>112</c:v>
                </c:pt>
                <c:pt idx="101">
                  <c:v>113</c:v>
                </c:pt>
                <c:pt idx="102">
                  <c:v>114</c:v>
                </c:pt>
                <c:pt idx="103">
                  <c:v>115</c:v>
                </c:pt>
                <c:pt idx="104">
                  <c:v>116</c:v>
                </c:pt>
                <c:pt idx="105">
                  <c:v>116</c:v>
                </c:pt>
                <c:pt idx="106">
                  <c:v>116</c:v>
                </c:pt>
                <c:pt idx="107">
                  <c:v>118</c:v>
                </c:pt>
                <c:pt idx="108">
                  <c:v>119</c:v>
                </c:pt>
                <c:pt idx="109">
                  <c:v>120</c:v>
                </c:pt>
                <c:pt idx="110">
                  <c:v>121</c:v>
                </c:pt>
                <c:pt idx="111">
                  <c:v>122</c:v>
                </c:pt>
                <c:pt idx="112">
                  <c:v>123</c:v>
                </c:pt>
                <c:pt idx="113">
                  <c:v>124</c:v>
                </c:pt>
                <c:pt idx="114">
                  <c:v>126</c:v>
                </c:pt>
                <c:pt idx="115">
                  <c:v>127</c:v>
                </c:pt>
                <c:pt idx="116">
                  <c:v>128</c:v>
                </c:pt>
                <c:pt idx="117">
                  <c:v>129</c:v>
                </c:pt>
                <c:pt idx="118">
                  <c:v>135</c:v>
                </c:pt>
                <c:pt idx="119">
                  <c:v>137</c:v>
                </c:pt>
                <c:pt idx="120">
                  <c:v>139</c:v>
                </c:pt>
                <c:pt idx="121">
                  <c:v>140</c:v>
                </c:pt>
                <c:pt idx="122">
                  <c:v>141</c:v>
                </c:pt>
                <c:pt idx="123">
                  <c:v>143</c:v>
                </c:pt>
                <c:pt idx="124">
                  <c:v>143</c:v>
                </c:pt>
                <c:pt idx="125">
                  <c:v>144</c:v>
                </c:pt>
                <c:pt idx="126">
                  <c:v>145</c:v>
                </c:pt>
                <c:pt idx="127">
                  <c:v>146</c:v>
                </c:pt>
                <c:pt idx="128">
                  <c:v>148</c:v>
                </c:pt>
                <c:pt idx="129">
                  <c:v>148</c:v>
                </c:pt>
                <c:pt idx="130">
                  <c:v>149</c:v>
                </c:pt>
                <c:pt idx="131">
                  <c:v>150</c:v>
                </c:pt>
                <c:pt idx="132">
                  <c:v>153</c:v>
                </c:pt>
                <c:pt idx="133">
                  <c:v>155</c:v>
                </c:pt>
                <c:pt idx="134">
                  <c:v>156</c:v>
                </c:pt>
                <c:pt idx="135">
                  <c:v>157</c:v>
                </c:pt>
                <c:pt idx="136">
                  <c:v>158</c:v>
                </c:pt>
                <c:pt idx="137">
                  <c:v>159</c:v>
                </c:pt>
                <c:pt idx="138">
                  <c:v>159</c:v>
                </c:pt>
                <c:pt idx="139">
                  <c:v>160</c:v>
                </c:pt>
                <c:pt idx="140">
                  <c:v>161</c:v>
                </c:pt>
                <c:pt idx="141">
                  <c:v>163</c:v>
                </c:pt>
                <c:pt idx="142">
                  <c:v>164</c:v>
                </c:pt>
                <c:pt idx="143">
                  <c:v>165</c:v>
                </c:pt>
                <c:pt idx="144">
                  <c:v>166</c:v>
                </c:pt>
                <c:pt idx="145">
                  <c:v>169</c:v>
                </c:pt>
                <c:pt idx="146">
                  <c:v>170</c:v>
                </c:pt>
                <c:pt idx="147">
                  <c:v>172</c:v>
                </c:pt>
                <c:pt idx="148">
                  <c:v>173</c:v>
                </c:pt>
                <c:pt idx="149">
                  <c:v>174</c:v>
                </c:pt>
                <c:pt idx="150">
                  <c:v>175</c:v>
                </c:pt>
                <c:pt idx="151">
                  <c:v>176</c:v>
                </c:pt>
                <c:pt idx="152">
                  <c:v>177</c:v>
                </c:pt>
                <c:pt idx="153">
                  <c:v>178</c:v>
                </c:pt>
                <c:pt idx="154">
                  <c:v>179</c:v>
                </c:pt>
                <c:pt idx="155">
                  <c:v>180</c:v>
                </c:pt>
                <c:pt idx="156">
                  <c:v>181</c:v>
                </c:pt>
                <c:pt idx="157">
                  <c:v>183</c:v>
                </c:pt>
                <c:pt idx="158">
                  <c:v>183</c:v>
                </c:pt>
                <c:pt idx="159">
                  <c:v>184</c:v>
                </c:pt>
                <c:pt idx="160">
                  <c:v>185</c:v>
                </c:pt>
                <c:pt idx="161">
                  <c:v>186</c:v>
                </c:pt>
                <c:pt idx="162">
                  <c:v>188</c:v>
                </c:pt>
                <c:pt idx="163">
                  <c:v>189</c:v>
                </c:pt>
                <c:pt idx="164">
                  <c:v>190</c:v>
                </c:pt>
                <c:pt idx="165">
                  <c:v>191</c:v>
                </c:pt>
                <c:pt idx="166">
                  <c:v>192</c:v>
                </c:pt>
                <c:pt idx="167">
                  <c:v>193</c:v>
                </c:pt>
                <c:pt idx="168">
                  <c:v>194</c:v>
                </c:pt>
                <c:pt idx="169">
                  <c:v>196</c:v>
                </c:pt>
                <c:pt idx="170">
                  <c:v>197</c:v>
                </c:pt>
                <c:pt idx="171">
                  <c:v>198</c:v>
                </c:pt>
                <c:pt idx="172">
                  <c:v>199</c:v>
                </c:pt>
                <c:pt idx="173">
                  <c:v>201</c:v>
                </c:pt>
                <c:pt idx="174">
                  <c:v>201</c:v>
                </c:pt>
                <c:pt idx="175">
                  <c:v>202</c:v>
                </c:pt>
                <c:pt idx="176">
                  <c:v>203</c:v>
                </c:pt>
                <c:pt idx="177">
                  <c:v>204</c:v>
                </c:pt>
                <c:pt idx="178">
                  <c:v>206</c:v>
                </c:pt>
                <c:pt idx="179">
                  <c:v>206</c:v>
                </c:pt>
                <c:pt idx="180">
                  <c:v>207</c:v>
                </c:pt>
                <c:pt idx="181">
                  <c:v>208</c:v>
                </c:pt>
                <c:pt idx="182">
                  <c:v>208</c:v>
                </c:pt>
                <c:pt idx="183">
                  <c:v>208</c:v>
                </c:pt>
                <c:pt idx="184">
                  <c:v>210</c:v>
                </c:pt>
                <c:pt idx="185">
                  <c:v>212</c:v>
                </c:pt>
                <c:pt idx="186">
                  <c:v>213</c:v>
                </c:pt>
                <c:pt idx="187">
                  <c:v>214</c:v>
                </c:pt>
                <c:pt idx="188">
                  <c:v>215</c:v>
                </c:pt>
                <c:pt idx="189">
                  <c:v>217</c:v>
                </c:pt>
                <c:pt idx="190">
                  <c:v>218</c:v>
                </c:pt>
                <c:pt idx="191">
                  <c:v>219</c:v>
                </c:pt>
                <c:pt idx="192">
                  <c:v>223</c:v>
                </c:pt>
                <c:pt idx="193">
                  <c:v>225</c:v>
                </c:pt>
                <c:pt idx="194">
                  <c:v>227</c:v>
                </c:pt>
                <c:pt idx="195">
                  <c:v>228</c:v>
                </c:pt>
                <c:pt idx="196">
                  <c:v>229</c:v>
                </c:pt>
                <c:pt idx="197">
                  <c:v>230</c:v>
                </c:pt>
                <c:pt idx="198">
                  <c:v>231</c:v>
                </c:pt>
                <c:pt idx="199">
                  <c:v>233</c:v>
                </c:pt>
                <c:pt idx="200">
                  <c:v>234</c:v>
                </c:pt>
                <c:pt idx="201">
                  <c:v>235</c:v>
                </c:pt>
                <c:pt idx="202">
                  <c:v>236</c:v>
                </c:pt>
                <c:pt idx="203">
                  <c:v>239</c:v>
                </c:pt>
                <c:pt idx="204">
                  <c:v>240</c:v>
                </c:pt>
                <c:pt idx="205">
                  <c:v>242</c:v>
                </c:pt>
                <c:pt idx="206">
                  <c:v>243</c:v>
                </c:pt>
                <c:pt idx="207">
                  <c:v>244</c:v>
                </c:pt>
                <c:pt idx="208">
                  <c:v>245</c:v>
                </c:pt>
                <c:pt idx="209">
                  <c:v>246</c:v>
                </c:pt>
                <c:pt idx="210">
                  <c:v>247</c:v>
                </c:pt>
                <c:pt idx="211">
                  <c:v>248</c:v>
                </c:pt>
                <c:pt idx="212">
                  <c:v>249</c:v>
                </c:pt>
                <c:pt idx="213">
                  <c:v>249</c:v>
                </c:pt>
                <c:pt idx="214">
                  <c:v>249</c:v>
                </c:pt>
                <c:pt idx="215">
                  <c:v>251</c:v>
                </c:pt>
                <c:pt idx="216">
                  <c:v>252</c:v>
                </c:pt>
                <c:pt idx="217">
                  <c:v>253</c:v>
                </c:pt>
                <c:pt idx="218">
                  <c:v>254</c:v>
                </c:pt>
                <c:pt idx="219">
                  <c:v>255</c:v>
                </c:pt>
                <c:pt idx="220">
                  <c:v>256</c:v>
                </c:pt>
                <c:pt idx="221">
                  <c:v>257</c:v>
                </c:pt>
                <c:pt idx="222">
                  <c:v>259</c:v>
                </c:pt>
                <c:pt idx="223">
                  <c:v>260</c:v>
                </c:pt>
                <c:pt idx="224">
                  <c:v>261</c:v>
                </c:pt>
                <c:pt idx="225">
                  <c:v>262</c:v>
                </c:pt>
                <c:pt idx="226">
                  <c:v>264</c:v>
                </c:pt>
                <c:pt idx="227">
                  <c:v>265</c:v>
                </c:pt>
                <c:pt idx="228">
                  <c:v>266</c:v>
                </c:pt>
                <c:pt idx="229">
                  <c:v>267</c:v>
                </c:pt>
                <c:pt idx="230">
                  <c:v>268</c:v>
                </c:pt>
                <c:pt idx="231">
                  <c:v>269</c:v>
                </c:pt>
                <c:pt idx="232">
                  <c:v>271</c:v>
                </c:pt>
                <c:pt idx="233">
                  <c:v>272</c:v>
                </c:pt>
                <c:pt idx="234">
                  <c:v>273</c:v>
                </c:pt>
                <c:pt idx="235">
                  <c:v>274</c:v>
                </c:pt>
                <c:pt idx="236">
                  <c:v>275</c:v>
                </c:pt>
                <c:pt idx="237">
                  <c:v>276</c:v>
                </c:pt>
                <c:pt idx="238">
                  <c:v>277</c:v>
                </c:pt>
                <c:pt idx="239">
                  <c:v>279</c:v>
                </c:pt>
                <c:pt idx="240">
                  <c:v>280</c:v>
                </c:pt>
                <c:pt idx="241">
                  <c:v>281</c:v>
                </c:pt>
                <c:pt idx="242">
                  <c:v>282</c:v>
                </c:pt>
                <c:pt idx="243">
                  <c:v>285</c:v>
                </c:pt>
                <c:pt idx="244">
                  <c:v>286</c:v>
                </c:pt>
                <c:pt idx="245">
                  <c:v>290</c:v>
                </c:pt>
                <c:pt idx="246">
                  <c:v>291</c:v>
                </c:pt>
                <c:pt idx="247">
                  <c:v>293</c:v>
                </c:pt>
                <c:pt idx="248">
                  <c:v>294</c:v>
                </c:pt>
                <c:pt idx="249">
                  <c:v>296</c:v>
                </c:pt>
                <c:pt idx="250">
                  <c:v>297</c:v>
                </c:pt>
                <c:pt idx="251">
                  <c:v>298</c:v>
                </c:pt>
                <c:pt idx="252">
                  <c:v>298</c:v>
                </c:pt>
                <c:pt idx="253">
                  <c:v>299</c:v>
                </c:pt>
                <c:pt idx="254">
                  <c:v>300</c:v>
                </c:pt>
                <c:pt idx="255">
                  <c:v>301</c:v>
                </c:pt>
                <c:pt idx="256">
                  <c:v>302</c:v>
                </c:pt>
                <c:pt idx="257">
                  <c:v>303</c:v>
                </c:pt>
                <c:pt idx="258">
                  <c:v>308</c:v>
                </c:pt>
                <c:pt idx="259">
                  <c:v>311</c:v>
                </c:pt>
                <c:pt idx="260">
                  <c:v>312</c:v>
                </c:pt>
                <c:pt idx="261">
                  <c:v>313</c:v>
                </c:pt>
                <c:pt idx="262">
                  <c:v>313</c:v>
                </c:pt>
                <c:pt idx="263">
                  <c:v>314</c:v>
                </c:pt>
                <c:pt idx="264">
                  <c:v>316</c:v>
                </c:pt>
                <c:pt idx="265">
                  <c:v>316</c:v>
                </c:pt>
                <c:pt idx="266">
                  <c:v>321</c:v>
                </c:pt>
                <c:pt idx="267">
                  <c:v>322</c:v>
                </c:pt>
                <c:pt idx="268">
                  <c:v>323</c:v>
                </c:pt>
                <c:pt idx="269">
                  <c:v>324</c:v>
                </c:pt>
                <c:pt idx="270">
                  <c:v>326</c:v>
                </c:pt>
                <c:pt idx="271">
                  <c:v>327</c:v>
                </c:pt>
                <c:pt idx="272">
                  <c:v>328</c:v>
                </c:pt>
                <c:pt idx="273">
                  <c:v>329</c:v>
                </c:pt>
                <c:pt idx="274">
                  <c:v>330</c:v>
                </c:pt>
                <c:pt idx="275">
                  <c:v>331</c:v>
                </c:pt>
                <c:pt idx="276">
                  <c:v>332</c:v>
                </c:pt>
                <c:pt idx="277">
                  <c:v>334</c:v>
                </c:pt>
                <c:pt idx="278">
                  <c:v>335</c:v>
                </c:pt>
                <c:pt idx="279">
                  <c:v>336</c:v>
                </c:pt>
                <c:pt idx="280">
                  <c:v>337</c:v>
                </c:pt>
                <c:pt idx="281">
                  <c:v>339</c:v>
                </c:pt>
                <c:pt idx="282">
                  <c:v>339</c:v>
                </c:pt>
                <c:pt idx="283">
                  <c:v>340</c:v>
                </c:pt>
                <c:pt idx="284">
                  <c:v>341</c:v>
                </c:pt>
                <c:pt idx="285">
                  <c:v>342</c:v>
                </c:pt>
                <c:pt idx="286">
                  <c:v>344</c:v>
                </c:pt>
                <c:pt idx="287">
                  <c:v>344</c:v>
                </c:pt>
                <c:pt idx="288">
                  <c:v>345</c:v>
                </c:pt>
                <c:pt idx="289">
                  <c:v>346</c:v>
                </c:pt>
              </c:strCache>
            </c:strRef>
          </c:xVal>
          <c:yVal>
            <c:numRef>
              <c:f>baaah!$I$5:$I$294</c:f>
              <c:numCache>
                <c:formatCode>General</c:formatCode>
                <c:ptCount val="290"/>
                <c:pt idx="0">
                  <c:v>0</c:v>
                </c:pt>
                <c:pt idx="2">
                  <c:v>0</c:v>
                </c:pt>
                <c:pt idx="15">
                  <c:v>-1.77E-2</c:v>
                </c:pt>
                <c:pt idx="31">
                  <c:v>-0.64331666666666665</c:v>
                </c:pt>
                <c:pt idx="48">
                  <c:v>-0.11795</c:v>
                </c:pt>
                <c:pt idx="65">
                  <c:v>-0.70514999999999994</c:v>
                </c:pt>
                <c:pt idx="91">
                  <c:v>-0.2567666666666667</c:v>
                </c:pt>
                <c:pt idx="110">
                  <c:v>-1.1363166666666666</c:v>
                </c:pt>
                <c:pt idx="137">
                  <c:v>-1.6667166666666666</c:v>
                </c:pt>
                <c:pt idx="165">
                  <c:v>-1.6667666666666667</c:v>
                </c:pt>
                <c:pt idx="193">
                  <c:v>-1.0257000000000001</c:v>
                </c:pt>
                <c:pt idx="214">
                  <c:v>-2.2830833333333334</c:v>
                </c:pt>
                <c:pt idx="233">
                  <c:v>-1.4329000000000001</c:v>
                </c:pt>
                <c:pt idx="271">
                  <c:v>-2.9559333333333333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9B-4825-99F8-0BDF4DFA8C55}"/>
            </c:ext>
          </c:extLst>
        </c:ser>
        <c:ser>
          <c:idx val="5"/>
          <c:order val="5"/>
          <c:tx>
            <c:v>Hand Time v. state[JACK]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baaah!$R$5:$R$8</c:f>
              <c:numCache>
                <c:formatCode>General</c:formatCode>
                <c:ptCount val="4"/>
                <c:pt idx="0">
                  <c:v>20</c:v>
                </c:pt>
                <c:pt idx="1">
                  <c:v>103</c:v>
                </c:pt>
                <c:pt idx="2">
                  <c:v>163</c:v>
                </c:pt>
                <c:pt idx="3">
                  <c:v>223</c:v>
                </c:pt>
              </c:numCache>
            </c:numRef>
          </c:xVal>
          <c:yVal>
            <c:numRef>
              <c:f>baaah!$Q$5:$Q$8</c:f>
              <c:numCache>
                <c:formatCode>General</c:formatCode>
                <c:ptCount val="4"/>
                <c:pt idx="0">
                  <c:v>-0.16666666666666785</c:v>
                </c:pt>
                <c:pt idx="1">
                  <c:v>-1.1166666666666671</c:v>
                </c:pt>
                <c:pt idx="2">
                  <c:v>-1.6499999999999986</c:v>
                </c:pt>
                <c:pt idx="3">
                  <c:v>-2.5833333333333321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9B-4825-99F8-0BDF4DFA8C55}"/>
            </c:ext>
          </c:extLst>
        </c:ser>
        <c:ser>
          <c:idx val="6"/>
          <c:order val="6"/>
          <c:tx>
            <c:v>Hand Time v. state[rozey]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baaah!$R$13:$R$17</c:f>
              <c:numCache>
                <c:formatCode>General</c:formatCode>
                <c:ptCount val="5"/>
                <c:pt idx="0">
                  <c:v>37</c:v>
                </c:pt>
                <c:pt idx="1">
                  <c:v>77</c:v>
                </c:pt>
                <c:pt idx="2">
                  <c:v>126</c:v>
                </c:pt>
                <c:pt idx="3">
                  <c:v>196</c:v>
                </c:pt>
                <c:pt idx="4">
                  <c:v>260</c:v>
                </c:pt>
              </c:numCache>
            </c:numRef>
          </c:xVal>
          <c:yVal>
            <c:numRef>
              <c:f>baaah!$Q$13:$Q$17</c:f>
              <c:numCache>
                <c:formatCode>General</c:formatCode>
                <c:ptCount val="5"/>
                <c:pt idx="0">
                  <c:v>-0.13333333333333286</c:v>
                </c:pt>
                <c:pt idx="1">
                  <c:v>-0.23333333333333428</c:v>
                </c:pt>
                <c:pt idx="2">
                  <c:v>-0.96666666666666501</c:v>
                </c:pt>
                <c:pt idx="3">
                  <c:v>-1.4333333333333336</c:v>
                </c:pt>
                <c:pt idx="4">
                  <c:v>-2.5500000000000007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9B-4825-99F8-0BDF4DFA8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982415"/>
        <c:axId val="98698990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ActivePlayer v. State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2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baaah!$A:$A</c15:sqref>
                        </c15:formulaRef>
                      </c:ext>
                    </c:extLst>
                    <c:strCache>
                      <c:ptCount val="300"/>
                      <c:pt idx="0">
                        <c:v>total measurements</c:v>
                      </c:pt>
                      <c:pt idx="1">
                        <c:v>total unique states</c:v>
                      </c:pt>
                      <c:pt idx="4">
                        <c:v>State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8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57</c:v>
                      </c:pt>
                      <c:pt idx="53">
                        <c:v>58</c:v>
                      </c:pt>
                      <c:pt idx="54">
                        <c:v>59</c:v>
                      </c:pt>
                      <c:pt idx="55">
                        <c:v>60</c:v>
                      </c:pt>
                      <c:pt idx="56">
                        <c:v>63</c:v>
                      </c:pt>
                      <c:pt idx="57">
                        <c:v>64</c:v>
                      </c:pt>
                      <c:pt idx="58">
                        <c:v>65</c:v>
                      </c:pt>
                      <c:pt idx="59">
                        <c:v>66</c:v>
                      </c:pt>
                      <c:pt idx="60">
                        <c:v>67</c:v>
                      </c:pt>
                      <c:pt idx="61">
                        <c:v>68</c:v>
                      </c:pt>
                      <c:pt idx="62">
                        <c:v>69</c:v>
                      </c:pt>
                      <c:pt idx="63">
                        <c:v>70</c:v>
                      </c:pt>
                      <c:pt idx="64">
                        <c:v>71</c:v>
                      </c:pt>
                      <c:pt idx="65">
                        <c:v>72</c:v>
                      </c:pt>
                      <c:pt idx="66">
                        <c:v>73</c:v>
                      </c:pt>
                      <c:pt idx="67">
                        <c:v>74</c:v>
                      </c:pt>
                      <c:pt idx="68">
                        <c:v>75</c:v>
                      </c:pt>
                      <c:pt idx="69">
                        <c:v>77</c:v>
                      </c:pt>
                      <c:pt idx="70">
                        <c:v>78</c:v>
                      </c:pt>
                      <c:pt idx="71">
                        <c:v>79</c:v>
                      </c:pt>
                      <c:pt idx="72">
                        <c:v>80</c:v>
                      </c:pt>
                      <c:pt idx="73">
                        <c:v>81</c:v>
                      </c:pt>
                      <c:pt idx="74">
                        <c:v>81</c:v>
                      </c:pt>
                      <c:pt idx="75">
                        <c:v>82</c:v>
                      </c:pt>
                      <c:pt idx="76">
                        <c:v>83</c:v>
                      </c:pt>
                      <c:pt idx="77">
                        <c:v>84</c:v>
                      </c:pt>
                      <c:pt idx="78">
                        <c:v>86</c:v>
                      </c:pt>
                      <c:pt idx="79">
                        <c:v>87</c:v>
                      </c:pt>
                      <c:pt idx="80">
                        <c:v>87</c:v>
                      </c:pt>
                      <c:pt idx="81">
                        <c:v>88</c:v>
                      </c:pt>
                      <c:pt idx="82">
                        <c:v>88</c:v>
                      </c:pt>
                      <c:pt idx="83">
                        <c:v>88</c:v>
                      </c:pt>
                      <c:pt idx="84">
                        <c:v>89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90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97</c:v>
                      </c:pt>
                      <c:pt idx="93">
                        <c:v>98</c:v>
                      </c:pt>
                      <c:pt idx="94">
                        <c:v>99</c:v>
                      </c:pt>
                      <c:pt idx="95">
                        <c:v>100</c:v>
                      </c:pt>
                      <c:pt idx="96">
                        <c:v>101</c:v>
                      </c:pt>
                      <c:pt idx="97">
                        <c:v>103</c:v>
                      </c:pt>
                      <c:pt idx="98">
                        <c:v>104</c:v>
                      </c:pt>
                      <c:pt idx="99">
                        <c:v>105</c:v>
                      </c:pt>
                      <c:pt idx="100">
                        <c:v>106</c:v>
                      </c:pt>
                      <c:pt idx="101">
                        <c:v>109</c:v>
                      </c:pt>
                      <c:pt idx="102">
                        <c:v>110</c:v>
                      </c:pt>
                      <c:pt idx="103">
                        <c:v>111</c:v>
                      </c:pt>
                      <c:pt idx="104">
                        <c:v>112</c:v>
                      </c:pt>
                      <c:pt idx="105">
                        <c:v>113</c:v>
                      </c:pt>
                      <c:pt idx="106">
                        <c:v>114</c:v>
                      </c:pt>
                      <c:pt idx="107">
                        <c:v>115</c:v>
                      </c:pt>
                      <c:pt idx="108">
                        <c:v>116</c:v>
                      </c:pt>
                      <c:pt idx="109">
                        <c:v>116</c:v>
                      </c:pt>
                      <c:pt idx="110">
                        <c:v>116</c:v>
                      </c:pt>
                      <c:pt idx="111">
                        <c:v>118</c:v>
                      </c:pt>
                      <c:pt idx="112">
                        <c:v>119</c:v>
                      </c:pt>
                      <c:pt idx="113">
                        <c:v>120</c:v>
                      </c:pt>
                      <c:pt idx="114">
                        <c:v>121</c:v>
                      </c:pt>
                      <c:pt idx="115">
                        <c:v>122</c:v>
                      </c:pt>
                      <c:pt idx="116">
                        <c:v>123</c:v>
                      </c:pt>
                      <c:pt idx="117">
                        <c:v>124</c:v>
                      </c:pt>
                      <c:pt idx="118">
                        <c:v>126</c:v>
                      </c:pt>
                      <c:pt idx="119">
                        <c:v>127</c:v>
                      </c:pt>
                      <c:pt idx="120">
                        <c:v>128</c:v>
                      </c:pt>
                      <c:pt idx="121">
                        <c:v>129</c:v>
                      </c:pt>
                      <c:pt idx="122">
                        <c:v>135</c:v>
                      </c:pt>
                      <c:pt idx="123">
                        <c:v>137</c:v>
                      </c:pt>
                      <c:pt idx="124">
                        <c:v>139</c:v>
                      </c:pt>
                      <c:pt idx="125">
                        <c:v>140</c:v>
                      </c:pt>
                      <c:pt idx="126">
                        <c:v>141</c:v>
                      </c:pt>
                      <c:pt idx="127">
                        <c:v>143</c:v>
                      </c:pt>
                      <c:pt idx="128">
                        <c:v>143</c:v>
                      </c:pt>
                      <c:pt idx="129">
                        <c:v>144</c:v>
                      </c:pt>
                      <c:pt idx="130">
                        <c:v>145</c:v>
                      </c:pt>
                      <c:pt idx="131">
                        <c:v>146</c:v>
                      </c:pt>
                      <c:pt idx="132">
                        <c:v>148</c:v>
                      </c:pt>
                      <c:pt idx="133">
                        <c:v>148</c:v>
                      </c:pt>
                      <c:pt idx="134">
                        <c:v>149</c:v>
                      </c:pt>
                      <c:pt idx="135">
                        <c:v>150</c:v>
                      </c:pt>
                      <c:pt idx="136">
                        <c:v>153</c:v>
                      </c:pt>
                      <c:pt idx="137">
                        <c:v>155</c:v>
                      </c:pt>
                      <c:pt idx="138">
                        <c:v>156</c:v>
                      </c:pt>
                      <c:pt idx="139">
                        <c:v>157</c:v>
                      </c:pt>
                      <c:pt idx="140">
                        <c:v>158</c:v>
                      </c:pt>
                      <c:pt idx="141">
                        <c:v>159</c:v>
                      </c:pt>
                      <c:pt idx="142">
                        <c:v>159</c:v>
                      </c:pt>
                      <c:pt idx="143">
                        <c:v>160</c:v>
                      </c:pt>
                      <c:pt idx="144">
                        <c:v>161</c:v>
                      </c:pt>
                      <c:pt idx="145">
                        <c:v>163</c:v>
                      </c:pt>
                      <c:pt idx="146">
                        <c:v>164</c:v>
                      </c:pt>
                      <c:pt idx="147">
                        <c:v>165</c:v>
                      </c:pt>
                      <c:pt idx="148">
                        <c:v>166</c:v>
                      </c:pt>
                      <c:pt idx="149">
                        <c:v>169</c:v>
                      </c:pt>
                      <c:pt idx="150">
                        <c:v>170</c:v>
                      </c:pt>
                      <c:pt idx="151">
                        <c:v>172</c:v>
                      </c:pt>
                      <c:pt idx="152">
                        <c:v>173</c:v>
                      </c:pt>
                      <c:pt idx="153">
                        <c:v>174</c:v>
                      </c:pt>
                      <c:pt idx="154">
                        <c:v>175</c:v>
                      </c:pt>
                      <c:pt idx="155">
                        <c:v>176</c:v>
                      </c:pt>
                      <c:pt idx="156">
                        <c:v>177</c:v>
                      </c:pt>
                      <c:pt idx="157">
                        <c:v>178</c:v>
                      </c:pt>
                      <c:pt idx="158">
                        <c:v>179</c:v>
                      </c:pt>
                      <c:pt idx="159">
                        <c:v>180</c:v>
                      </c:pt>
                      <c:pt idx="160">
                        <c:v>181</c:v>
                      </c:pt>
                      <c:pt idx="161">
                        <c:v>183</c:v>
                      </c:pt>
                      <c:pt idx="162">
                        <c:v>183</c:v>
                      </c:pt>
                      <c:pt idx="163">
                        <c:v>184</c:v>
                      </c:pt>
                      <c:pt idx="164">
                        <c:v>185</c:v>
                      </c:pt>
                      <c:pt idx="165">
                        <c:v>186</c:v>
                      </c:pt>
                      <c:pt idx="166">
                        <c:v>188</c:v>
                      </c:pt>
                      <c:pt idx="167">
                        <c:v>189</c:v>
                      </c:pt>
                      <c:pt idx="168">
                        <c:v>190</c:v>
                      </c:pt>
                      <c:pt idx="169">
                        <c:v>191</c:v>
                      </c:pt>
                      <c:pt idx="170">
                        <c:v>192</c:v>
                      </c:pt>
                      <c:pt idx="171">
                        <c:v>193</c:v>
                      </c:pt>
                      <c:pt idx="172">
                        <c:v>194</c:v>
                      </c:pt>
                      <c:pt idx="173">
                        <c:v>196</c:v>
                      </c:pt>
                      <c:pt idx="174">
                        <c:v>197</c:v>
                      </c:pt>
                      <c:pt idx="175">
                        <c:v>198</c:v>
                      </c:pt>
                      <c:pt idx="176">
                        <c:v>199</c:v>
                      </c:pt>
                      <c:pt idx="177">
                        <c:v>201</c:v>
                      </c:pt>
                      <c:pt idx="178">
                        <c:v>201</c:v>
                      </c:pt>
                      <c:pt idx="179">
                        <c:v>202</c:v>
                      </c:pt>
                      <c:pt idx="180">
                        <c:v>203</c:v>
                      </c:pt>
                      <c:pt idx="181">
                        <c:v>204</c:v>
                      </c:pt>
                      <c:pt idx="182">
                        <c:v>206</c:v>
                      </c:pt>
                      <c:pt idx="183">
                        <c:v>206</c:v>
                      </c:pt>
                      <c:pt idx="184">
                        <c:v>207</c:v>
                      </c:pt>
                      <c:pt idx="185">
                        <c:v>208</c:v>
                      </c:pt>
                      <c:pt idx="186">
                        <c:v>208</c:v>
                      </c:pt>
                      <c:pt idx="187">
                        <c:v>208</c:v>
                      </c:pt>
                      <c:pt idx="188">
                        <c:v>210</c:v>
                      </c:pt>
                      <c:pt idx="189">
                        <c:v>212</c:v>
                      </c:pt>
                      <c:pt idx="190">
                        <c:v>213</c:v>
                      </c:pt>
                      <c:pt idx="191">
                        <c:v>214</c:v>
                      </c:pt>
                      <c:pt idx="192">
                        <c:v>215</c:v>
                      </c:pt>
                      <c:pt idx="193">
                        <c:v>217</c:v>
                      </c:pt>
                      <c:pt idx="194">
                        <c:v>218</c:v>
                      </c:pt>
                      <c:pt idx="195">
                        <c:v>219</c:v>
                      </c:pt>
                      <c:pt idx="196">
                        <c:v>223</c:v>
                      </c:pt>
                      <c:pt idx="197">
                        <c:v>225</c:v>
                      </c:pt>
                      <c:pt idx="198">
                        <c:v>227</c:v>
                      </c:pt>
                      <c:pt idx="199">
                        <c:v>228</c:v>
                      </c:pt>
                      <c:pt idx="200">
                        <c:v>229</c:v>
                      </c:pt>
                      <c:pt idx="201">
                        <c:v>230</c:v>
                      </c:pt>
                      <c:pt idx="202">
                        <c:v>231</c:v>
                      </c:pt>
                      <c:pt idx="203">
                        <c:v>233</c:v>
                      </c:pt>
                      <c:pt idx="204">
                        <c:v>234</c:v>
                      </c:pt>
                      <c:pt idx="205">
                        <c:v>235</c:v>
                      </c:pt>
                      <c:pt idx="206">
                        <c:v>236</c:v>
                      </c:pt>
                      <c:pt idx="207">
                        <c:v>239</c:v>
                      </c:pt>
                      <c:pt idx="208">
                        <c:v>240</c:v>
                      </c:pt>
                      <c:pt idx="209">
                        <c:v>242</c:v>
                      </c:pt>
                      <c:pt idx="210">
                        <c:v>243</c:v>
                      </c:pt>
                      <c:pt idx="211">
                        <c:v>244</c:v>
                      </c:pt>
                      <c:pt idx="212">
                        <c:v>245</c:v>
                      </c:pt>
                      <c:pt idx="213">
                        <c:v>246</c:v>
                      </c:pt>
                      <c:pt idx="214">
                        <c:v>247</c:v>
                      </c:pt>
                      <c:pt idx="215">
                        <c:v>248</c:v>
                      </c:pt>
                      <c:pt idx="216">
                        <c:v>249</c:v>
                      </c:pt>
                      <c:pt idx="217">
                        <c:v>249</c:v>
                      </c:pt>
                      <c:pt idx="218">
                        <c:v>249</c:v>
                      </c:pt>
                      <c:pt idx="219">
                        <c:v>251</c:v>
                      </c:pt>
                      <c:pt idx="220">
                        <c:v>252</c:v>
                      </c:pt>
                      <c:pt idx="221">
                        <c:v>253</c:v>
                      </c:pt>
                      <c:pt idx="222">
                        <c:v>254</c:v>
                      </c:pt>
                      <c:pt idx="223">
                        <c:v>255</c:v>
                      </c:pt>
                      <c:pt idx="224">
                        <c:v>256</c:v>
                      </c:pt>
                      <c:pt idx="225">
                        <c:v>257</c:v>
                      </c:pt>
                      <c:pt idx="226">
                        <c:v>259</c:v>
                      </c:pt>
                      <c:pt idx="227">
                        <c:v>260</c:v>
                      </c:pt>
                      <c:pt idx="228">
                        <c:v>261</c:v>
                      </c:pt>
                      <c:pt idx="229">
                        <c:v>262</c:v>
                      </c:pt>
                      <c:pt idx="230">
                        <c:v>264</c:v>
                      </c:pt>
                      <c:pt idx="231">
                        <c:v>265</c:v>
                      </c:pt>
                      <c:pt idx="232">
                        <c:v>266</c:v>
                      </c:pt>
                      <c:pt idx="233">
                        <c:v>267</c:v>
                      </c:pt>
                      <c:pt idx="234">
                        <c:v>268</c:v>
                      </c:pt>
                      <c:pt idx="235">
                        <c:v>269</c:v>
                      </c:pt>
                      <c:pt idx="236">
                        <c:v>271</c:v>
                      </c:pt>
                      <c:pt idx="237">
                        <c:v>272</c:v>
                      </c:pt>
                      <c:pt idx="238">
                        <c:v>273</c:v>
                      </c:pt>
                      <c:pt idx="239">
                        <c:v>274</c:v>
                      </c:pt>
                      <c:pt idx="240">
                        <c:v>275</c:v>
                      </c:pt>
                      <c:pt idx="241">
                        <c:v>276</c:v>
                      </c:pt>
                      <c:pt idx="242">
                        <c:v>277</c:v>
                      </c:pt>
                      <c:pt idx="243">
                        <c:v>279</c:v>
                      </c:pt>
                      <c:pt idx="244">
                        <c:v>280</c:v>
                      </c:pt>
                      <c:pt idx="245">
                        <c:v>281</c:v>
                      </c:pt>
                      <c:pt idx="246">
                        <c:v>282</c:v>
                      </c:pt>
                      <c:pt idx="247">
                        <c:v>285</c:v>
                      </c:pt>
                      <c:pt idx="248">
                        <c:v>286</c:v>
                      </c:pt>
                      <c:pt idx="249">
                        <c:v>290</c:v>
                      </c:pt>
                      <c:pt idx="250">
                        <c:v>291</c:v>
                      </c:pt>
                      <c:pt idx="251">
                        <c:v>293</c:v>
                      </c:pt>
                      <c:pt idx="252">
                        <c:v>294</c:v>
                      </c:pt>
                      <c:pt idx="253">
                        <c:v>296</c:v>
                      </c:pt>
                      <c:pt idx="254">
                        <c:v>297</c:v>
                      </c:pt>
                      <c:pt idx="255">
                        <c:v>298</c:v>
                      </c:pt>
                      <c:pt idx="256">
                        <c:v>298</c:v>
                      </c:pt>
                      <c:pt idx="257">
                        <c:v>299</c:v>
                      </c:pt>
                      <c:pt idx="258">
                        <c:v>300</c:v>
                      </c:pt>
                      <c:pt idx="259">
                        <c:v>301</c:v>
                      </c:pt>
                      <c:pt idx="260">
                        <c:v>302</c:v>
                      </c:pt>
                      <c:pt idx="261">
                        <c:v>303</c:v>
                      </c:pt>
                      <c:pt idx="262">
                        <c:v>308</c:v>
                      </c:pt>
                      <c:pt idx="263">
                        <c:v>311</c:v>
                      </c:pt>
                      <c:pt idx="264">
                        <c:v>312</c:v>
                      </c:pt>
                      <c:pt idx="265">
                        <c:v>313</c:v>
                      </c:pt>
                      <c:pt idx="266">
                        <c:v>313</c:v>
                      </c:pt>
                      <c:pt idx="267">
                        <c:v>314</c:v>
                      </c:pt>
                      <c:pt idx="268">
                        <c:v>316</c:v>
                      </c:pt>
                      <c:pt idx="269">
                        <c:v>316</c:v>
                      </c:pt>
                      <c:pt idx="270">
                        <c:v>321</c:v>
                      </c:pt>
                      <c:pt idx="271">
                        <c:v>322</c:v>
                      </c:pt>
                      <c:pt idx="272">
                        <c:v>323</c:v>
                      </c:pt>
                      <c:pt idx="273">
                        <c:v>324</c:v>
                      </c:pt>
                      <c:pt idx="274">
                        <c:v>326</c:v>
                      </c:pt>
                      <c:pt idx="275">
                        <c:v>327</c:v>
                      </c:pt>
                      <c:pt idx="276">
                        <c:v>328</c:v>
                      </c:pt>
                      <c:pt idx="277">
                        <c:v>329</c:v>
                      </c:pt>
                      <c:pt idx="278">
                        <c:v>330</c:v>
                      </c:pt>
                      <c:pt idx="279">
                        <c:v>331</c:v>
                      </c:pt>
                      <c:pt idx="280">
                        <c:v>332</c:v>
                      </c:pt>
                      <c:pt idx="281">
                        <c:v>334</c:v>
                      </c:pt>
                      <c:pt idx="282">
                        <c:v>335</c:v>
                      </c:pt>
                      <c:pt idx="283">
                        <c:v>336</c:v>
                      </c:pt>
                      <c:pt idx="284">
                        <c:v>337</c:v>
                      </c:pt>
                      <c:pt idx="285">
                        <c:v>339</c:v>
                      </c:pt>
                      <c:pt idx="286">
                        <c:v>339</c:v>
                      </c:pt>
                      <c:pt idx="287">
                        <c:v>340</c:v>
                      </c:pt>
                      <c:pt idx="288">
                        <c:v>341</c:v>
                      </c:pt>
                      <c:pt idx="289">
                        <c:v>342</c:v>
                      </c:pt>
                      <c:pt idx="290">
                        <c:v>344</c:v>
                      </c:pt>
                      <c:pt idx="291">
                        <c:v>344</c:v>
                      </c:pt>
                      <c:pt idx="292">
                        <c:v>345</c:v>
                      </c:pt>
                      <c:pt idx="293">
                        <c:v>346</c:v>
                      </c:pt>
                      <c:pt idx="294">
                        <c:v>350</c:v>
                      </c:pt>
                      <c:pt idx="295">
                        <c:v>351</c:v>
                      </c:pt>
                      <c:pt idx="296">
                        <c:v>352</c:v>
                      </c:pt>
                      <c:pt idx="297">
                        <c:v>353</c:v>
                      </c:pt>
                      <c:pt idx="298">
                        <c:v>354</c:v>
                      </c:pt>
                      <c:pt idx="299">
                        <c:v>355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baaah!$E:$E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4">
                        <c:v>0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2</c:v>
                      </c:pt>
                      <c:pt idx="106">
                        <c:v>2</c:v>
                      </c:pt>
                      <c:pt idx="107">
                        <c:v>2</c:v>
                      </c:pt>
                      <c:pt idx="108">
                        <c:v>2</c:v>
                      </c:pt>
                      <c:pt idx="109">
                        <c:v>2</c:v>
                      </c:pt>
                      <c:pt idx="110">
                        <c:v>2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2</c:v>
                      </c:pt>
                      <c:pt idx="114">
                        <c:v>1</c:v>
                      </c:pt>
                      <c:pt idx="115">
                        <c:v>1</c:v>
                      </c:pt>
                      <c:pt idx="116">
                        <c:v>1</c:v>
                      </c:pt>
                      <c:pt idx="117">
                        <c:v>1</c:v>
                      </c:pt>
                      <c:pt idx="118">
                        <c:v>1</c:v>
                      </c:pt>
                      <c:pt idx="119">
                        <c:v>1</c:v>
                      </c:pt>
                      <c:pt idx="120">
                        <c:v>1</c:v>
                      </c:pt>
                      <c:pt idx="121">
                        <c:v>1</c:v>
                      </c:pt>
                      <c:pt idx="122">
                        <c:v>1</c:v>
                      </c:pt>
                      <c:pt idx="123">
                        <c:v>1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1</c:v>
                      </c:pt>
                      <c:pt idx="132">
                        <c:v>1</c:v>
                      </c:pt>
                      <c:pt idx="133">
                        <c:v>1</c:v>
                      </c:pt>
                      <c:pt idx="134">
                        <c:v>1</c:v>
                      </c:pt>
                      <c:pt idx="135">
                        <c:v>1</c:v>
                      </c:pt>
                      <c:pt idx="136">
                        <c:v>1</c:v>
                      </c:pt>
                      <c:pt idx="137">
                        <c:v>1</c:v>
                      </c:pt>
                      <c:pt idx="138">
                        <c:v>1</c:v>
                      </c:pt>
                      <c:pt idx="139">
                        <c:v>1</c:v>
                      </c:pt>
                      <c:pt idx="140">
                        <c:v>1</c:v>
                      </c:pt>
                      <c:pt idx="141">
                        <c:v>2</c:v>
                      </c:pt>
                      <c:pt idx="142">
                        <c:v>2</c:v>
                      </c:pt>
                      <c:pt idx="143">
                        <c:v>2</c:v>
                      </c:pt>
                      <c:pt idx="144">
                        <c:v>2</c:v>
                      </c:pt>
                      <c:pt idx="145">
                        <c:v>2</c:v>
                      </c:pt>
                      <c:pt idx="146">
                        <c:v>2</c:v>
                      </c:pt>
                      <c:pt idx="147">
                        <c:v>2</c:v>
                      </c:pt>
                      <c:pt idx="148">
                        <c:v>2</c:v>
                      </c:pt>
                      <c:pt idx="149">
                        <c:v>2</c:v>
                      </c:pt>
                      <c:pt idx="150">
                        <c:v>2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2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2</c:v>
                      </c:pt>
                      <c:pt idx="157">
                        <c:v>2</c:v>
                      </c:pt>
                      <c:pt idx="158">
                        <c:v>2</c:v>
                      </c:pt>
                      <c:pt idx="159">
                        <c:v>2</c:v>
                      </c:pt>
                      <c:pt idx="160">
                        <c:v>2</c:v>
                      </c:pt>
                      <c:pt idx="161">
                        <c:v>2</c:v>
                      </c:pt>
                      <c:pt idx="162">
                        <c:v>2</c:v>
                      </c:pt>
                      <c:pt idx="163">
                        <c:v>2</c:v>
                      </c:pt>
                      <c:pt idx="164">
                        <c:v>2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1</c:v>
                      </c:pt>
                      <c:pt idx="171">
                        <c:v>1</c:v>
                      </c:pt>
                      <c:pt idx="172">
                        <c:v>1</c:v>
                      </c:pt>
                      <c:pt idx="173">
                        <c:v>1</c:v>
                      </c:pt>
                      <c:pt idx="174">
                        <c:v>1</c:v>
                      </c:pt>
                      <c:pt idx="175">
                        <c:v>1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1</c:v>
                      </c:pt>
                      <c:pt idx="180">
                        <c:v>1</c:v>
                      </c:pt>
                      <c:pt idx="181">
                        <c:v>1</c:v>
                      </c:pt>
                      <c:pt idx="182">
                        <c:v>1</c:v>
                      </c:pt>
                      <c:pt idx="183">
                        <c:v>1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1</c:v>
                      </c:pt>
                      <c:pt idx="187">
                        <c:v>1</c:v>
                      </c:pt>
                      <c:pt idx="188">
                        <c:v>1</c:v>
                      </c:pt>
                      <c:pt idx="189">
                        <c:v>1</c:v>
                      </c:pt>
                      <c:pt idx="190">
                        <c:v>1</c:v>
                      </c:pt>
                      <c:pt idx="191">
                        <c:v>1</c:v>
                      </c:pt>
                      <c:pt idx="192">
                        <c:v>1</c:v>
                      </c:pt>
                      <c:pt idx="193">
                        <c:v>1</c:v>
                      </c:pt>
                      <c:pt idx="194">
                        <c:v>1</c:v>
                      </c:pt>
                      <c:pt idx="195">
                        <c:v>1</c:v>
                      </c:pt>
                      <c:pt idx="196">
                        <c:v>1</c:v>
                      </c:pt>
                      <c:pt idx="197">
                        <c:v>2</c:v>
                      </c:pt>
                      <c:pt idx="198">
                        <c:v>2</c:v>
                      </c:pt>
                      <c:pt idx="199">
                        <c:v>2</c:v>
                      </c:pt>
                      <c:pt idx="200">
                        <c:v>2</c:v>
                      </c:pt>
                      <c:pt idx="201">
                        <c:v>2</c:v>
                      </c:pt>
                      <c:pt idx="202">
                        <c:v>2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2</c:v>
                      </c:pt>
                      <c:pt idx="207">
                        <c:v>2</c:v>
                      </c:pt>
                      <c:pt idx="208">
                        <c:v>2</c:v>
                      </c:pt>
                      <c:pt idx="209">
                        <c:v>2</c:v>
                      </c:pt>
                      <c:pt idx="210">
                        <c:v>2</c:v>
                      </c:pt>
                      <c:pt idx="211">
                        <c:v>2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2</c:v>
                      </c:pt>
                      <c:pt idx="216">
                        <c:v>2</c:v>
                      </c:pt>
                      <c:pt idx="217">
                        <c:v>2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1</c:v>
                      </c:pt>
                      <c:pt idx="225">
                        <c:v>1</c:v>
                      </c:pt>
                      <c:pt idx="226">
                        <c:v>1</c:v>
                      </c:pt>
                      <c:pt idx="227">
                        <c:v>1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1</c:v>
                      </c:pt>
                      <c:pt idx="235">
                        <c:v>1</c:v>
                      </c:pt>
                      <c:pt idx="236">
                        <c:v>1</c:v>
                      </c:pt>
                      <c:pt idx="237">
                        <c:v>2</c:v>
                      </c:pt>
                      <c:pt idx="238">
                        <c:v>2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2</c:v>
                      </c:pt>
                      <c:pt idx="242">
                        <c:v>2</c:v>
                      </c:pt>
                      <c:pt idx="243">
                        <c:v>2</c:v>
                      </c:pt>
                      <c:pt idx="244">
                        <c:v>2</c:v>
                      </c:pt>
                      <c:pt idx="245">
                        <c:v>2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2</c:v>
                      </c:pt>
                      <c:pt idx="250">
                        <c:v>2</c:v>
                      </c:pt>
                      <c:pt idx="251">
                        <c:v>2</c:v>
                      </c:pt>
                      <c:pt idx="252">
                        <c:v>2</c:v>
                      </c:pt>
                      <c:pt idx="253">
                        <c:v>2</c:v>
                      </c:pt>
                      <c:pt idx="254">
                        <c:v>2</c:v>
                      </c:pt>
                      <c:pt idx="255">
                        <c:v>2</c:v>
                      </c:pt>
                      <c:pt idx="256">
                        <c:v>2</c:v>
                      </c:pt>
                      <c:pt idx="257">
                        <c:v>2</c:v>
                      </c:pt>
                      <c:pt idx="258">
                        <c:v>2</c:v>
                      </c:pt>
                      <c:pt idx="259">
                        <c:v>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2</c:v>
                      </c:pt>
                      <c:pt idx="263">
                        <c:v>2</c:v>
                      </c:pt>
                      <c:pt idx="264">
                        <c:v>2</c:v>
                      </c:pt>
                      <c:pt idx="265">
                        <c:v>2</c:v>
                      </c:pt>
                      <c:pt idx="266">
                        <c:v>2</c:v>
                      </c:pt>
                      <c:pt idx="267">
                        <c:v>2</c:v>
                      </c:pt>
                      <c:pt idx="268">
                        <c:v>2</c:v>
                      </c:pt>
                      <c:pt idx="269">
                        <c:v>2</c:v>
                      </c:pt>
                      <c:pt idx="270">
                        <c:v>2</c:v>
                      </c:pt>
                      <c:pt idx="271">
                        <c:v>2</c:v>
                      </c:pt>
                      <c:pt idx="272">
                        <c:v>2</c:v>
                      </c:pt>
                      <c:pt idx="273">
                        <c:v>2</c:v>
                      </c:pt>
                      <c:pt idx="274">
                        <c:v>2</c:v>
                      </c:pt>
                      <c:pt idx="275">
                        <c:v>1</c:v>
                      </c:pt>
                      <c:pt idx="276">
                        <c:v>1</c:v>
                      </c:pt>
                      <c:pt idx="277">
                        <c:v>1</c:v>
                      </c:pt>
                      <c:pt idx="278">
                        <c:v>1</c:v>
                      </c:pt>
                      <c:pt idx="279">
                        <c:v>1</c:v>
                      </c:pt>
                      <c:pt idx="280">
                        <c:v>1</c:v>
                      </c:pt>
                      <c:pt idx="281">
                        <c:v>1</c:v>
                      </c:pt>
                      <c:pt idx="282">
                        <c:v>1</c:v>
                      </c:pt>
                      <c:pt idx="283">
                        <c:v>1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1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1</c:v>
                      </c:pt>
                      <c:pt idx="291">
                        <c:v>1</c:v>
                      </c:pt>
                      <c:pt idx="292">
                        <c:v>1</c:v>
                      </c:pt>
                      <c:pt idx="293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549-4B21-8C36-EC7D735B2862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v>Turn v State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2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baaah!$A$5:$A$294</c15:sqref>
                        </c15:formulaRef>
                      </c:ext>
                    </c:extLst>
                    <c:strCache>
                      <c:ptCount val="290"/>
                      <c:pt idx="0">
                        <c:v>State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20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23</c:v>
                      </c:pt>
                      <c:pt idx="19">
                        <c:v>25</c:v>
                      </c:pt>
                      <c:pt idx="20">
                        <c:v>26</c:v>
                      </c:pt>
                      <c:pt idx="21">
                        <c:v>27</c:v>
                      </c:pt>
                      <c:pt idx="22">
                        <c:v>28</c:v>
                      </c:pt>
                      <c:pt idx="23">
                        <c:v>28</c:v>
                      </c:pt>
                      <c:pt idx="24">
                        <c:v>29</c:v>
                      </c:pt>
                      <c:pt idx="25">
                        <c:v>30</c:v>
                      </c:pt>
                      <c:pt idx="26">
                        <c:v>31</c:v>
                      </c:pt>
                      <c:pt idx="27">
                        <c:v>32</c:v>
                      </c:pt>
                      <c:pt idx="28">
                        <c:v>33</c:v>
                      </c:pt>
                      <c:pt idx="29">
                        <c:v>34</c:v>
                      </c:pt>
                      <c:pt idx="30">
                        <c:v>35</c:v>
                      </c:pt>
                      <c:pt idx="31">
                        <c:v>37</c:v>
                      </c:pt>
                      <c:pt idx="32">
                        <c:v>38</c:v>
                      </c:pt>
                      <c:pt idx="33">
                        <c:v>39</c:v>
                      </c:pt>
                      <c:pt idx="34">
                        <c:v>40</c:v>
                      </c:pt>
                      <c:pt idx="35">
                        <c:v>43</c:v>
                      </c:pt>
                      <c:pt idx="36">
                        <c:v>44</c:v>
                      </c:pt>
                      <c:pt idx="37">
                        <c:v>45</c:v>
                      </c:pt>
                      <c:pt idx="38">
                        <c:v>46</c:v>
                      </c:pt>
                      <c:pt idx="39">
                        <c:v>47</c:v>
                      </c:pt>
                      <c:pt idx="40">
                        <c:v>48</c:v>
                      </c:pt>
                      <c:pt idx="41">
                        <c:v>49</c:v>
                      </c:pt>
                      <c:pt idx="42">
                        <c:v>50</c:v>
                      </c:pt>
                      <c:pt idx="43">
                        <c:v>51</c:v>
                      </c:pt>
                      <c:pt idx="44">
                        <c:v>52</c:v>
                      </c:pt>
                      <c:pt idx="45">
                        <c:v>53</c:v>
                      </c:pt>
                      <c:pt idx="46">
                        <c:v>54</c:v>
                      </c:pt>
                      <c:pt idx="47">
                        <c:v>55</c:v>
                      </c:pt>
                      <c:pt idx="48">
                        <c:v>57</c:v>
                      </c:pt>
                      <c:pt idx="49">
                        <c:v>58</c:v>
                      </c:pt>
                      <c:pt idx="50">
                        <c:v>59</c:v>
                      </c:pt>
                      <c:pt idx="51">
                        <c:v>60</c:v>
                      </c:pt>
                      <c:pt idx="52">
                        <c:v>63</c:v>
                      </c:pt>
                      <c:pt idx="53">
                        <c:v>64</c:v>
                      </c:pt>
                      <c:pt idx="54">
                        <c:v>65</c:v>
                      </c:pt>
                      <c:pt idx="55">
                        <c:v>66</c:v>
                      </c:pt>
                      <c:pt idx="56">
                        <c:v>67</c:v>
                      </c:pt>
                      <c:pt idx="57">
                        <c:v>68</c:v>
                      </c:pt>
                      <c:pt idx="58">
                        <c:v>69</c:v>
                      </c:pt>
                      <c:pt idx="59">
                        <c:v>70</c:v>
                      </c:pt>
                      <c:pt idx="60">
                        <c:v>71</c:v>
                      </c:pt>
                      <c:pt idx="61">
                        <c:v>72</c:v>
                      </c:pt>
                      <c:pt idx="62">
                        <c:v>73</c:v>
                      </c:pt>
                      <c:pt idx="63">
                        <c:v>74</c:v>
                      </c:pt>
                      <c:pt idx="64">
                        <c:v>75</c:v>
                      </c:pt>
                      <c:pt idx="65">
                        <c:v>77</c:v>
                      </c:pt>
                      <c:pt idx="66">
                        <c:v>78</c:v>
                      </c:pt>
                      <c:pt idx="67">
                        <c:v>79</c:v>
                      </c:pt>
                      <c:pt idx="68">
                        <c:v>80</c:v>
                      </c:pt>
                      <c:pt idx="69">
                        <c:v>81</c:v>
                      </c:pt>
                      <c:pt idx="70">
                        <c:v>81</c:v>
                      </c:pt>
                      <c:pt idx="71">
                        <c:v>82</c:v>
                      </c:pt>
                      <c:pt idx="72">
                        <c:v>83</c:v>
                      </c:pt>
                      <c:pt idx="73">
                        <c:v>84</c:v>
                      </c:pt>
                      <c:pt idx="74">
                        <c:v>86</c:v>
                      </c:pt>
                      <c:pt idx="75">
                        <c:v>87</c:v>
                      </c:pt>
                      <c:pt idx="76">
                        <c:v>87</c:v>
                      </c:pt>
                      <c:pt idx="77">
                        <c:v>88</c:v>
                      </c:pt>
                      <c:pt idx="78">
                        <c:v>88</c:v>
                      </c:pt>
                      <c:pt idx="79">
                        <c:v>88</c:v>
                      </c:pt>
                      <c:pt idx="80">
                        <c:v>89</c:v>
                      </c:pt>
                      <c:pt idx="81">
                        <c:v>89</c:v>
                      </c:pt>
                      <c:pt idx="82">
                        <c:v>90</c:v>
                      </c:pt>
                      <c:pt idx="83">
                        <c:v>90</c:v>
                      </c:pt>
                      <c:pt idx="84">
                        <c:v>92</c:v>
                      </c:pt>
                      <c:pt idx="85">
                        <c:v>93</c:v>
                      </c:pt>
                      <c:pt idx="86">
                        <c:v>94</c:v>
                      </c:pt>
                      <c:pt idx="87">
                        <c:v>95</c:v>
                      </c:pt>
                      <c:pt idx="88">
                        <c:v>97</c:v>
                      </c:pt>
                      <c:pt idx="89">
                        <c:v>98</c:v>
                      </c:pt>
                      <c:pt idx="90">
                        <c:v>99</c:v>
                      </c:pt>
                      <c:pt idx="91">
                        <c:v>100</c:v>
                      </c:pt>
                      <c:pt idx="92">
                        <c:v>101</c:v>
                      </c:pt>
                      <c:pt idx="93">
                        <c:v>103</c:v>
                      </c:pt>
                      <c:pt idx="94">
                        <c:v>104</c:v>
                      </c:pt>
                      <c:pt idx="95">
                        <c:v>105</c:v>
                      </c:pt>
                      <c:pt idx="96">
                        <c:v>106</c:v>
                      </c:pt>
                      <c:pt idx="97">
                        <c:v>109</c:v>
                      </c:pt>
                      <c:pt idx="98">
                        <c:v>110</c:v>
                      </c:pt>
                      <c:pt idx="99">
                        <c:v>111</c:v>
                      </c:pt>
                      <c:pt idx="100">
                        <c:v>112</c:v>
                      </c:pt>
                      <c:pt idx="101">
                        <c:v>113</c:v>
                      </c:pt>
                      <c:pt idx="102">
                        <c:v>114</c:v>
                      </c:pt>
                      <c:pt idx="103">
                        <c:v>115</c:v>
                      </c:pt>
                      <c:pt idx="104">
                        <c:v>116</c:v>
                      </c:pt>
                      <c:pt idx="105">
                        <c:v>116</c:v>
                      </c:pt>
                      <c:pt idx="106">
                        <c:v>116</c:v>
                      </c:pt>
                      <c:pt idx="107">
                        <c:v>118</c:v>
                      </c:pt>
                      <c:pt idx="108">
                        <c:v>119</c:v>
                      </c:pt>
                      <c:pt idx="109">
                        <c:v>120</c:v>
                      </c:pt>
                      <c:pt idx="110">
                        <c:v>121</c:v>
                      </c:pt>
                      <c:pt idx="111">
                        <c:v>122</c:v>
                      </c:pt>
                      <c:pt idx="112">
                        <c:v>123</c:v>
                      </c:pt>
                      <c:pt idx="113">
                        <c:v>124</c:v>
                      </c:pt>
                      <c:pt idx="114">
                        <c:v>126</c:v>
                      </c:pt>
                      <c:pt idx="115">
                        <c:v>127</c:v>
                      </c:pt>
                      <c:pt idx="116">
                        <c:v>128</c:v>
                      </c:pt>
                      <c:pt idx="117">
                        <c:v>129</c:v>
                      </c:pt>
                      <c:pt idx="118">
                        <c:v>135</c:v>
                      </c:pt>
                      <c:pt idx="119">
                        <c:v>137</c:v>
                      </c:pt>
                      <c:pt idx="120">
                        <c:v>139</c:v>
                      </c:pt>
                      <c:pt idx="121">
                        <c:v>140</c:v>
                      </c:pt>
                      <c:pt idx="122">
                        <c:v>141</c:v>
                      </c:pt>
                      <c:pt idx="123">
                        <c:v>143</c:v>
                      </c:pt>
                      <c:pt idx="124">
                        <c:v>143</c:v>
                      </c:pt>
                      <c:pt idx="125">
                        <c:v>144</c:v>
                      </c:pt>
                      <c:pt idx="126">
                        <c:v>145</c:v>
                      </c:pt>
                      <c:pt idx="127">
                        <c:v>146</c:v>
                      </c:pt>
                      <c:pt idx="128">
                        <c:v>148</c:v>
                      </c:pt>
                      <c:pt idx="129">
                        <c:v>148</c:v>
                      </c:pt>
                      <c:pt idx="130">
                        <c:v>149</c:v>
                      </c:pt>
                      <c:pt idx="131">
                        <c:v>150</c:v>
                      </c:pt>
                      <c:pt idx="132">
                        <c:v>153</c:v>
                      </c:pt>
                      <c:pt idx="133">
                        <c:v>155</c:v>
                      </c:pt>
                      <c:pt idx="134">
                        <c:v>156</c:v>
                      </c:pt>
                      <c:pt idx="135">
                        <c:v>157</c:v>
                      </c:pt>
                      <c:pt idx="136">
                        <c:v>158</c:v>
                      </c:pt>
                      <c:pt idx="137">
                        <c:v>159</c:v>
                      </c:pt>
                      <c:pt idx="138">
                        <c:v>159</c:v>
                      </c:pt>
                      <c:pt idx="139">
                        <c:v>160</c:v>
                      </c:pt>
                      <c:pt idx="140">
                        <c:v>161</c:v>
                      </c:pt>
                      <c:pt idx="141">
                        <c:v>163</c:v>
                      </c:pt>
                      <c:pt idx="142">
                        <c:v>164</c:v>
                      </c:pt>
                      <c:pt idx="143">
                        <c:v>165</c:v>
                      </c:pt>
                      <c:pt idx="144">
                        <c:v>166</c:v>
                      </c:pt>
                      <c:pt idx="145">
                        <c:v>169</c:v>
                      </c:pt>
                      <c:pt idx="146">
                        <c:v>170</c:v>
                      </c:pt>
                      <c:pt idx="147">
                        <c:v>172</c:v>
                      </c:pt>
                      <c:pt idx="148">
                        <c:v>173</c:v>
                      </c:pt>
                      <c:pt idx="149">
                        <c:v>174</c:v>
                      </c:pt>
                      <c:pt idx="150">
                        <c:v>175</c:v>
                      </c:pt>
                      <c:pt idx="151">
                        <c:v>176</c:v>
                      </c:pt>
                      <c:pt idx="152">
                        <c:v>177</c:v>
                      </c:pt>
                      <c:pt idx="153">
                        <c:v>178</c:v>
                      </c:pt>
                      <c:pt idx="154">
                        <c:v>179</c:v>
                      </c:pt>
                      <c:pt idx="155">
                        <c:v>180</c:v>
                      </c:pt>
                      <c:pt idx="156">
                        <c:v>181</c:v>
                      </c:pt>
                      <c:pt idx="157">
                        <c:v>183</c:v>
                      </c:pt>
                      <c:pt idx="158">
                        <c:v>183</c:v>
                      </c:pt>
                      <c:pt idx="159">
                        <c:v>184</c:v>
                      </c:pt>
                      <c:pt idx="160">
                        <c:v>185</c:v>
                      </c:pt>
                      <c:pt idx="161">
                        <c:v>186</c:v>
                      </c:pt>
                      <c:pt idx="162">
                        <c:v>188</c:v>
                      </c:pt>
                      <c:pt idx="163">
                        <c:v>189</c:v>
                      </c:pt>
                      <c:pt idx="164">
                        <c:v>190</c:v>
                      </c:pt>
                      <c:pt idx="165">
                        <c:v>191</c:v>
                      </c:pt>
                      <c:pt idx="166">
                        <c:v>192</c:v>
                      </c:pt>
                      <c:pt idx="167">
                        <c:v>193</c:v>
                      </c:pt>
                      <c:pt idx="168">
                        <c:v>194</c:v>
                      </c:pt>
                      <c:pt idx="169">
                        <c:v>196</c:v>
                      </c:pt>
                      <c:pt idx="170">
                        <c:v>197</c:v>
                      </c:pt>
                      <c:pt idx="171">
                        <c:v>198</c:v>
                      </c:pt>
                      <c:pt idx="172">
                        <c:v>199</c:v>
                      </c:pt>
                      <c:pt idx="173">
                        <c:v>201</c:v>
                      </c:pt>
                      <c:pt idx="174">
                        <c:v>201</c:v>
                      </c:pt>
                      <c:pt idx="175">
                        <c:v>202</c:v>
                      </c:pt>
                      <c:pt idx="176">
                        <c:v>203</c:v>
                      </c:pt>
                      <c:pt idx="177">
                        <c:v>204</c:v>
                      </c:pt>
                      <c:pt idx="178">
                        <c:v>206</c:v>
                      </c:pt>
                      <c:pt idx="179">
                        <c:v>206</c:v>
                      </c:pt>
                      <c:pt idx="180">
                        <c:v>207</c:v>
                      </c:pt>
                      <c:pt idx="181">
                        <c:v>208</c:v>
                      </c:pt>
                      <c:pt idx="182">
                        <c:v>208</c:v>
                      </c:pt>
                      <c:pt idx="183">
                        <c:v>208</c:v>
                      </c:pt>
                      <c:pt idx="184">
                        <c:v>210</c:v>
                      </c:pt>
                      <c:pt idx="185">
                        <c:v>212</c:v>
                      </c:pt>
                      <c:pt idx="186">
                        <c:v>213</c:v>
                      </c:pt>
                      <c:pt idx="187">
                        <c:v>214</c:v>
                      </c:pt>
                      <c:pt idx="188">
                        <c:v>215</c:v>
                      </c:pt>
                      <c:pt idx="189">
                        <c:v>217</c:v>
                      </c:pt>
                      <c:pt idx="190">
                        <c:v>218</c:v>
                      </c:pt>
                      <c:pt idx="191">
                        <c:v>219</c:v>
                      </c:pt>
                      <c:pt idx="192">
                        <c:v>223</c:v>
                      </c:pt>
                      <c:pt idx="193">
                        <c:v>225</c:v>
                      </c:pt>
                      <c:pt idx="194">
                        <c:v>227</c:v>
                      </c:pt>
                      <c:pt idx="195">
                        <c:v>228</c:v>
                      </c:pt>
                      <c:pt idx="196">
                        <c:v>229</c:v>
                      </c:pt>
                      <c:pt idx="197">
                        <c:v>230</c:v>
                      </c:pt>
                      <c:pt idx="198">
                        <c:v>231</c:v>
                      </c:pt>
                      <c:pt idx="199">
                        <c:v>233</c:v>
                      </c:pt>
                      <c:pt idx="200">
                        <c:v>234</c:v>
                      </c:pt>
                      <c:pt idx="201">
                        <c:v>235</c:v>
                      </c:pt>
                      <c:pt idx="202">
                        <c:v>236</c:v>
                      </c:pt>
                      <c:pt idx="203">
                        <c:v>239</c:v>
                      </c:pt>
                      <c:pt idx="204">
                        <c:v>240</c:v>
                      </c:pt>
                      <c:pt idx="205">
                        <c:v>242</c:v>
                      </c:pt>
                      <c:pt idx="206">
                        <c:v>243</c:v>
                      </c:pt>
                      <c:pt idx="207">
                        <c:v>244</c:v>
                      </c:pt>
                      <c:pt idx="208">
                        <c:v>245</c:v>
                      </c:pt>
                      <c:pt idx="209">
                        <c:v>246</c:v>
                      </c:pt>
                      <c:pt idx="210">
                        <c:v>247</c:v>
                      </c:pt>
                      <c:pt idx="211">
                        <c:v>248</c:v>
                      </c:pt>
                      <c:pt idx="212">
                        <c:v>249</c:v>
                      </c:pt>
                      <c:pt idx="213">
                        <c:v>249</c:v>
                      </c:pt>
                      <c:pt idx="214">
                        <c:v>249</c:v>
                      </c:pt>
                      <c:pt idx="215">
                        <c:v>251</c:v>
                      </c:pt>
                      <c:pt idx="216">
                        <c:v>252</c:v>
                      </c:pt>
                      <c:pt idx="217">
                        <c:v>253</c:v>
                      </c:pt>
                      <c:pt idx="218">
                        <c:v>254</c:v>
                      </c:pt>
                      <c:pt idx="219">
                        <c:v>255</c:v>
                      </c:pt>
                      <c:pt idx="220">
                        <c:v>256</c:v>
                      </c:pt>
                      <c:pt idx="221">
                        <c:v>257</c:v>
                      </c:pt>
                      <c:pt idx="222">
                        <c:v>259</c:v>
                      </c:pt>
                      <c:pt idx="223">
                        <c:v>260</c:v>
                      </c:pt>
                      <c:pt idx="224">
                        <c:v>261</c:v>
                      </c:pt>
                      <c:pt idx="225">
                        <c:v>262</c:v>
                      </c:pt>
                      <c:pt idx="226">
                        <c:v>264</c:v>
                      </c:pt>
                      <c:pt idx="227">
                        <c:v>265</c:v>
                      </c:pt>
                      <c:pt idx="228">
                        <c:v>266</c:v>
                      </c:pt>
                      <c:pt idx="229">
                        <c:v>267</c:v>
                      </c:pt>
                      <c:pt idx="230">
                        <c:v>268</c:v>
                      </c:pt>
                      <c:pt idx="231">
                        <c:v>269</c:v>
                      </c:pt>
                      <c:pt idx="232">
                        <c:v>271</c:v>
                      </c:pt>
                      <c:pt idx="233">
                        <c:v>272</c:v>
                      </c:pt>
                      <c:pt idx="234">
                        <c:v>273</c:v>
                      </c:pt>
                      <c:pt idx="235">
                        <c:v>274</c:v>
                      </c:pt>
                      <c:pt idx="236">
                        <c:v>275</c:v>
                      </c:pt>
                      <c:pt idx="237">
                        <c:v>276</c:v>
                      </c:pt>
                      <c:pt idx="238">
                        <c:v>277</c:v>
                      </c:pt>
                      <c:pt idx="239">
                        <c:v>279</c:v>
                      </c:pt>
                      <c:pt idx="240">
                        <c:v>280</c:v>
                      </c:pt>
                      <c:pt idx="241">
                        <c:v>281</c:v>
                      </c:pt>
                      <c:pt idx="242">
                        <c:v>282</c:v>
                      </c:pt>
                      <c:pt idx="243">
                        <c:v>285</c:v>
                      </c:pt>
                      <c:pt idx="244">
                        <c:v>286</c:v>
                      </c:pt>
                      <c:pt idx="245">
                        <c:v>290</c:v>
                      </c:pt>
                      <c:pt idx="246">
                        <c:v>291</c:v>
                      </c:pt>
                      <c:pt idx="247">
                        <c:v>293</c:v>
                      </c:pt>
                      <c:pt idx="248">
                        <c:v>294</c:v>
                      </c:pt>
                      <c:pt idx="249">
                        <c:v>296</c:v>
                      </c:pt>
                      <c:pt idx="250">
                        <c:v>297</c:v>
                      </c:pt>
                      <c:pt idx="251">
                        <c:v>298</c:v>
                      </c:pt>
                      <c:pt idx="252">
                        <c:v>298</c:v>
                      </c:pt>
                      <c:pt idx="253">
                        <c:v>299</c:v>
                      </c:pt>
                      <c:pt idx="254">
                        <c:v>300</c:v>
                      </c:pt>
                      <c:pt idx="255">
                        <c:v>301</c:v>
                      </c:pt>
                      <c:pt idx="256">
                        <c:v>302</c:v>
                      </c:pt>
                      <c:pt idx="257">
                        <c:v>303</c:v>
                      </c:pt>
                      <c:pt idx="258">
                        <c:v>308</c:v>
                      </c:pt>
                      <c:pt idx="259">
                        <c:v>311</c:v>
                      </c:pt>
                      <c:pt idx="260">
                        <c:v>312</c:v>
                      </c:pt>
                      <c:pt idx="261">
                        <c:v>313</c:v>
                      </c:pt>
                      <c:pt idx="262">
                        <c:v>313</c:v>
                      </c:pt>
                      <c:pt idx="263">
                        <c:v>314</c:v>
                      </c:pt>
                      <c:pt idx="264">
                        <c:v>316</c:v>
                      </c:pt>
                      <c:pt idx="265">
                        <c:v>316</c:v>
                      </c:pt>
                      <c:pt idx="266">
                        <c:v>321</c:v>
                      </c:pt>
                      <c:pt idx="267">
                        <c:v>322</c:v>
                      </c:pt>
                      <c:pt idx="268">
                        <c:v>323</c:v>
                      </c:pt>
                      <c:pt idx="269">
                        <c:v>324</c:v>
                      </c:pt>
                      <c:pt idx="270">
                        <c:v>326</c:v>
                      </c:pt>
                      <c:pt idx="271">
                        <c:v>327</c:v>
                      </c:pt>
                      <c:pt idx="272">
                        <c:v>328</c:v>
                      </c:pt>
                      <c:pt idx="273">
                        <c:v>329</c:v>
                      </c:pt>
                      <c:pt idx="274">
                        <c:v>330</c:v>
                      </c:pt>
                      <c:pt idx="275">
                        <c:v>331</c:v>
                      </c:pt>
                      <c:pt idx="276">
                        <c:v>332</c:v>
                      </c:pt>
                      <c:pt idx="277">
                        <c:v>334</c:v>
                      </c:pt>
                      <c:pt idx="278">
                        <c:v>335</c:v>
                      </c:pt>
                      <c:pt idx="279">
                        <c:v>336</c:v>
                      </c:pt>
                      <c:pt idx="280">
                        <c:v>337</c:v>
                      </c:pt>
                      <c:pt idx="281">
                        <c:v>339</c:v>
                      </c:pt>
                      <c:pt idx="282">
                        <c:v>339</c:v>
                      </c:pt>
                      <c:pt idx="283">
                        <c:v>340</c:v>
                      </c:pt>
                      <c:pt idx="284">
                        <c:v>341</c:v>
                      </c:pt>
                      <c:pt idx="285">
                        <c:v>342</c:v>
                      </c:pt>
                      <c:pt idx="286">
                        <c:v>344</c:v>
                      </c:pt>
                      <c:pt idx="287">
                        <c:v>344</c:v>
                      </c:pt>
                      <c:pt idx="288">
                        <c:v>345</c:v>
                      </c:pt>
                      <c:pt idx="289">
                        <c:v>346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baaah!$D$5:$D$294</c15:sqref>
                        </c15:formulaRef>
                      </c:ext>
                    </c:extLst>
                    <c:numCache>
                      <c:formatCode>General</c:formatCode>
                      <c:ptCount val="290"/>
                      <c:pt idx="0">
                        <c:v>0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3</c:v>
                      </c:pt>
                      <c:pt idx="34">
                        <c:v>3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4</c:v>
                      </c:pt>
                      <c:pt idx="49">
                        <c:v>4</c:v>
                      </c:pt>
                      <c:pt idx="50">
                        <c:v>4</c:v>
                      </c:pt>
                      <c:pt idx="51">
                        <c:v>4</c:v>
                      </c:pt>
                      <c:pt idx="52">
                        <c:v>4</c:v>
                      </c:pt>
                      <c:pt idx="53">
                        <c:v>4</c:v>
                      </c:pt>
                      <c:pt idx="54">
                        <c:v>4</c:v>
                      </c:pt>
                      <c:pt idx="55">
                        <c:v>4</c:v>
                      </c:pt>
                      <c:pt idx="56">
                        <c:v>4</c:v>
                      </c:pt>
                      <c:pt idx="57">
                        <c:v>4</c:v>
                      </c:pt>
                      <c:pt idx="58">
                        <c:v>4</c:v>
                      </c:pt>
                      <c:pt idx="59">
                        <c:v>4</c:v>
                      </c:pt>
                      <c:pt idx="60">
                        <c:v>4</c:v>
                      </c:pt>
                      <c:pt idx="61">
                        <c:v>4</c:v>
                      </c:pt>
                      <c:pt idx="62">
                        <c:v>4</c:v>
                      </c:pt>
                      <c:pt idx="63">
                        <c:v>4</c:v>
                      </c:pt>
                      <c:pt idx="64">
                        <c:v>4</c:v>
                      </c:pt>
                      <c:pt idx="65">
                        <c:v>5</c:v>
                      </c:pt>
                      <c:pt idx="66">
                        <c:v>5</c:v>
                      </c:pt>
                      <c:pt idx="67">
                        <c:v>5</c:v>
                      </c:pt>
                      <c:pt idx="68">
                        <c:v>5</c:v>
                      </c:pt>
                      <c:pt idx="69">
                        <c:v>5</c:v>
                      </c:pt>
                      <c:pt idx="70">
                        <c:v>5</c:v>
                      </c:pt>
                      <c:pt idx="71">
                        <c:v>5</c:v>
                      </c:pt>
                      <c:pt idx="72">
                        <c:v>5</c:v>
                      </c:pt>
                      <c:pt idx="73">
                        <c:v>5</c:v>
                      </c:pt>
                      <c:pt idx="74">
                        <c:v>5</c:v>
                      </c:pt>
                      <c:pt idx="75">
                        <c:v>5</c:v>
                      </c:pt>
                      <c:pt idx="76">
                        <c:v>5</c:v>
                      </c:pt>
                      <c:pt idx="77">
                        <c:v>5</c:v>
                      </c:pt>
                      <c:pt idx="78">
                        <c:v>5</c:v>
                      </c:pt>
                      <c:pt idx="79">
                        <c:v>5</c:v>
                      </c:pt>
                      <c:pt idx="80">
                        <c:v>5</c:v>
                      </c:pt>
                      <c:pt idx="81">
                        <c:v>5</c:v>
                      </c:pt>
                      <c:pt idx="82">
                        <c:v>5</c:v>
                      </c:pt>
                      <c:pt idx="83">
                        <c:v>5</c:v>
                      </c:pt>
                      <c:pt idx="84">
                        <c:v>5</c:v>
                      </c:pt>
                      <c:pt idx="85">
                        <c:v>5</c:v>
                      </c:pt>
                      <c:pt idx="86">
                        <c:v>5</c:v>
                      </c:pt>
                      <c:pt idx="87">
                        <c:v>5</c:v>
                      </c:pt>
                      <c:pt idx="88">
                        <c:v>5</c:v>
                      </c:pt>
                      <c:pt idx="89">
                        <c:v>5</c:v>
                      </c:pt>
                      <c:pt idx="90">
                        <c:v>5</c:v>
                      </c:pt>
                      <c:pt idx="91">
                        <c:v>6</c:v>
                      </c:pt>
                      <c:pt idx="92">
                        <c:v>6</c:v>
                      </c:pt>
                      <c:pt idx="93">
                        <c:v>6</c:v>
                      </c:pt>
                      <c:pt idx="94">
                        <c:v>6</c:v>
                      </c:pt>
                      <c:pt idx="95">
                        <c:v>6</c:v>
                      </c:pt>
                      <c:pt idx="96">
                        <c:v>6</c:v>
                      </c:pt>
                      <c:pt idx="97">
                        <c:v>6</c:v>
                      </c:pt>
                      <c:pt idx="98">
                        <c:v>6</c:v>
                      </c:pt>
                      <c:pt idx="99">
                        <c:v>6</c:v>
                      </c:pt>
                      <c:pt idx="100">
                        <c:v>6</c:v>
                      </c:pt>
                      <c:pt idx="101">
                        <c:v>6</c:v>
                      </c:pt>
                      <c:pt idx="102">
                        <c:v>6</c:v>
                      </c:pt>
                      <c:pt idx="103">
                        <c:v>6</c:v>
                      </c:pt>
                      <c:pt idx="104">
                        <c:v>6</c:v>
                      </c:pt>
                      <c:pt idx="105">
                        <c:v>6</c:v>
                      </c:pt>
                      <c:pt idx="106">
                        <c:v>6</c:v>
                      </c:pt>
                      <c:pt idx="107">
                        <c:v>6</c:v>
                      </c:pt>
                      <c:pt idx="108">
                        <c:v>6</c:v>
                      </c:pt>
                      <c:pt idx="109">
                        <c:v>6</c:v>
                      </c:pt>
                      <c:pt idx="110">
                        <c:v>7</c:v>
                      </c:pt>
                      <c:pt idx="111">
                        <c:v>7</c:v>
                      </c:pt>
                      <c:pt idx="112">
                        <c:v>7</c:v>
                      </c:pt>
                      <c:pt idx="113">
                        <c:v>7</c:v>
                      </c:pt>
                      <c:pt idx="114">
                        <c:v>7</c:v>
                      </c:pt>
                      <c:pt idx="115">
                        <c:v>7</c:v>
                      </c:pt>
                      <c:pt idx="116">
                        <c:v>7</c:v>
                      </c:pt>
                      <c:pt idx="117">
                        <c:v>7</c:v>
                      </c:pt>
                      <c:pt idx="118">
                        <c:v>7</c:v>
                      </c:pt>
                      <c:pt idx="119">
                        <c:v>7</c:v>
                      </c:pt>
                      <c:pt idx="120">
                        <c:v>7</c:v>
                      </c:pt>
                      <c:pt idx="121">
                        <c:v>7</c:v>
                      </c:pt>
                      <c:pt idx="122">
                        <c:v>7</c:v>
                      </c:pt>
                      <c:pt idx="123">
                        <c:v>7</c:v>
                      </c:pt>
                      <c:pt idx="124">
                        <c:v>7</c:v>
                      </c:pt>
                      <c:pt idx="125">
                        <c:v>7</c:v>
                      </c:pt>
                      <c:pt idx="126">
                        <c:v>7</c:v>
                      </c:pt>
                      <c:pt idx="127">
                        <c:v>7</c:v>
                      </c:pt>
                      <c:pt idx="128">
                        <c:v>7</c:v>
                      </c:pt>
                      <c:pt idx="129">
                        <c:v>7</c:v>
                      </c:pt>
                      <c:pt idx="130">
                        <c:v>7</c:v>
                      </c:pt>
                      <c:pt idx="131">
                        <c:v>7</c:v>
                      </c:pt>
                      <c:pt idx="132">
                        <c:v>7</c:v>
                      </c:pt>
                      <c:pt idx="133">
                        <c:v>7</c:v>
                      </c:pt>
                      <c:pt idx="134">
                        <c:v>7</c:v>
                      </c:pt>
                      <c:pt idx="135">
                        <c:v>7</c:v>
                      </c:pt>
                      <c:pt idx="136">
                        <c:v>7</c:v>
                      </c:pt>
                      <c:pt idx="137">
                        <c:v>8</c:v>
                      </c:pt>
                      <c:pt idx="138">
                        <c:v>8</c:v>
                      </c:pt>
                      <c:pt idx="139">
                        <c:v>8</c:v>
                      </c:pt>
                      <c:pt idx="140">
                        <c:v>8</c:v>
                      </c:pt>
                      <c:pt idx="141">
                        <c:v>8</c:v>
                      </c:pt>
                      <c:pt idx="142">
                        <c:v>8</c:v>
                      </c:pt>
                      <c:pt idx="143">
                        <c:v>8</c:v>
                      </c:pt>
                      <c:pt idx="144">
                        <c:v>8</c:v>
                      </c:pt>
                      <c:pt idx="145">
                        <c:v>8</c:v>
                      </c:pt>
                      <c:pt idx="146">
                        <c:v>8</c:v>
                      </c:pt>
                      <c:pt idx="147">
                        <c:v>8</c:v>
                      </c:pt>
                      <c:pt idx="148">
                        <c:v>8</c:v>
                      </c:pt>
                      <c:pt idx="149">
                        <c:v>8</c:v>
                      </c:pt>
                      <c:pt idx="150">
                        <c:v>8</c:v>
                      </c:pt>
                      <c:pt idx="151">
                        <c:v>8</c:v>
                      </c:pt>
                      <c:pt idx="152">
                        <c:v>8</c:v>
                      </c:pt>
                      <c:pt idx="153">
                        <c:v>8</c:v>
                      </c:pt>
                      <c:pt idx="154">
                        <c:v>8</c:v>
                      </c:pt>
                      <c:pt idx="155">
                        <c:v>8</c:v>
                      </c:pt>
                      <c:pt idx="156">
                        <c:v>8</c:v>
                      </c:pt>
                      <c:pt idx="157">
                        <c:v>8</c:v>
                      </c:pt>
                      <c:pt idx="158">
                        <c:v>8</c:v>
                      </c:pt>
                      <c:pt idx="159">
                        <c:v>8</c:v>
                      </c:pt>
                      <c:pt idx="160">
                        <c:v>8</c:v>
                      </c:pt>
                      <c:pt idx="161">
                        <c:v>8</c:v>
                      </c:pt>
                      <c:pt idx="162">
                        <c:v>8</c:v>
                      </c:pt>
                      <c:pt idx="163">
                        <c:v>8</c:v>
                      </c:pt>
                      <c:pt idx="164">
                        <c:v>8</c:v>
                      </c:pt>
                      <c:pt idx="165">
                        <c:v>9</c:v>
                      </c:pt>
                      <c:pt idx="166">
                        <c:v>9</c:v>
                      </c:pt>
                      <c:pt idx="167">
                        <c:v>9</c:v>
                      </c:pt>
                      <c:pt idx="168">
                        <c:v>9</c:v>
                      </c:pt>
                      <c:pt idx="169">
                        <c:v>9</c:v>
                      </c:pt>
                      <c:pt idx="170">
                        <c:v>9</c:v>
                      </c:pt>
                      <c:pt idx="171">
                        <c:v>9</c:v>
                      </c:pt>
                      <c:pt idx="172">
                        <c:v>9</c:v>
                      </c:pt>
                      <c:pt idx="173">
                        <c:v>9</c:v>
                      </c:pt>
                      <c:pt idx="174">
                        <c:v>9</c:v>
                      </c:pt>
                      <c:pt idx="175">
                        <c:v>9</c:v>
                      </c:pt>
                      <c:pt idx="176">
                        <c:v>9</c:v>
                      </c:pt>
                      <c:pt idx="177">
                        <c:v>9</c:v>
                      </c:pt>
                      <c:pt idx="178">
                        <c:v>9</c:v>
                      </c:pt>
                      <c:pt idx="179">
                        <c:v>9</c:v>
                      </c:pt>
                      <c:pt idx="180">
                        <c:v>9</c:v>
                      </c:pt>
                      <c:pt idx="181">
                        <c:v>9</c:v>
                      </c:pt>
                      <c:pt idx="182">
                        <c:v>9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9</c:v>
                      </c:pt>
                      <c:pt idx="186">
                        <c:v>9</c:v>
                      </c:pt>
                      <c:pt idx="187">
                        <c:v>9</c:v>
                      </c:pt>
                      <c:pt idx="188">
                        <c:v>9</c:v>
                      </c:pt>
                      <c:pt idx="189">
                        <c:v>9</c:v>
                      </c:pt>
                      <c:pt idx="190">
                        <c:v>9</c:v>
                      </c:pt>
                      <c:pt idx="191">
                        <c:v>9</c:v>
                      </c:pt>
                      <c:pt idx="192">
                        <c:v>9</c:v>
                      </c:pt>
                      <c:pt idx="193">
                        <c:v>10</c:v>
                      </c:pt>
                      <c:pt idx="194">
                        <c:v>10</c:v>
                      </c:pt>
                      <c:pt idx="195">
                        <c:v>10</c:v>
                      </c:pt>
                      <c:pt idx="196">
                        <c:v>10</c:v>
                      </c:pt>
                      <c:pt idx="197">
                        <c:v>10</c:v>
                      </c:pt>
                      <c:pt idx="198">
                        <c:v>10</c:v>
                      </c:pt>
                      <c:pt idx="199">
                        <c:v>10</c:v>
                      </c:pt>
                      <c:pt idx="200">
                        <c:v>10</c:v>
                      </c:pt>
                      <c:pt idx="201">
                        <c:v>10</c:v>
                      </c:pt>
                      <c:pt idx="202">
                        <c:v>10</c:v>
                      </c:pt>
                      <c:pt idx="203">
                        <c:v>10</c:v>
                      </c:pt>
                      <c:pt idx="204">
                        <c:v>10</c:v>
                      </c:pt>
                      <c:pt idx="205">
                        <c:v>10</c:v>
                      </c:pt>
                      <c:pt idx="206">
                        <c:v>10</c:v>
                      </c:pt>
                      <c:pt idx="207">
                        <c:v>10</c:v>
                      </c:pt>
                      <c:pt idx="208">
                        <c:v>10</c:v>
                      </c:pt>
                      <c:pt idx="209">
                        <c:v>10</c:v>
                      </c:pt>
                      <c:pt idx="210">
                        <c:v>10</c:v>
                      </c:pt>
                      <c:pt idx="211">
                        <c:v>10</c:v>
                      </c:pt>
                      <c:pt idx="212">
                        <c:v>10</c:v>
                      </c:pt>
                      <c:pt idx="213">
                        <c:v>10</c:v>
                      </c:pt>
                      <c:pt idx="214">
                        <c:v>11</c:v>
                      </c:pt>
                      <c:pt idx="215">
                        <c:v>11</c:v>
                      </c:pt>
                      <c:pt idx="216">
                        <c:v>11</c:v>
                      </c:pt>
                      <c:pt idx="217">
                        <c:v>11</c:v>
                      </c:pt>
                      <c:pt idx="218">
                        <c:v>11</c:v>
                      </c:pt>
                      <c:pt idx="219">
                        <c:v>11</c:v>
                      </c:pt>
                      <c:pt idx="220">
                        <c:v>11</c:v>
                      </c:pt>
                      <c:pt idx="221">
                        <c:v>11</c:v>
                      </c:pt>
                      <c:pt idx="222">
                        <c:v>11</c:v>
                      </c:pt>
                      <c:pt idx="223">
                        <c:v>11</c:v>
                      </c:pt>
                      <c:pt idx="224">
                        <c:v>11</c:v>
                      </c:pt>
                      <c:pt idx="225">
                        <c:v>11</c:v>
                      </c:pt>
                      <c:pt idx="226">
                        <c:v>11</c:v>
                      </c:pt>
                      <c:pt idx="227">
                        <c:v>11</c:v>
                      </c:pt>
                      <c:pt idx="228">
                        <c:v>11</c:v>
                      </c:pt>
                      <c:pt idx="229">
                        <c:v>11</c:v>
                      </c:pt>
                      <c:pt idx="230">
                        <c:v>11</c:v>
                      </c:pt>
                      <c:pt idx="231">
                        <c:v>11</c:v>
                      </c:pt>
                      <c:pt idx="232">
                        <c:v>11</c:v>
                      </c:pt>
                      <c:pt idx="233">
                        <c:v>12</c:v>
                      </c:pt>
                      <c:pt idx="234">
                        <c:v>12</c:v>
                      </c:pt>
                      <c:pt idx="235">
                        <c:v>12</c:v>
                      </c:pt>
                      <c:pt idx="236">
                        <c:v>12</c:v>
                      </c:pt>
                      <c:pt idx="237">
                        <c:v>12</c:v>
                      </c:pt>
                      <c:pt idx="238">
                        <c:v>12</c:v>
                      </c:pt>
                      <c:pt idx="239">
                        <c:v>12</c:v>
                      </c:pt>
                      <c:pt idx="240">
                        <c:v>12</c:v>
                      </c:pt>
                      <c:pt idx="241">
                        <c:v>12</c:v>
                      </c:pt>
                      <c:pt idx="242">
                        <c:v>12</c:v>
                      </c:pt>
                      <c:pt idx="243">
                        <c:v>12</c:v>
                      </c:pt>
                      <c:pt idx="244">
                        <c:v>12</c:v>
                      </c:pt>
                      <c:pt idx="245">
                        <c:v>12</c:v>
                      </c:pt>
                      <c:pt idx="246">
                        <c:v>12</c:v>
                      </c:pt>
                      <c:pt idx="247">
                        <c:v>12</c:v>
                      </c:pt>
                      <c:pt idx="248">
                        <c:v>12</c:v>
                      </c:pt>
                      <c:pt idx="249">
                        <c:v>12</c:v>
                      </c:pt>
                      <c:pt idx="250">
                        <c:v>12</c:v>
                      </c:pt>
                      <c:pt idx="251">
                        <c:v>12</c:v>
                      </c:pt>
                      <c:pt idx="252">
                        <c:v>12</c:v>
                      </c:pt>
                      <c:pt idx="253">
                        <c:v>12</c:v>
                      </c:pt>
                      <c:pt idx="254">
                        <c:v>12</c:v>
                      </c:pt>
                      <c:pt idx="255">
                        <c:v>12</c:v>
                      </c:pt>
                      <c:pt idx="256">
                        <c:v>12</c:v>
                      </c:pt>
                      <c:pt idx="257">
                        <c:v>12</c:v>
                      </c:pt>
                      <c:pt idx="258">
                        <c:v>12</c:v>
                      </c:pt>
                      <c:pt idx="259">
                        <c:v>12</c:v>
                      </c:pt>
                      <c:pt idx="260">
                        <c:v>12</c:v>
                      </c:pt>
                      <c:pt idx="261">
                        <c:v>12</c:v>
                      </c:pt>
                      <c:pt idx="262">
                        <c:v>12</c:v>
                      </c:pt>
                      <c:pt idx="263">
                        <c:v>12</c:v>
                      </c:pt>
                      <c:pt idx="264">
                        <c:v>12</c:v>
                      </c:pt>
                      <c:pt idx="265">
                        <c:v>12</c:v>
                      </c:pt>
                      <c:pt idx="266">
                        <c:v>12</c:v>
                      </c:pt>
                      <c:pt idx="267">
                        <c:v>12</c:v>
                      </c:pt>
                      <c:pt idx="268">
                        <c:v>12</c:v>
                      </c:pt>
                      <c:pt idx="269">
                        <c:v>12</c:v>
                      </c:pt>
                      <c:pt idx="270">
                        <c:v>12</c:v>
                      </c:pt>
                      <c:pt idx="271">
                        <c:v>13</c:v>
                      </c:pt>
                      <c:pt idx="272">
                        <c:v>13</c:v>
                      </c:pt>
                      <c:pt idx="273">
                        <c:v>13</c:v>
                      </c:pt>
                      <c:pt idx="274">
                        <c:v>13</c:v>
                      </c:pt>
                      <c:pt idx="275">
                        <c:v>13</c:v>
                      </c:pt>
                      <c:pt idx="276">
                        <c:v>13</c:v>
                      </c:pt>
                      <c:pt idx="277">
                        <c:v>13</c:v>
                      </c:pt>
                      <c:pt idx="278">
                        <c:v>13</c:v>
                      </c:pt>
                      <c:pt idx="279">
                        <c:v>13</c:v>
                      </c:pt>
                      <c:pt idx="280">
                        <c:v>13</c:v>
                      </c:pt>
                      <c:pt idx="281">
                        <c:v>13</c:v>
                      </c:pt>
                      <c:pt idx="282">
                        <c:v>13</c:v>
                      </c:pt>
                      <c:pt idx="283">
                        <c:v>13</c:v>
                      </c:pt>
                      <c:pt idx="284">
                        <c:v>13</c:v>
                      </c:pt>
                      <c:pt idx="285">
                        <c:v>13</c:v>
                      </c:pt>
                      <c:pt idx="286">
                        <c:v>13</c:v>
                      </c:pt>
                      <c:pt idx="287">
                        <c:v>13</c:v>
                      </c:pt>
                      <c:pt idx="288">
                        <c:v>13</c:v>
                      </c:pt>
                      <c:pt idx="289">
                        <c:v>13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5549-4B21-8C36-EC7D735B2862}"/>
                  </c:ext>
                </c:extLst>
              </c15:ser>
            </c15:filteredScatterSeries>
            <c15:filteredScatterSeries>
              <c15:ser>
                <c:idx val="2"/>
                <c:order val="3"/>
                <c:tx>
                  <c:v>Turn Change v state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3"/>
                  <c:spPr>
                    <a:noFill/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baaah!$A$5:$A$294</c15:sqref>
                        </c15:formulaRef>
                      </c:ext>
                    </c:extLst>
                    <c:strCache>
                      <c:ptCount val="290"/>
                      <c:pt idx="0">
                        <c:v>State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20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23</c:v>
                      </c:pt>
                      <c:pt idx="19">
                        <c:v>25</c:v>
                      </c:pt>
                      <c:pt idx="20">
                        <c:v>26</c:v>
                      </c:pt>
                      <c:pt idx="21">
                        <c:v>27</c:v>
                      </c:pt>
                      <c:pt idx="22">
                        <c:v>28</c:v>
                      </c:pt>
                      <c:pt idx="23">
                        <c:v>28</c:v>
                      </c:pt>
                      <c:pt idx="24">
                        <c:v>29</c:v>
                      </c:pt>
                      <c:pt idx="25">
                        <c:v>30</c:v>
                      </c:pt>
                      <c:pt idx="26">
                        <c:v>31</c:v>
                      </c:pt>
                      <c:pt idx="27">
                        <c:v>32</c:v>
                      </c:pt>
                      <c:pt idx="28">
                        <c:v>33</c:v>
                      </c:pt>
                      <c:pt idx="29">
                        <c:v>34</c:v>
                      </c:pt>
                      <c:pt idx="30">
                        <c:v>35</c:v>
                      </c:pt>
                      <c:pt idx="31">
                        <c:v>37</c:v>
                      </c:pt>
                      <c:pt idx="32">
                        <c:v>38</c:v>
                      </c:pt>
                      <c:pt idx="33">
                        <c:v>39</c:v>
                      </c:pt>
                      <c:pt idx="34">
                        <c:v>40</c:v>
                      </c:pt>
                      <c:pt idx="35">
                        <c:v>43</c:v>
                      </c:pt>
                      <c:pt idx="36">
                        <c:v>44</c:v>
                      </c:pt>
                      <c:pt idx="37">
                        <c:v>45</c:v>
                      </c:pt>
                      <c:pt idx="38">
                        <c:v>46</c:v>
                      </c:pt>
                      <c:pt idx="39">
                        <c:v>47</c:v>
                      </c:pt>
                      <c:pt idx="40">
                        <c:v>48</c:v>
                      </c:pt>
                      <c:pt idx="41">
                        <c:v>49</c:v>
                      </c:pt>
                      <c:pt idx="42">
                        <c:v>50</c:v>
                      </c:pt>
                      <c:pt idx="43">
                        <c:v>51</c:v>
                      </c:pt>
                      <c:pt idx="44">
                        <c:v>52</c:v>
                      </c:pt>
                      <c:pt idx="45">
                        <c:v>53</c:v>
                      </c:pt>
                      <c:pt idx="46">
                        <c:v>54</c:v>
                      </c:pt>
                      <c:pt idx="47">
                        <c:v>55</c:v>
                      </c:pt>
                      <c:pt idx="48">
                        <c:v>57</c:v>
                      </c:pt>
                      <c:pt idx="49">
                        <c:v>58</c:v>
                      </c:pt>
                      <c:pt idx="50">
                        <c:v>59</c:v>
                      </c:pt>
                      <c:pt idx="51">
                        <c:v>60</c:v>
                      </c:pt>
                      <c:pt idx="52">
                        <c:v>63</c:v>
                      </c:pt>
                      <c:pt idx="53">
                        <c:v>64</c:v>
                      </c:pt>
                      <c:pt idx="54">
                        <c:v>65</c:v>
                      </c:pt>
                      <c:pt idx="55">
                        <c:v>66</c:v>
                      </c:pt>
                      <c:pt idx="56">
                        <c:v>67</c:v>
                      </c:pt>
                      <c:pt idx="57">
                        <c:v>68</c:v>
                      </c:pt>
                      <c:pt idx="58">
                        <c:v>69</c:v>
                      </c:pt>
                      <c:pt idx="59">
                        <c:v>70</c:v>
                      </c:pt>
                      <c:pt idx="60">
                        <c:v>71</c:v>
                      </c:pt>
                      <c:pt idx="61">
                        <c:v>72</c:v>
                      </c:pt>
                      <c:pt idx="62">
                        <c:v>73</c:v>
                      </c:pt>
                      <c:pt idx="63">
                        <c:v>74</c:v>
                      </c:pt>
                      <c:pt idx="64">
                        <c:v>75</c:v>
                      </c:pt>
                      <c:pt idx="65">
                        <c:v>77</c:v>
                      </c:pt>
                      <c:pt idx="66">
                        <c:v>78</c:v>
                      </c:pt>
                      <c:pt idx="67">
                        <c:v>79</c:v>
                      </c:pt>
                      <c:pt idx="68">
                        <c:v>80</c:v>
                      </c:pt>
                      <c:pt idx="69">
                        <c:v>81</c:v>
                      </c:pt>
                      <c:pt idx="70">
                        <c:v>81</c:v>
                      </c:pt>
                      <c:pt idx="71">
                        <c:v>82</c:v>
                      </c:pt>
                      <c:pt idx="72">
                        <c:v>83</c:v>
                      </c:pt>
                      <c:pt idx="73">
                        <c:v>84</c:v>
                      </c:pt>
                      <c:pt idx="74">
                        <c:v>86</c:v>
                      </c:pt>
                      <c:pt idx="75">
                        <c:v>87</c:v>
                      </c:pt>
                      <c:pt idx="76">
                        <c:v>87</c:v>
                      </c:pt>
                      <c:pt idx="77">
                        <c:v>88</c:v>
                      </c:pt>
                      <c:pt idx="78">
                        <c:v>88</c:v>
                      </c:pt>
                      <c:pt idx="79">
                        <c:v>88</c:v>
                      </c:pt>
                      <c:pt idx="80">
                        <c:v>89</c:v>
                      </c:pt>
                      <c:pt idx="81">
                        <c:v>89</c:v>
                      </c:pt>
                      <c:pt idx="82">
                        <c:v>90</c:v>
                      </c:pt>
                      <c:pt idx="83">
                        <c:v>90</c:v>
                      </c:pt>
                      <c:pt idx="84">
                        <c:v>92</c:v>
                      </c:pt>
                      <c:pt idx="85">
                        <c:v>93</c:v>
                      </c:pt>
                      <c:pt idx="86">
                        <c:v>94</c:v>
                      </c:pt>
                      <c:pt idx="87">
                        <c:v>95</c:v>
                      </c:pt>
                      <c:pt idx="88">
                        <c:v>97</c:v>
                      </c:pt>
                      <c:pt idx="89">
                        <c:v>98</c:v>
                      </c:pt>
                      <c:pt idx="90">
                        <c:v>99</c:v>
                      </c:pt>
                      <c:pt idx="91">
                        <c:v>100</c:v>
                      </c:pt>
                      <c:pt idx="92">
                        <c:v>101</c:v>
                      </c:pt>
                      <c:pt idx="93">
                        <c:v>103</c:v>
                      </c:pt>
                      <c:pt idx="94">
                        <c:v>104</c:v>
                      </c:pt>
                      <c:pt idx="95">
                        <c:v>105</c:v>
                      </c:pt>
                      <c:pt idx="96">
                        <c:v>106</c:v>
                      </c:pt>
                      <c:pt idx="97">
                        <c:v>109</c:v>
                      </c:pt>
                      <c:pt idx="98">
                        <c:v>110</c:v>
                      </c:pt>
                      <c:pt idx="99">
                        <c:v>111</c:v>
                      </c:pt>
                      <c:pt idx="100">
                        <c:v>112</c:v>
                      </c:pt>
                      <c:pt idx="101">
                        <c:v>113</c:v>
                      </c:pt>
                      <c:pt idx="102">
                        <c:v>114</c:v>
                      </c:pt>
                      <c:pt idx="103">
                        <c:v>115</c:v>
                      </c:pt>
                      <c:pt idx="104">
                        <c:v>116</c:v>
                      </c:pt>
                      <c:pt idx="105">
                        <c:v>116</c:v>
                      </c:pt>
                      <c:pt idx="106">
                        <c:v>116</c:v>
                      </c:pt>
                      <c:pt idx="107">
                        <c:v>118</c:v>
                      </c:pt>
                      <c:pt idx="108">
                        <c:v>119</c:v>
                      </c:pt>
                      <c:pt idx="109">
                        <c:v>120</c:v>
                      </c:pt>
                      <c:pt idx="110">
                        <c:v>121</c:v>
                      </c:pt>
                      <c:pt idx="111">
                        <c:v>122</c:v>
                      </c:pt>
                      <c:pt idx="112">
                        <c:v>123</c:v>
                      </c:pt>
                      <c:pt idx="113">
                        <c:v>124</c:v>
                      </c:pt>
                      <c:pt idx="114">
                        <c:v>126</c:v>
                      </c:pt>
                      <c:pt idx="115">
                        <c:v>127</c:v>
                      </c:pt>
                      <c:pt idx="116">
                        <c:v>128</c:v>
                      </c:pt>
                      <c:pt idx="117">
                        <c:v>129</c:v>
                      </c:pt>
                      <c:pt idx="118">
                        <c:v>135</c:v>
                      </c:pt>
                      <c:pt idx="119">
                        <c:v>137</c:v>
                      </c:pt>
                      <c:pt idx="120">
                        <c:v>139</c:v>
                      </c:pt>
                      <c:pt idx="121">
                        <c:v>140</c:v>
                      </c:pt>
                      <c:pt idx="122">
                        <c:v>141</c:v>
                      </c:pt>
                      <c:pt idx="123">
                        <c:v>143</c:v>
                      </c:pt>
                      <c:pt idx="124">
                        <c:v>143</c:v>
                      </c:pt>
                      <c:pt idx="125">
                        <c:v>144</c:v>
                      </c:pt>
                      <c:pt idx="126">
                        <c:v>145</c:v>
                      </c:pt>
                      <c:pt idx="127">
                        <c:v>146</c:v>
                      </c:pt>
                      <c:pt idx="128">
                        <c:v>148</c:v>
                      </c:pt>
                      <c:pt idx="129">
                        <c:v>148</c:v>
                      </c:pt>
                      <c:pt idx="130">
                        <c:v>149</c:v>
                      </c:pt>
                      <c:pt idx="131">
                        <c:v>150</c:v>
                      </c:pt>
                      <c:pt idx="132">
                        <c:v>153</c:v>
                      </c:pt>
                      <c:pt idx="133">
                        <c:v>155</c:v>
                      </c:pt>
                      <c:pt idx="134">
                        <c:v>156</c:v>
                      </c:pt>
                      <c:pt idx="135">
                        <c:v>157</c:v>
                      </c:pt>
                      <c:pt idx="136">
                        <c:v>158</c:v>
                      </c:pt>
                      <c:pt idx="137">
                        <c:v>159</c:v>
                      </c:pt>
                      <c:pt idx="138">
                        <c:v>159</c:v>
                      </c:pt>
                      <c:pt idx="139">
                        <c:v>160</c:v>
                      </c:pt>
                      <c:pt idx="140">
                        <c:v>161</c:v>
                      </c:pt>
                      <c:pt idx="141">
                        <c:v>163</c:v>
                      </c:pt>
                      <c:pt idx="142">
                        <c:v>164</c:v>
                      </c:pt>
                      <c:pt idx="143">
                        <c:v>165</c:v>
                      </c:pt>
                      <c:pt idx="144">
                        <c:v>166</c:v>
                      </c:pt>
                      <c:pt idx="145">
                        <c:v>169</c:v>
                      </c:pt>
                      <c:pt idx="146">
                        <c:v>170</c:v>
                      </c:pt>
                      <c:pt idx="147">
                        <c:v>172</c:v>
                      </c:pt>
                      <c:pt idx="148">
                        <c:v>173</c:v>
                      </c:pt>
                      <c:pt idx="149">
                        <c:v>174</c:v>
                      </c:pt>
                      <c:pt idx="150">
                        <c:v>175</c:v>
                      </c:pt>
                      <c:pt idx="151">
                        <c:v>176</c:v>
                      </c:pt>
                      <c:pt idx="152">
                        <c:v>177</c:v>
                      </c:pt>
                      <c:pt idx="153">
                        <c:v>178</c:v>
                      </c:pt>
                      <c:pt idx="154">
                        <c:v>179</c:v>
                      </c:pt>
                      <c:pt idx="155">
                        <c:v>180</c:v>
                      </c:pt>
                      <c:pt idx="156">
                        <c:v>181</c:v>
                      </c:pt>
                      <c:pt idx="157">
                        <c:v>183</c:v>
                      </c:pt>
                      <c:pt idx="158">
                        <c:v>183</c:v>
                      </c:pt>
                      <c:pt idx="159">
                        <c:v>184</c:v>
                      </c:pt>
                      <c:pt idx="160">
                        <c:v>185</c:v>
                      </c:pt>
                      <c:pt idx="161">
                        <c:v>186</c:v>
                      </c:pt>
                      <c:pt idx="162">
                        <c:v>188</c:v>
                      </c:pt>
                      <c:pt idx="163">
                        <c:v>189</c:v>
                      </c:pt>
                      <c:pt idx="164">
                        <c:v>190</c:v>
                      </c:pt>
                      <c:pt idx="165">
                        <c:v>191</c:v>
                      </c:pt>
                      <c:pt idx="166">
                        <c:v>192</c:v>
                      </c:pt>
                      <c:pt idx="167">
                        <c:v>193</c:v>
                      </c:pt>
                      <c:pt idx="168">
                        <c:v>194</c:v>
                      </c:pt>
                      <c:pt idx="169">
                        <c:v>196</c:v>
                      </c:pt>
                      <c:pt idx="170">
                        <c:v>197</c:v>
                      </c:pt>
                      <c:pt idx="171">
                        <c:v>198</c:v>
                      </c:pt>
                      <c:pt idx="172">
                        <c:v>199</c:v>
                      </c:pt>
                      <c:pt idx="173">
                        <c:v>201</c:v>
                      </c:pt>
                      <c:pt idx="174">
                        <c:v>201</c:v>
                      </c:pt>
                      <c:pt idx="175">
                        <c:v>202</c:v>
                      </c:pt>
                      <c:pt idx="176">
                        <c:v>203</c:v>
                      </c:pt>
                      <c:pt idx="177">
                        <c:v>204</c:v>
                      </c:pt>
                      <c:pt idx="178">
                        <c:v>206</c:v>
                      </c:pt>
                      <c:pt idx="179">
                        <c:v>206</c:v>
                      </c:pt>
                      <c:pt idx="180">
                        <c:v>207</c:v>
                      </c:pt>
                      <c:pt idx="181">
                        <c:v>208</c:v>
                      </c:pt>
                      <c:pt idx="182">
                        <c:v>208</c:v>
                      </c:pt>
                      <c:pt idx="183">
                        <c:v>208</c:v>
                      </c:pt>
                      <c:pt idx="184">
                        <c:v>210</c:v>
                      </c:pt>
                      <c:pt idx="185">
                        <c:v>212</c:v>
                      </c:pt>
                      <c:pt idx="186">
                        <c:v>213</c:v>
                      </c:pt>
                      <c:pt idx="187">
                        <c:v>214</c:v>
                      </c:pt>
                      <c:pt idx="188">
                        <c:v>215</c:v>
                      </c:pt>
                      <c:pt idx="189">
                        <c:v>217</c:v>
                      </c:pt>
                      <c:pt idx="190">
                        <c:v>218</c:v>
                      </c:pt>
                      <c:pt idx="191">
                        <c:v>219</c:v>
                      </c:pt>
                      <c:pt idx="192">
                        <c:v>223</c:v>
                      </c:pt>
                      <c:pt idx="193">
                        <c:v>225</c:v>
                      </c:pt>
                      <c:pt idx="194">
                        <c:v>227</c:v>
                      </c:pt>
                      <c:pt idx="195">
                        <c:v>228</c:v>
                      </c:pt>
                      <c:pt idx="196">
                        <c:v>229</c:v>
                      </c:pt>
                      <c:pt idx="197">
                        <c:v>230</c:v>
                      </c:pt>
                      <c:pt idx="198">
                        <c:v>231</c:v>
                      </c:pt>
                      <c:pt idx="199">
                        <c:v>233</c:v>
                      </c:pt>
                      <c:pt idx="200">
                        <c:v>234</c:v>
                      </c:pt>
                      <c:pt idx="201">
                        <c:v>235</c:v>
                      </c:pt>
                      <c:pt idx="202">
                        <c:v>236</c:v>
                      </c:pt>
                      <c:pt idx="203">
                        <c:v>239</c:v>
                      </c:pt>
                      <c:pt idx="204">
                        <c:v>240</c:v>
                      </c:pt>
                      <c:pt idx="205">
                        <c:v>242</c:v>
                      </c:pt>
                      <c:pt idx="206">
                        <c:v>243</c:v>
                      </c:pt>
                      <c:pt idx="207">
                        <c:v>244</c:v>
                      </c:pt>
                      <c:pt idx="208">
                        <c:v>245</c:v>
                      </c:pt>
                      <c:pt idx="209">
                        <c:v>246</c:v>
                      </c:pt>
                      <c:pt idx="210">
                        <c:v>247</c:v>
                      </c:pt>
                      <c:pt idx="211">
                        <c:v>248</c:v>
                      </c:pt>
                      <c:pt idx="212">
                        <c:v>249</c:v>
                      </c:pt>
                      <c:pt idx="213">
                        <c:v>249</c:v>
                      </c:pt>
                      <c:pt idx="214">
                        <c:v>249</c:v>
                      </c:pt>
                      <c:pt idx="215">
                        <c:v>251</c:v>
                      </c:pt>
                      <c:pt idx="216">
                        <c:v>252</c:v>
                      </c:pt>
                      <c:pt idx="217">
                        <c:v>253</c:v>
                      </c:pt>
                      <c:pt idx="218">
                        <c:v>254</c:v>
                      </c:pt>
                      <c:pt idx="219">
                        <c:v>255</c:v>
                      </c:pt>
                      <c:pt idx="220">
                        <c:v>256</c:v>
                      </c:pt>
                      <c:pt idx="221">
                        <c:v>257</c:v>
                      </c:pt>
                      <c:pt idx="222">
                        <c:v>259</c:v>
                      </c:pt>
                      <c:pt idx="223">
                        <c:v>260</c:v>
                      </c:pt>
                      <c:pt idx="224">
                        <c:v>261</c:v>
                      </c:pt>
                      <c:pt idx="225">
                        <c:v>262</c:v>
                      </c:pt>
                      <c:pt idx="226">
                        <c:v>264</c:v>
                      </c:pt>
                      <c:pt idx="227">
                        <c:v>265</c:v>
                      </c:pt>
                      <c:pt idx="228">
                        <c:v>266</c:v>
                      </c:pt>
                      <c:pt idx="229">
                        <c:v>267</c:v>
                      </c:pt>
                      <c:pt idx="230">
                        <c:v>268</c:v>
                      </c:pt>
                      <c:pt idx="231">
                        <c:v>269</c:v>
                      </c:pt>
                      <c:pt idx="232">
                        <c:v>271</c:v>
                      </c:pt>
                      <c:pt idx="233">
                        <c:v>272</c:v>
                      </c:pt>
                      <c:pt idx="234">
                        <c:v>273</c:v>
                      </c:pt>
                      <c:pt idx="235">
                        <c:v>274</c:v>
                      </c:pt>
                      <c:pt idx="236">
                        <c:v>275</c:v>
                      </c:pt>
                      <c:pt idx="237">
                        <c:v>276</c:v>
                      </c:pt>
                      <c:pt idx="238">
                        <c:v>277</c:v>
                      </c:pt>
                      <c:pt idx="239">
                        <c:v>279</c:v>
                      </c:pt>
                      <c:pt idx="240">
                        <c:v>280</c:v>
                      </c:pt>
                      <c:pt idx="241">
                        <c:v>281</c:v>
                      </c:pt>
                      <c:pt idx="242">
                        <c:v>282</c:v>
                      </c:pt>
                      <c:pt idx="243">
                        <c:v>285</c:v>
                      </c:pt>
                      <c:pt idx="244">
                        <c:v>286</c:v>
                      </c:pt>
                      <c:pt idx="245">
                        <c:v>290</c:v>
                      </c:pt>
                      <c:pt idx="246">
                        <c:v>291</c:v>
                      </c:pt>
                      <c:pt idx="247">
                        <c:v>293</c:v>
                      </c:pt>
                      <c:pt idx="248">
                        <c:v>294</c:v>
                      </c:pt>
                      <c:pt idx="249">
                        <c:v>296</c:v>
                      </c:pt>
                      <c:pt idx="250">
                        <c:v>297</c:v>
                      </c:pt>
                      <c:pt idx="251">
                        <c:v>298</c:v>
                      </c:pt>
                      <c:pt idx="252">
                        <c:v>298</c:v>
                      </c:pt>
                      <c:pt idx="253">
                        <c:v>299</c:v>
                      </c:pt>
                      <c:pt idx="254">
                        <c:v>300</c:v>
                      </c:pt>
                      <c:pt idx="255">
                        <c:v>301</c:v>
                      </c:pt>
                      <c:pt idx="256">
                        <c:v>302</c:v>
                      </c:pt>
                      <c:pt idx="257">
                        <c:v>303</c:v>
                      </c:pt>
                      <c:pt idx="258">
                        <c:v>308</c:v>
                      </c:pt>
                      <c:pt idx="259">
                        <c:v>311</c:v>
                      </c:pt>
                      <c:pt idx="260">
                        <c:v>312</c:v>
                      </c:pt>
                      <c:pt idx="261">
                        <c:v>313</c:v>
                      </c:pt>
                      <c:pt idx="262">
                        <c:v>313</c:v>
                      </c:pt>
                      <c:pt idx="263">
                        <c:v>314</c:v>
                      </c:pt>
                      <c:pt idx="264">
                        <c:v>316</c:v>
                      </c:pt>
                      <c:pt idx="265">
                        <c:v>316</c:v>
                      </c:pt>
                      <c:pt idx="266">
                        <c:v>321</c:v>
                      </c:pt>
                      <c:pt idx="267">
                        <c:v>322</c:v>
                      </c:pt>
                      <c:pt idx="268">
                        <c:v>323</c:v>
                      </c:pt>
                      <c:pt idx="269">
                        <c:v>324</c:v>
                      </c:pt>
                      <c:pt idx="270">
                        <c:v>326</c:v>
                      </c:pt>
                      <c:pt idx="271">
                        <c:v>327</c:v>
                      </c:pt>
                      <c:pt idx="272">
                        <c:v>328</c:v>
                      </c:pt>
                      <c:pt idx="273">
                        <c:v>329</c:v>
                      </c:pt>
                      <c:pt idx="274">
                        <c:v>330</c:v>
                      </c:pt>
                      <c:pt idx="275">
                        <c:v>331</c:v>
                      </c:pt>
                      <c:pt idx="276">
                        <c:v>332</c:v>
                      </c:pt>
                      <c:pt idx="277">
                        <c:v>334</c:v>
                      </c:pt>
                      <c:pt idx="278">
                        <c:v>335</c:v>
                      </c:pt>
                      <c:pt idx="279">
                        <c:v>336</c:v>
                      </c:pt>
                      <c:pt idx="280">
                        <c:v>337</c:v>
                      </c:pt>
                      <c:pt idx="281">
                        <c:v>339</c:v>
                      </c:pt>
                      <c:pt idx="282">
                        <c:v>339</c:v>
                      </c:pt>
                      <c:pt idx="283">
                        <c:v>340</c:v>
                      </c:pt>
                      <c:pt idx="284">
                        <c:v>341</c:v>
                      </c:pt>
                      <c:pt idx="285">
                        <c:v>342</c:v>
                      </c:pt>
                      <c:pt idx="286">
                        <c:v>344</c:v>
                      </c:pt>
                      <c:pt idx="287">
                        <c:v>344</c:v>
                      </c:pt>
                      <c:pt idx="288">
                        <c:v>345</c:v>
                      </c:pt>
                      <c:pt idx="289">
                        <c:v>346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baaah!$H$5:$H$294</c15:sqref>
                        </c15:formulaRef>
                      </c:ext>
                    </c:extLst>
                    <c:numCache>
                      <c:formatCode>General</c:formatCode>
                      <c:ptCount val="290"/>
                      <c:pt idx="0">
                        <c:v>0</c:v>
                      </c:pt>
                      <c:pt idx="2">
                        <c:v>0</c:v>
                      </c:pt>
                      <c:pt idx="15">
                        <c:v>2</c:v>
                      </c:pt>
                      <c:pt idx="31">
                        <c:v>3</c:v>
                      </c:pt>
                      <c:pt idx="48">
                        <c:v>4</c:v>
                      </c:pt>
                      <c:pt idx="65">
                        <c:v>5</c:v>
                      </c:pt>
                      <c:pt idx="91">
                        <c:v>6</c:v>
                      </c:pt>
                      <c:pt idx="110">
                        <c:v>7</c:v>
                      </c:pt>
                      <c:pt idx="137">
                        <c:v>8</c:v>
                      </c:pt>
                      <c:pt idx="165">
                        <c:v>9</c:v>
                      </c:pt>
                      <c:pt idx="193">
                        <c:v>10</c:v>
                      </c:pt>
                      <c:pt idx="214">
                        <c:v>11</c:v>
                      </c:pt>
                      <c:pt idx="233">
                        <c:v>12</c:v>
                      </c:pt>
                      <c:pt idx="271">
                        <c:v>13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EB9B-4825-99F8-0BDF4DFA8C55}"/>
                  </c:ext>
                </c:extLst>
              </c15:ser>
            </c15:filteredScatterSeries>
          </c:ext>
        </c:extLst>
      </c:scatterChart>
      <c:valAx>
        <c:axId val="986982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989903"/>
        <c:crosses val="autoZero"/>
        <c:crossBetween val="midCat"/>
      </c:valAx>
      <c:valAx>
        <c:axId val="98698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982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1907100028282"/>
          <c:y val="0.29043856502752774"/>
          <c:w val="0.17285578292092069"/>
          <c:h val="0.195229132150238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752474</xdr:colOff>
      <xdr:row>8</xdr:row>
      <xdr:rowOff>133349</xdr:rowOff>
    </xdr:from>
    <xdr:to>
      <xdr:col>15</xdr:col>
      <xdr:colOff>161925</xdr:colOff>
      <xdr:row>31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C9AFAE-2834-4F3F-86F9-FC69FFD29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0"/>
  <sheetViews>
    <sheetView tabSelected="1" topLeftCell="C1" workbookViewId="0">
      <selection activeCell="U7" sqref="U7"/>
    </sheetView>
  </sheetViews>
  <sheetFormatPr defaultRowHeight="15" x14ac:dyDescent="0.25"/>
  <cols>
    <col min="1" max="1" width="20.85546875" customWidth="1"/>
    <col min="2" max="2" width="35.28515625" customWidth="1"/>
    <col min="3" max="3" width="21.7109375" customWidth="1"/>
    <col min="6" max="9" width="18.7109375" customWidth="1"/>
  </cols>
  <sheetData>
    <row r="1" spans="1:21" x14ac:dyDescent="0.25">
      <c r="A1" t="s">
        <v>14</v>
      </c>
      <c r="B1">
        <f>COUNT(A6:A294)</f>
        <v>289</v>
      </c>
      <c r="C1" t="s">
        <v>17</v>
      </c>
      <c r="D1">
        <f>MAX(D6:D294)</f>
        <v>13</v>
      </c>
      <c r="K1" t="s">
        <v>18</v>
      </c>
      <c r="L1">
        <f>SUM(L6:L294)</f>
        <v>29</v>
      </c>
    </row>
    <row r="2" spans="1:21" x14ac:dyDescent="0.25">
      <c r="A2" t="s">
        <v>15</v>
      </c>
      <c r="B2">
        <f>COUNT(Sheet1!A:A)</f>
        <v>264</v>
      </c>
    </row>
    <row r="3" spans="1:21" x14ac:dyDescent="0.25">
      <c r="N3" t="s">
        <v>23</v>
      </c>
    </row>
    <row r="4" spans="1:21" x14ac:dyDescent="0.25">
      <c r="N4" t="s">
        <v>25</v>
      </c>
      <c r="O4" t="s">
        <v>21</v>
      </c>
      <c r="P4" t="s">
        <v>22</v>
      </c>
      <c r="Q4" s="1" t="s">
        <v>24</v>
      </c>
    </row>
    <row r="5" spans="1:21" x14ac:dyDescent="0.25">
      <c r="A5" t="s">
        <v>0</v>
      </c>
      <c r="B5" t="s">
        <v>9</v>
      </c>
      <c r="C5" t="s">
        <v>10</v>
      </c>
      <c r="D5" t="s">
        <v>1</v>
      </c>
      <c r="E5" t="s">
        <v>2</v>
      </c>
      <c r="F5" t="s">
        <v>3</v>
      </c>
      <c r="H5" t="s">
        <v>19</v>
      </c>
      <c r="I5" t="s">
        <v>20</v>
      </c>
      <c r="J5" t="s">
        <v>12</v>
      </c>
      <c r="K5" t="s">
        <v>11</v>
      </c>
      <c r="L5" t="s">
        <v>13</v>
      </c>
      <c r="N5">
        <v>1</v>
      </c>
      <c r="O5">
        <v>29</v>
      </c>
      <c r="P5">
        <v>50</v>
      </c>
      <c r="Q5" s="1">
        <f>-(30-(O5+(P5/60)))</f>
        <v>-0.16666666666666785</v>
      </c>
      <c r="R5">
        <f>S5+$U$6</f>
        <v>20</v>
      </c>
      <c r="S5">
        <v>20</v>
      </c>
      <c r="U5" t="s">
        <v>28</v>
      </c>
    </row>
    <row r="6" spans="1:21" x14ac:dyDescent="0.25">
      <c r="A6">
        <v>5</v>
      </c>
      <c r="B6">
        <v>25261</v>
      </c>
      <c r="C6" t="s">
        <v>5</v>
      </c>
      <c r="D6">
        <v>1</v>
      </c>
      <c r="E6">
        <v>1</v>
      </c>
      <c r="F6">
        <v>2</v>
      </c>
      <c r="J6">
        <f>F6+2</f>
        <v>4</v>
      </c>
      <c r="K6">
        <f>(B6/1000)/60</f>
        <v>0.42101666666666665</v>
      </c>
      <c r="L6">
        <f>COUNTIF(A7:A294,A6)</f>
        <v>0</v>
      </c>
      <c r="N6">
        <v>5</v>
      </c>
      <c r="O6">
        <v>28</v>
      </c>
      <c r="P6">
        <v>53</v>
      </c>
      <c r="Q6" s="1">
        <f t="shared" ref="Q6:Q8" si="0">-(30-(O6+(P6/60)))</f>
        <v>-1.1166666666666671</v>
      </c>
      <c r="R6">
        <f t="shared" ref="R6:R17" si="1">S6+$U$6</f>
        <v>103</v>
      </c>
      <c r="S6">
        <v>103</v>
      </c>
      <c r="U6">
        <v>0</v>
      </c>
    </row>
    <row r="7" spans="1:21" x14ac:dyDescent="0.25">
      <c r="A7">
        <v>6</v>
      </c>
      <c r="B7">
        <v>25261</v>
      </c>
      <c r="C7" t="s">
        <v>4</v>
      </c>
      <c r="D7">
        <v>1</v>
      </c>
      <c r="E7">
        <v>1</v>
      </c>
      <c r="F7">
        <v>1</v>
      </c>
      <c r="H7">
        <f>D7*ABS(E7-E6)</f>
        <v>0</v>
      </c>
      <c r="I7">
        <f>-K7*ABS(E7-E6)</f>
        <v>0</v>
      </c>
      <c r="J7">
        <f t="shared" ref="J7:J70" si="2">F7+2</f>
        <v>3</v>
      </c>
      <c r="K7">
        <f t="shared" ref="K7:K70" si="3">(B7/1000)/60</f>
        <v>0.42101666666666665</v>
      </c>
      <c r="L7">
        <f>COUNTIF(A8:A295,A7)</f>
        <v>0</v>
      </c>
      <c r="N7">
        <v>7</v>
      </c>
      <c r="O7">
        <v>28</v>
      </c>
      <c r="P7">
        <v>21</v>
      </c>
      <c r="Q7" s="1">
        <f t="shared" si="0"/>
        <v>-1.6499999999999986</v>
      </c>
      <c r="R7">
        <f t="shared" si="1"/>
        <v>163</v>
      </c>
      <c r="S7">
        <v>163</v>
      </c>
    </row>
    <row r="8" spans="1:21" x14ac:dyDescent="0.25">
      <c r="A8">
        <v>8</v>
      </c>
      <c r="B8">
        <v>29937</v>
      </c>
      <c r="C8" t="s">
        <v>4</v>
      </c>
      <c r="D8">
        <v>1</v>
      </c>
      <c r="E8">
        <v>1</v>
      </c>
      <c r="F8">
        <v>2</v>
      </c>
      <c r="J8">
        <f t="shared" si="2"/>
        <v>4</v>
      </c>
      <c r="K8">
        <f t="shared" si="3"/>
        <v>0.49895</v>
      </c>
      <c r="L8">
        <f t="shared" ref="L8:L71" si="4">COUNTIF(A9:A296,A8)</f>
        <v>1</v>
      </c>
      <c r="N8">
        <v>9</v>
      </c>
      <c r="O8">
        <v>27</v>
      </c>
      <c r="P8">
        <v>25</v>
      </c>
      <c r="Q8" s="1">
        <f t="shared" si="0"/>
        <v>-2.5833333333333321</v>
      </c>
      <c r="R8">
        <f t="shared" si="1"/>
        <v>223</v>
      </c>
      <c r="S8">
        <v>223</v>
      </c>
    </row>
    <row r="9" spans="1:21" x14ac:dyDescent="0.25">
      <c r="A9">
        <v>8</v>
      </c>
      <c r="B9">
        <v>1062</v>
      </c>
      <c r="C9" t="s">
        <v>4</v>
      </c>
      <c r="D9">
        <v>1</v>
      </c>
      <c r="E9">
        <v>1</v>
      </c>
      <c r="F9">
        <v>2</v>
      </c>
      <c r="J9">
        <f t="shared" si="2"/>
        <v>4</v>
      </c>
      <c r="K9">
        <f t="shared" si="3"/>
        <v>1.77E-2</v>
      </c>
      <c r="L9">
        <f t="shared" si="4"/>
        <v>0</v>
      </c>
    </row>
    <row r="10" spans="1:21" x14ac:dyDescent="0.25">
      <c r="A10">
        <v>9</v>
      </c>
      <c r="B10">
        <v>1062</v>
      </c>
      <c r="C10" t="s">
        <v>8</v>
      </c>
      <c r="D10">
        <v>1</v>
      </c>
      <c r="E10">
        <v>1</v>
      </c>
      <c r="F10">
        <v>1</v>
      </c>
      <c r="J10">
        <f t="shared" si="2"/>
        <v>3</v>
      </c>
      <c r="K10">
        <f t="shared" si="3"/>
        <v>1.77E-2</v>
      </c>
      <c r="L10">
        <f t="shared" si="4"/>
        <v>0</v>
      </c>
    </row>
    <row r="11" spans="1:21" x14ac:dyDescent="0.25">
      <c r="A11">
        <v>10</v>
      </c>
      <c r="B11">
        <v>1062</v>
      </c>
      <c r="C11" t="s">
        <v>8</v>
      </c>
      <c r="D11">
        <v>1</v>
      </c>
      <c r="E11">
        <v>1</v>
      </c>
      <c r="F11">
        <v>2</v>
      </c>
      <c r="J11">
        <f t="shared" si="2"/>
        <v>4</v>
      </c>
      <c r="K11">
        <f t="shared" si="3"/>
        <v>1.77E-2</v>
      </c>
      <c r="L11">
        <f t="shared" si="4"/>
        <v>0</v>
      </c>
      <c r="N11" t="s">
        <v>27</v>
      </c>
    </row>
    <row r="12" spans="1:21" x14ac:dyDescent="0.25">
      <c r="A12">
        <v>11</v>
      </c>
      <c r="B12">
        <v>1062</v>
      </c>
      <c r="C12" t="s">
        <v>8</v>
      </c>
      <c r="D12">
        <v>1</v>
      </c>
      <c r="E12">
        <v>1</v>
      </c>
      <c r="F12">
        <v>1</v>
      </c>
      <c r="J12">
        <f t="shared" si="2"/>
        <v>3</v>
      </c>
      <c r="K12">
        <f t="shared" si="3"/>
        <v>1.77E-2</v>
      </c>
      <c r="L12">
        <f t="shared" si="4"/>
        <v>0</v>
      </c>
      <c r="N12" t="s">
        <v>25</v>
      </c>
      <c r="O12" t="s">
        <v>21</v>
      </c>
      <c r="P12" t="s">
        <v>22</v>
      </c>
      <c r="Q12" s="1" t="s">
        <v>24</v>
      </c>
      <c r="R12" t="s">
        <v>26</v>
      </c>
    </row>
    <row r="13" spans="1:21" x14ac:dyDescent="0.25">
      <c r="A13">
        <v>12</v>
      </c>
      <c r="B13">
        <v>1062</v>
      </c>
      <c r="C13" t="s">
        <v>8</v>
      </c>
      <c r="D13">
        <v>1</v>
      </c>
      <c r="E13">
        <v>1</v>
      </c>
      <c r="F13">
        <v>2</v>
      </c>
      <c r="J13">
        <f t="shared" si="2"/>
        <v>4</v>
      </c>
      <c r="K13">
        <f t="shared" si="3"/>
        <v>1.77E-2</v>
      </c>
      <c r="L13">
        <f t="shared" si="4"/>
        <v>0</v>
      </c>
      <c r="N13">
        <v>2</v>
      </c>
      <c r="O13">
        <v>29</v>
      </c>
      <c r="P13">
        <v>52</v>
      </c>
      <c r="Q13" s="1">
        <f>-(30-(O13+(P13/60)))</f>
        <v>-0.13333333333333286</v>
      </c>
      <c r="R13">
        <f t="shared" si="1"/>
        <v>37</v>
      </c>
      <c r="S13">
        <v>37</v>
      </c>
    </row>
    <row r="14" spans="1:21" x14ac:dyDescent="0.25">
      <c r="A14">
        <v>13</v>
      </c>
      <c r="B14">
        <v>1062</v>
      </c>
      <c r="C14" t="s">
        <v>8</v>
      </c>
      <c r="D14">
        <v>1</v>
      </c>
      <c r="E14">
        <v>1</v>
      </c>
      <c r="F14">
        <v>1</v>
      </c>
      <c r="J14">
        <f t="shared" si="2"/>
        <v>3</v>
      </c>
      <c r="K14">
        <f t="shared" si="3"/>
        <v>1.77E-2</v>
      </c>
      <c r="L14">
        <f t="shared" si="4"/>
        <v>0</v>
      </c>
      <c r="N14">
        <v>4</v>
      </c>
      <c r="O14">
        <v>29</v>
      </c>
      <c r="P14">
        <v>46</v>
      </c>
      <c r="Q14" s="1">
        <f t="shared" ref="Q14:Q17" si="5">-(30-(O14+(P14/60)))</f>
        <v>-0.23333333333333428</v>
      </c>
      <c r="R14">
        <f t="shared" si="1"/>
        <v>77</v>
      </c>
      <c r="S14">
        <v>77</v>
      </c>
    </row>
    <row r="15" spans="1:21" x14ac:dyDescent="0.25">
      <c r="A15">
        <v>14</v>
      </c>
      <c r="B15">
        <v>1062</v>
      </c>
      <c r="C15" t="s">
        <v>8</v>
      </c>
      <c r="D15">
        <v>1</v>
      </c>
      <c r="E15">
        <v>1</v>
      </c>
      <c r="F15">
        <v>2</v>
      </c>
      <c r="J15">
        <f t="shared" si="2"/>
        <v>4</v>
      </c>
      <c r="K15">
        <f t="shared" si="3"/>
        <v>1.77E-2</v>
      </c>
      <c r="L15">
        <f t="shared" si="4"/>
        <v>0</v>
      </c>
      <c r="N15">
        <v>6</v>
      </c>
      <c r="O15">
        <v>29</v>
      </c>
      <c r="P15">
        <v>2</v>
      </c>
      <c r="Q15" s="1">
        <f t="shared" si="5"/>
        <v>-0.96666666666666501</v>
      </c>
      <c r="R15">
        <f t="shared" si="1"/>
        <v>126</v>
      </c>
      <c r="S15">
        <v>126</v>
      </c>
    </row>
    <row r="16" spans="1:21" x14ac:dyDescent="0.25">
      <c r="A16">
        <v>15</v>
      </c>
      <c r="B16">
        <v>1062</v>
      </c>
      <c r="C16" t="s">
        <v>7</v>
      </c>
      <c r="D16">
        <v>1</v>
      </c>
      <c r="E16">
        <v>1</v>
      </c>
      <c r="F16">
        <v>1</v>
      </c>
      <c r="J16">
        <f t="shared" si="2"/>
        <v>3</v>
      </c>
      <c r="K16">
        <f t="shared" si="3"/>
        <v>1.77E-2</v>
      </c>
      <c r="L16">
        <f t="shared" si="4"/>
        <v>0</v>
      </c>
      <c r="N16">
        <v>8</v>
      </c>
      <c r="O16">
        <v>28</v>
      </c>
      <c r="P16">
        <v>34</v>
      </c>
      <c r="Q16" s="1">
        <f t="shared" si="5"/>
        <v>-1.4333333333333336</v>
      </c>
      <c r="R16">
        <f t="shared" si="1"/>
        <v>196</v>
      </c>
      <c r="S16">
        <v>196</v>
      </c>
    </row>
    <row r="17" spans="1:19" x14ac:dyDescent="0.25">
      <c r="A17">
        <v>16</v>
      </c>
      <c r="B17">
        <v>1062</v>
      </c>
      <c r="C17" t="s">
        <v>7</v>
      </c>
      <c r="D17">
        <v>1</v>
      </c>
      <c r="E17">
        <v>1</v>
      </c>
      <c r="F17">
        <v>2</v>
      </c>
      <c r="J17">
        <f t="shared" si="2"/>
        <v>4</v>
      </c>
      <c r="K17">
        <f t="shared" si="3"/>
        <v>1.77E-2</v>
      </c>
      <c r="L17">
        <f t="shared" si="4"/>
        <v>0</v>
      </c>
      <c r="N17">
        <v>10</v>
      </c>
      <c r="O17">
        <v>27</v>
      </c>
      <c r="P17">
        <v>27</v>
      </c>
      <c r="Q17" s="1">
        <f t="shared" si="5"/>
        <v>-2.5500000000000007</v>
      </c>
      <c r="R17">
        <f t="shared" si="1"/>
        <v>260</v>
      </c>
      <c r="S17">
        <v>260</v>
      </c>
    </row>
    <row r="18" spans="1:19" x14ac:dyDescent="0.25">
      <c r="A18">
        <v>17</v>
      </c>
      <c r="B18">
        <v>1062</v>
      </c>
      <c r="C18" t="s">
        <v>6</v>
      </c>
      <c r="D18">
        <v>1</v>
      </c>
      <c r="E18">
        <v>1</v>
      </c>
      <c r="F18">
        <v>1</v>
      </c>
      <c r="J18">
        <f t="shared" si="2"/>
        <v>3</v>
      </c>
      <c r="K18">
        <f t="shared" si="3"/>
        <v>1.77E-2</v>
      </c>
      <c r="L18">
        <f t="shared" si="4"/>
        <v>0</v>
      </c>
    </row>
    <row r="19" spans="1:19" x14ac:dyDescent="0.25">
      <c r="A19">
        <v>18</v>
      </c>
      <c r="B19">
        <v>1062</v>
      </c>
      <c r="C19" t="s">
        <v>6</v>
      </c>
      <c r="D19">
        <v>1</v>
      </c>
      <c r="E19">
        <v>1</v>
      </c>
      <c r="F19">
        <v>2</v>
      </c>
      <c r="J19">
        <f t="shared" si="2"/>
        <v>4</v>
      </c>
      <c r="K19">
        <f t="shared" si="3"/>
        <v>1.77E-2</v>
      </c>
      <c r="L19">
        <f t="shared" si="4"/>
        <v>0</v>
      </c>
    </row>
    <row r="20" spans="1:19" x14ac:dyDescent="0.25">
      <c r="A20">
        <v>20</v>
      </c>
      <c r="B20">
        <v>1062</v>
      </c>
      <c r="C20" t="s">
        <v>5</v>
      </c>
      <c r="D20">
        <v>2</v>
      </c>
      <c r="E20">
        <v>2</v>
      </c>
      <c r="F20">
        <v>1</v>
      </c>
      <c r="H20">
        <f>D20*ABS(E20-E19)</f>
        <v>2</v>
      </c>
      <c r="I20">
        <f t="shared" ref="I20:I70" si="6">-K20*ABS(E20-E19)</f>
        <v>-1.77E-2</v>
      </c>
      <c r="J20">
        <f t="shared" si="2"/>
        <v>3</v>
      </c>
      <c r="K20">
        <f t="shared" si="3"/>
        <v>1.77E-2</v>
      </c>
      <c r="L20">
        <f t="shared" si="4"/>
        <v>0</v>
      </c>
    </row>
    <row r="21" spans="1:19" x14ac:dyDescent="0.25">
      <c r="A21">
        <v>21</v>
      </c>
      <c r="B21">
        <v>1062</v>
      </c>
      <c r="C21" t="s">
        <v>5</v>
      </c>
      <c r="D21">
        <v>2</v>
      </c>
      <c r="E21">
        <v>2</v>
      </c>
      <c r="F21">
        <v>2</v>
      </c>
      <c r="J21">
        <f t="shared" si="2"/>
        <v>4</v>
      </c>
      <c r="K21">
        <f t="shared" si="3"/>
        <v>1.77E-2</v>
      </c>
      <c r="L21">
        <f t="shared" si="4"/>
        <v>0</v>
      </c>
    </row>
    <row r="22" spans="1:19" x14ac:dyDescent="0.25">
      <c r="A22">
        <v>22</v>
      </c>
      <c r="B22">
        <v>1062</v>
      </c>
      <c r="C22" t="s">
        <v>5</v>
      </c>
      <c r="D22">
        <v>2</v>
      </c>
      <c r="E22">
        <v>2</v>
      </c>
      <c r="F22">
        <v>1</v>
      </c>
      <c r="J22">
        <f t="shared" si="2"/>
        <v>3</v>
      </c>
      <c r="K22">
        <f t="shared" si="3"/>
        <v>1.77E-2</v>
      </c>
      <c r="L22">
        <f t="shared" si="4"/>
        <v>0</v>
      </c>
    </row>
    <row r="23" spans="1:19" x14ac:dyDescent="0.25">
      <c r="A23">
        <v>23</v>
      </c>
      <c r="B23">
        <v>1062</v>
      </c>
      <c r="C23" t="s">
        <v>4</v>
      </c>
      <c r="D23">
        <v>2</v>
      </c>
      <c r="E23">
        <v>2</v>
      </c>
      <c r="F23">
        <v>2</v>
      </c>
      <c r="J23">
        <f t="shared" si="2"/>
        <v>4</v>
      </c>
      <c r="K23">
        <f t="shared" si="3"/>
        <v>1.77E-2</v>
      </c>
      <c r="L23">
        <f t="shared" si="4"/>
        <v>0</v>
      </c>
    </row>
    <row r="24" spans="1:19" x14ac:dyDescent="0.25">
      <c r="A24">
        <v>25</v>
      </c>
      <c r="B24">
        <v>29938</v>
      </c>
      <c r="C24" t="s">
        <v>4</v>
      </c>
      <c r="D24">
        <v>2</v>
      </c>
      <c r="E24">
        <v>2</v>
      </c>
      <c r="F24">
        <v>1</v>
      </c>
      <c r="J24">
        <f t="shared" si="2"/>
        <v>3</v>
      </c>
      <c r="K24">
        <f t="shared" si="3"/>
        <v>0.49896666666666667</v>
      </c>
      <c r="L24">
        <f t="shared" si="4"/>
        <v>0</v>
      </c>
    </row>
    <row r="25" spans="1:19" x14ac:dyDescent="0.25">
      <c r="A25">
        <v>26</v>
      </c>
      <c r="B25">
        <v>29938</v>
      </c>
      <c r="C25" t="s">
        <v>8</v>
      </c>
      <c r="D25">
        <v>2</v>
      </c>
      <c r="E25">
        <v>2</v>
      </c>
      <c r="F25">
        <v>2</v>
      </c>
      <c r="J25">
        <f t="shared" si="2"/>
        <v>4</v>
      </c>
      <c r="K25">
        <f t="shared" si="3"/>
        <v>0.49896666666666667</v>
      </c>
      <c r="L25">
        <f t="shared" si="4"/>
        <v>0</v>
      </c>
    </row>
    <row r="26" spans="1:19" x14ac:dyDescent="0.25">
      <c r="A26">
        <v>27</v>
      </c>
      <c r="B26">
        <v>29938</v>
      </c>
      <c r="C26" t="s">
        <v>8</v>
      </c>
      <c r="D26">
        <v>2</v>
      </c>
      <c r="E26">
        <v>2</v>
      </c>
      <c r="F26">
        <v>1</v>
      </c>
      <c r="J26">
        <f t="shared" si="2"/>
        <v>3</v>
      </c>
      <c r="K26">
        <f t="shared" si="3"/>
        <v>0.49896666666666667</v>
      </c>
      <c r="L26">
        <f t="shared" si="4"/>
        <v>0</v>
      </c>
    </row>
    <row r="27" spans="1:19" x14ac:dyDescent="0.25">
      <c r="A27">
        <v>28</v>
      </c>
      <c r="B27">
        <v>32582</v>
      </c>
      <c r="C27" t="s">
        <v>8</v>
      </c>
      <c r="D27">
        <v>2</v>
      </c>
      <c r="E27">
        <v>2</v>
      </c>
      <c r="F27">
        <v>2</v>
      </c>
      <c r="J27">
        <f t="shared" si="2"/>
        <v>4</v>
      </c>
      <c r="K27">
        <f t="shared" si="3"/>
        <v>0.54303333333333337</v>
      </c>
      <c r="L27">
        <f t="shared" si="4"/>
        <v>1</v>
      </c>
    </row>
    <row r="28" spans="1:19" x14ac:dyDescent="0.25">
      <c r="A28">
        <v>28</v>
      </c>
      <c r="B28">
        <v>32583</v>
      </c>
      <c r="C28" t="s">
        <v>8</v>
      </c>
      <c r="D28">
        <v>2</v>
      </c>
      <c r="E28">
        <v>2</v>
      </c>
      <c r="F28">
        <v>2</v>
      </c>
      <c r="J28">
        <f t="shared" si="2"/>
        <v>4</v>
      </c>
      <c r="K28">
        <f t="shared" si="3"/>
        <v>0.54304999999999992</v>
      </c>
      <c r="L28">
        <f t="shared" si="4"/>
        <v>0</v>
      </c>
    </row>
    <row r="29" spans="1:19" x14ac:dyDescent="0.25">
      <c r="A29">
        <v>29</v>
      </c>
      <c r="B29">
        <v>32583</v>
      </c>
      <c r="C29" t="s">
        <v>8</v>
      </c>
      <c r="D29">
        <v>2</v>
      </c>
      <c r="E29">
        <v>2</v>
      </c>
      <c r="F29">
        <v>1</v>
      </c>
      <c r="J29">
        <f t="shared" si="2"/>
        <v>3</v>
      </c>
      <c r="K29">
        <f t="shared" si="3"/>
        <v>0.54304999999999992</v>
      </c>
      <c r="L29">
        <f t="shared" si="4"/>
        <v>0</v>
      </c>
    </row>
    <row r="30" spans="1:19" x14ac:dyDescent="0.25">
      <c r="A30">
        <v>30</v>
      </c>
      <c r="B30">
        <v>32583</v>
      </c>
      <c r="C30" t="s">
        <v>8</v>
      </c>
      <c r="D30">
        <v>2</v>
      </c>
      <c r="E30">
        <v>2</v>
      </c>
      <c r="F30">
        <v>2</v>
      </c>
      <c r="J30">
        <f t="shared" si="2"/>
        <v>4</v>
      </c>
      <c r="K30">
        <f t="shared" si="3"/>
        <v>0.54304999999999992</v>
      </c>
      <c r="L30">
        <f t="shared" si="4"/>
        <v>0</v>
      </c>
    </row>
    <row r="31" spans="1:19" x14ac:dyDescent="0.25">
      <c r="A31">
        <v>31</v>
      </c>
      <c r="B31">
        <v>32583</v>
      </c>
      <c r="C31" t="s">
        <v>8</v>
      </c>
      <c r="D31">
        <v>2</v>
      </c>
      <c r="E31">
        <v>2</v>
      </c>
      <c r="F31">
        <v>1</v>
      </c>
      <c r="J31">
        <f t="shared" si="2"/>
        <v>3</v>
      </c>
      <c r="K31">
        <f t="shared" si="3"/>
        <v>0.54304999999999992</v>
      </c>
      <c r="L31">
        <f t="shared" si="4"/>
        <v>0</v>
      </c>
    </row>
    <row r="32" spans="1:19" x14ac:dyDescent="0.25">
      <c r="A32">
        <v>32</v>
      </c>
      <c r="B32">
        <v>32583</v>
      </c>
      <c r="C32" t="s">
        <v>7</v>
      </c>
      <c r="D32">
        <v>2</v>
      </c>
      <c r="E32">
        <v>2</v>
      </c>
      <c r="F32">
        <v>2</v>
      </c>
      <c r="J32">
        <f t="shared" si="2"/>
        <v>4</v>
      </c>
      <c r="K32">
        <f t="shared" si="3"/>
        <v>0.54304999999999992</v>
      </c>
      <c r="L32">
        <f t="shared" si="4"/>
        <v>0</v>
      </c>
    </row>
    <row r="33" spans="1:12" x14ac:dyDescent="0.25">
      <c r="A33">
        <v>33</v>
      </c>
      <c r="B33">
        <v>32583</v>
      </c>
      <c r="C33" t="s">
        <v>7</v>
      </c>
      <c r="D33">
        <v>2</v>
      </c>
      <c r="E33">
        <v>2</v>
      </c>
      <c r="F33">
        <v>1</v>
      </c>
      <c r="J33">
        <f t="shared" si="2"/>
        <v>3</v>
      </c>
      <c r="K33">
        <f t="shared" si="3"/>
        <v>0.54304999999999992</v>
      </c>
      <c r="L33">
        <f t="shared" si="4"/>
        <v>0</v>
      </c>
    </row>
    <row r="34" spans="1:12" x14ac:dyDescent="0.25">
      <c r="A34">
        <v>34</v>
      </c>
      <c r="B34">
        <v>32583</v>
      </c>
      <c r="C34" t="s">
        <v>6</v>
      </c>
      <c r="D34">
        <v>2</v>
      </c>
      <c r="E34">
        <v>2</v>
      </c>
      <c r="F34">
        <v>2</v>
      </c>
      <c r="J34">
        <f t="shared" si="2"/>
        <v>4</v>
      </c>
      <c r="K34">
        <f t="shared" si="3"/>
        <v>0.54304999999999992</v>
      </c>
      <c r="L34">
        <f t="shared" si="4"/>
        <v>0</v>
      </c>
    </row>
    <row r="35" spans="1:12" x14ac:dyDescent="0.25">
      <c r="A35">
        <v>35</v>
      </c>
      <c r="B35">
        <v>32583</v>
      </c>
      <c r="C35" t="s">
        <v>6</v>
      </c>
      <c r="D35">
        <v>2</v>
      </c>
      <c r="E35">
        <v>2</v>
      </c>
      <c r="F35">
        <v>1</v>
      </c>
      <c r="J35">
        <f t="shared" si="2"/>
        <v>3</v>
      </c>
      <c r="K35">
        <f t="shared" si="3"/>
        <v>0.54304999999999992</v>
      </c>
      <c r="L35">
        <f t="shared" si="4"/>
        <v>0</v>
      </c>
    </row>
    <row r="36" spans="1:12" x14ac:dyDescent="0.25">
      <c r="A36">
        <v>37</v>
      </c>
      <c r="B36">
        <v>38599</v>
      </c>
      <c r="C36" t="s">
        <v>5</v>
      </c>
      <c r="D36">
        <v>3</v>
      </c>
      <c r="E36">
        <v>1</v>
      </c>
      <c r="F36">
        <v>2</v>
      </c>
      <c r="H36">
        <f t="shared" ref="H36:H70" si="7">D36*ABS(E36-E35)</f>
        <v>3</v>
      </c>
      <c r="I36">
        <f t="shared" si="6"/>
        <v>-0.64331666666666665</v>
      </c>
      <c r="J36">
        <f t="shared" si="2"/>
        <v>4</v>
      </c>
      <c r="K36">
        <f t="shared" si="3"/>
        <v>0.64331666666666665</v>
      </c>
      <c r="L36">
        <f t="shared" si="4"/>
        <v>0</v>
      </c>
    </row>
    <row r="37" spans="1:12" x14ac:dyDescent="0.25">
      <c r="A37">
        <v>38</v>
      </c>
      <c r="B37">
        <v>38599</v>
      </c>
      <c r="C37" t="s">
        <v>5</v>
      </c>
      <c r="D37">
        <v>3</v>
      </c>
      <c r="E37">
        <v>1</v>
      </c>
      <c r="F37">
        <v>1</v>
      </c>
      <c r="J37">
        <f t="shared" si="2"/>
        <v>3</v>
      </c>
      <c r="K37">
        <f t="shared" si="3"/>
        <v>0.64331666666666665</v>
      </c>
      <c r="L37">
        <f t="shared" si="4"/>
        <v>0</v>
      </c>
    </row>
    <row r="38" spans="1:12" x14ac:dyDescent="0.25">
      <c r="A38">
        <v>39</v>
      </c>
      <c r="B38">
        <v>38599</v>
      </c>
      <c r="C38" t="s">
        <v>5</v>
      </c>
      <c r="D38">
        <v>3</v>
      </c>
      <c r="E38">
        <v>1</v>
      </c>
      <c r="F38">
        <v>2</v>
      </c>
      <c r="J38">
        <f t="shared" si="2"/>
        <v>4</v>
      </c>
      <c r="K38">
        <f t="shared" si="3"/>
        <v>0.64331666666666665</v>
      </c>
      <c r="L38">
        <f t="shared" si="4"/>
        <v>0</v>
      </c>
    </row>
    <row r="39" spans="1:12" x14ac:dyDescent="0.25">
      <c r="A39">
        <v>40</v>
      </c>
      <c r="B39">
        <v>38599</v>
      </c>
      <c r="C39" t="s">
        <v>4</v>
      </c>
      <c r="D39">
        <v>3</v>
      </c>
      <c r="E39">
        <v>1</v>
      </c>
      <c r="F39">
        <v>1</v>
      </c>
      <c r="J39">
        <f t="shared" si="2"/>
        <v>3</v>
      </c>
      <c r="K39">
        <f t="shared" si="3"/>
        <v>0.64331666666666665</v>
      </c>
      <c r="L39">
        <f t="shared" si="4"/>
        <v>0</v>
      </c>
    </row>
    <row r="40" spans="1:12" x14ac:dyDescent="0.25">
      <c r="A40">
        <v>43</v>
      </c>
      <c r="B40">
        <v>7077</v>
      </c>
      <c r="C40" t="s">
        <v>4</v>
      </c>
      <c r="D40">
        <v>3</v>
      </c>
      <c r="E40">
        <v>1</v>
      </c>
      <c r="F40">
        <v>2</v>
      </c>
      <c r="J40">
        <f t="shared" si="2"/>
        <v>4</v>
      </c>
      <c r="K40">
        <f t="shared" si="3"/>
        <v>0.11795</v>
      </c>
      <c r="L40">
        <f t="shared" si="4"/>
        <v>0</v>
      </c>
    </row>
    <row r="41" spans="1:12" x14ac:dyDescent="0.25">
      <c r="A41">
        <v>44</v>
      </c>
      <c r="B41">
        <v>7077</v>
      </c>
      <c r="C41" t="s">
        <v>4</v>
      </c>
      <c r="D41">
        <v>3</v>
      </c>
      <c r="E41">
        <v>1</v>
      </c>
      <c r="F41">
        <v>1</v>
      </c>
      <c r="J41">
        <f t="shared" si="2"/>
        <v>3</v>
      </c>
      <c r="K41">
        <f t="shared" si="3"/>
        <v>0.11795</v>
      </c>
      <c r="L41">
        <f t="shared" si="4"/>
        <v>0</v>
      </c>
    </row>
    <row r="42" spans="1:12" x14ac:dyDescent="0.25">
      <c r="A42">
        <v>45</v>
      </c>
      <c r="B42">
        <v>7077</v>
      </c>
      <c r="C42" t="s">
        <v>4</v>
      </c>
      <c r="D42">
        <v>3</v>
      </c>
      <c r="E42">
        <v>1</v>
      </c>
      <c r="F42">
        <v>2</v>
      </c>
      <c r="J42">
        <f t="shared" si="2"/>
        <v>4</v>
      </c>
      <c r="K42">
        <f t="shared" si="3"/>
        <v>0.11795</v>
      </c>
      <c r="L42">
        <f t="shared" si="4"/>
        <v>0</v>
      </c>
    </row>
    <row r="43" spans="1:12" x14ac:dyDescent="0.25">
      <c r="A43">
        <v>46</v>
      </c>
      <c r="B43">
        <v>7077</v>
      </c>
      <c r="C43" t="s">
        <v>8</v>
      </c>
      <c r="D43">
        <v>3</v>
      </c>
      <c r="E43">
        <v>1</v>
      </c>
      <c r="F43">
        <v>1</v>
      </c>
      <c r="J43">
        <f t="shared" si="2"/>
        <v>3</v>
      </c>
      <c r="K43">
        <f t="shared" si="3"/>
        <v>0.11795</v>
      </c>
      <c r="L43">
        <f t="shared" si="4"/>
        <v>0</v>
      </c>
    </row>
    <row r="44" spans="1:12" x14ac:dyDescent="0.25">
      <c r="A44">
        <v>47</v>
      </c>
      <c r="B44">
        <v>7077</v>
      </c>
      <c r="C44" t="s">
        <v>8</v>
      </c>
      <c r="D44">
        <v>3</v>
      </c>
      <c r="E44">
        <v>1</v>
      </c>
      <c r="F44">
        <v>2</v>
      </c>
      <c r="J44">
        <f t="shared" si="2"/>
        <v>4</v>
      </c>
      <c r="K44">
        <f t="shared" si="3"/>
        <v>0.11795</v>
      </c>
      <c r="L44">
        <f t="shared" si="4"/>
        <v>0</v>
      </c>
    </row>
    <row r="45" spans="1:12" x14ac:dyDescent="0.25">
      <c r="A45">
        <v>48</v>
      </c>
      <c r="B45">
        <v>7077</v>
      </c>
      <c r="C45" t="s">
        <v>8</v>
      </c>
      <c r="D45">
        <v>3</v>
      </c>
      <c r="E45">
        <v>1</v>
      </c>
      <c r="F45">
        <v>1</v>
      </c>
      <c r="J45">
        <f t="shared" si="2"/>
        <v>3</v>
      </c>
      <c r="K45">
        <f t="shared" si="3"/>
        <v>0.11795</v>
      </c>
      <c r="L45">
        <f t="shared" si="4"/>
        <v>0</v>
      </c>
    </row>
    <row r="46" spans="1:12" x14ac:dyDescent="0.25">
      <c r="A46">
        <v>49</v>
      </c>
      <c r="B46">
        <v>7077</v>
      </c>
      <c r="C46" t="s">
        <v>8</v>
      </c>
      <c r="D46">
        <v>3</v>
      </c>
      <c r="E46">
        <v>1</v>
      </c>
      <c r="F46">
        <v>2</v>
      </c>
      <c r="J46">
        <f t="shared" si="2"/>
        <v>4</v>
      </c>
      <c r="K46">
        <f t="shared" si="3"/>
        <v>0.11795</v>
      </c>
      <c r="L46">
        <f t="shared" si="4"/>
        <v>0</v>
      </c>
    </row>
    <row r="47" spans="1:12" x14ac:dyDescent="0.25">
      <c r="A47">
        <v>50</v>
      </c>
      <c r="B47">
        <v>7077</v>
      </c>
      <c r="C47" t="s">
        <v>8</v>
      </c>
      <c r="D47">
        <v>3</v>
      </c>
      <c r="E47">
        <v>1</v>
      </c>
      <c r="F47">
        <v>1</v>
      </c>
      <c r="J47">
        <f t="shared" si="2"/>
        <v>3</v>
      </c>
      <c r="K47">
        <f t="shared" si="3"/>
        <v>0.11795</v>
      </c>
      <c r="L47">
        <f t="shared" si="4"/>
        <v>0</v>
      </c>
    </row>
    <row r="48" spans="1:12" x14ac:dyDescent="0.25">
      <c r="A48">
        <v>51</v>
      </c>
      <c r="B48">
        <v>7077</v>
      </c>
      <c r="C48" t="s">
        <v>8</v>
      </c>
      <c r="D48">
        <v>3</v>
      </c>
      <c r="E48">
        <v>1</v>
      </c>
      <c r="F48">
        <v>2</v>
      </c>
      <c r="J48">
        <f t="shared" si="2"/>
        <v>4</v>
      </c>
      <c r="K48">
        <f t="shared" si="3"/>
        <v>0.11795</v>
      </c>
      <c r="L48">
        <f t="shared" si="4"/>
        <v>0</v>
      </c>
    </row>
    <row r="49" spans="1:12" x14ac:dyDescent="0.25">
      <c r="A49">
        <v>52</v>
      </c>
      <c r="B49">
        <v>7077</v>
      </c>
      <c r="C49" t="s">
        <v>7</v>
      </c>
      <c r="D49">
        <v>3</v>
      </c>
      <c r="E49">
        <v>1</v>
      </c>
      <c r="F49">
        <v>1</v>
      </c>
      <c r="J49">
        <f t="shared" si="2"/>
        <v>3</v>
      </c>
      <c r="K49">
        <f t="shared" si="3"/>
        <v>0.11795</v>
      </c>
      <c r="L49">
        <f t="shared" si="4"/>
        <v>0</v>
      </c>
    </row>
    <row r="50" spans="1:12" x14ac:dyDescent="0.25">
      <c r="A50">
        <v>53</v>
      </c>
      <c r="B50">
        <v>7077</v>
      </c>
      <c r="C50" t="s">
        <v>7</v>
      </c>
      <c r="D50">
        <v>3</v>
      </c>
      <c r="E50">
        <v>1</v>
      </c>
      <c r="F50">
        <v>2</v>
      </c>
      <c r="J50">
        <f t="shared" si="2"/>
        <v>4</v>
      </c>
      <c r="K50">
        <f t="shared" si="3"/>
        <v>0.11795</v>
      </c>
      <c r="L50">
        <f t="shared" si="4"/>
        <v>0</v>
      </c>
    </row>
    <row r="51" spans="1:12" x14ac:dyDescent="0.25">
      <c r="A51">
        <v>54</v>
      </c>
      <c r="B51">
        <v>7077</v>
      </c>
      <c r="C51" t="s">
        <v>6</v>
      </c>
      <c r="D51">
        <v>3</v>
      </c>
      <c r="E51">
        <v>1</v>
      </c>
      <c r="F51">
        <v>1</v>
      </c>
      <c r="J51">
        <f t="shared" si="2"/>
        <v>3</v>
      </c>
      <c r="K51">
        <f t="shared" si="3"/>
        <v>0.11795</v>
      </c>
      <c r="L51">
        <f t="shared" si="4"/>
        <v>0</v>
      </c>
    </row>
    <row r="52" spans="1:12" x14ac:dyDescent="0.25">
      <c r="A52">
        <v>55</v>
      </c>
      <c r="B52">
        <v>7077</v>
      </c>
      <c r="C52" t="s">
        <v>6</v>
      </c>
      <c r="D52">
        <v>3</v>
      </c>
      <c r="E52">
        <v>1</v>
      </c>
      <c r="F52">
        <v>2</v>
      </c>
      <c r="J52">
        <f t="shared" si="2"/>
        <v>4</v>
      </c>
      <c r="K52">
        <f t="shared" si="3"/>
        <v>0.11795</v>
      </c>
      <c r="L52">
        <f t="shared" si="4"/>
        <v>0</v>
      </c>
    </row>
    <row r="53" spans="1:12" x14ac:dyDescent="0.25">
      <c r="A53">
        <v>57</v>
      </c>
      <c r="B53">
        <v>7077</v>
      </c>
      <c r="C53" t="s">
        <v>5</v>
      </c>
      <c r="D53">
        <v>4</v>
      </c>
      <c r="E53">
        <v>2</v>
      </c>
      <c r="F53">
        <v>1</v>
      </c>
      <c r="H53">
        <f t="shared" si="7"/>
        <v>4</v>
      </c>
      <c r="I53">
        <f t="shared" si="6"/>
        <v>-0.11795</v>
      </c>
      <c r="J53">
        <f t="shared" si="2"/>
        <v>3</v>
      </c>
      <c r="K53">
        <f t="shared" si="3"/>
        <v>0.11795</v>
      </c>
      <c r="L53">
        <f t="shared" si="4"/>
        <v>0</v>
      </c>
    </row>
    <row r="54" spans="1:12" x14ac:dyDescent="0.25">
      <c r="A54">
        <v>58</v>
      </c>
      <c r="B54">
        <v>7077</v>
      </c>
      <c r="C54" t="s">
        <v>5</v>
      </c>
      <c r="D54">
        <v>4</v>
      </c>
      <c r="E54">
        <v>2</v>
      </c>
      <c r="F54">
        <v>2</v>
      </c>
      <c r="J54">
        <f t="shared" si="2"/>
        <v>4</v>
      </c>
      <c r="K54">
        <f t="shared" si="3"/>
        <v>0.11795</v>
      </c>
      <c r="L54">
        <f t="shared" si="4"/>
        <v>0</v>
      </c>
    </row>
    <row r="55" spans="1:12" x14ac:dyDescent="0.25">
      <c r="A55">
        <v>59</v>
      </c>
      <c r="B55">
        <v>7077</v>
      </c>
      <c r="C55" t="s">
        <v>5</v>
      </c>
      <c r="D55">
        <v>4</v>
      </c>
      <c r="E55">
        <v>2</v>
      </c>
      <c r="F55">
        <v>1</v>
      </c>
      <c r="J55">
        <f t="shared" si="2"/>
        <v>3</v>
      </c>
      <c r="K55">
        <f t="shared" si="3"/>
        <v>0.11795</v>
      </c>
      <c r="L55">
        <f t="shared" si="4"/>
        <v>0</v>
      </c>
    </row>
    <row r="56" spans="1:12" x14ac:dyDescent="0.25">
      <c r="A56">
        <v>60</v>
      </c>
      <c r="B56">
        <v>7077</v>
      </c>
      <c r="C56" t="s">
        <v>4</v>
      </c>
      <c r="D56">
        <v>4</v>
      </c>
      <c r="E56">
        <v>2</v>
      </c>
      <c r="F56">
        <v>2</v>
      </c>
      <c r="J56">
        <f t="shared" si="2"/>
        <v>4</v>
      </c>
      <c r="K56">
        <f t="shared" si="3"/>
        <v>0.11795</v>
      </c>
      <c r="L56">
        <f t="shared" si="4"/>
        <v>0</v>
      </c>
    </row>
    <row r="57" spans="1:12" x14ac:dyDescent="0.25">
      <c r="A57">
        <v>63</v>
      </c>
      <c r="B57">
        <v>42309</v>
      </c>
      <c r="C57" t="s">
        <v>4</v>
      </c>
      <c r="D57">
        <v>4</v>
      </c>
      <c r="E57">
        <v>2</v>
      </c>
      <c r="F57">
        <v>1</v>
      </c>
      <c r="J57">
        <f t="shared" si="2"/>
        <v>3</v>
      </c>
      <c r="K57">
        <f t="shared" si="3"/>
        <v>0.70514999999999994</v>
      </c>
      <c r="L57">
        <f t="shared" si="4"/>
        <v>0</v>
      </c>
    </row>
    <row r="58" spans="1:12" x14ac:dyDescent="0.25">
      <c r="A58">
        <v>64</v>
      </c>
      <c r="B58">
        <v>42309</v>
      </c>
      <c r="C58" t="s">
        <v>4</v>
      </c>
      <c r="D58">
        <v>4</v>
      </c>
      <c r="E58">
        <v>2</v>
      </c>
      <c r="F58">
        <v>2</v>
      </c>
      <c r="J58">
        <f t="shared" si="2"/>
        <v>4</v>
      </c>
      <c r="K58">
        <f t="shared" si="3"/>
        <v>0.70514999999999994</v>
      </c>
      <c r="L58">
        <f t="shared" si="4"/>
        <v>0</v>
      </c>
    </row>
    <row r="59" spans="1:12" x14ac:dyDescent="0.25">
      <c r="A59">
        <v>65</v>
      </c>
      <c r="B59">
        <v>42309</v>
      </c>
      <c r="C59" t="s">
        <v>4</v>
      </c>
      <c r="D59">
        <v>4</v>
      </c>
      <c r="E59">
        <v>2</v>
      </c>
      <c r="F59">
        <v>1</v>
      </c>
      <c r="J59">
        <f t="shared" si="2"/>
        <v>3</v>
      </c>
      <c r="K59">
        <f t="shared" si="3"/>
        <v>0.70514999999999994</v>
      </c>
      <c r="L59">
        <f t="shared" si="4"/>
        <v>0</v>
      </c>
    </row>
    <row r="60" spans="1:12" x14ac:dyDescent="0.25">
      <c r="A60">
        <v>66</v>
      </c>
      <c r="B60">
        <v>42309</v>
      </c>
      <c r="C60" t="s">
        <v>8</v>
      </c>
      <c r="D60">
        <v>4</v>
      </c>
      <c r="E60">
        <v>2</v>
      </c>
      <c r="F60">
        <v>2</v>
      </c>
      <c r="J60">
        <f t="shared" si="2"/>
        <v>4</v>
      </c>
      <c r="K60">
        <f t="shared" si="3"/>
        <v>0.70514999999999994</v>
      </c>
      <c r="L60">
        <f t="shared" si="4"/>
        <v>0</v>
      </c>
    </row>
    <row r="61" spans="1:12" x14ac:dyDescent="0.25">
      <c r="A61">
        <v>67</v>
      </c>
      <c r="B61">
        <v>42309</v>
      </c>
      <c r="C61" t="s">
        <v>8</v>
      </c>
      <c r="D61">
        <v>4</v>
      </c>
      <c r="E61">
        <v>2</v>
      </c>
      <c r="F61">
        <v>1</v>
      </c>
      <c r="J61">
        <f t="shared" si="2"/>
        <v>3</v>
      </c>
      <c r="K61">
        <f t="shared" si="3"/>
        <v>0.70514999999999994</v>
      </c>
      <c r="L61">
        <f t="shared" si="4"/>
        <v>0</v>
      </c>
    </row>
    <row r="62" spans="1:12" x14ac:dyDescent="0.25">
      <c r="A62">
        <v>68</v>
      </c>
      <c r="B62">
        <v>42309</v>
      </c>
      <c r="C62" t="s">
        <v>8</v>
      </c>
      <c r="D62">
        <v>4</v>
      </c>
      <c r="E62">
        <v>2</v>
      </c>
      <c r="F62">
        <v>2</v>
      </c>
      <c r="J62">
        <f t="shared" si="2"/>
        <v>4</v>
      </c>
      <c r="K62">
        <f t="shared" si="3"/>
        <v>0.70514999999999994</v>
      </c>
      <c r="L62">
        <f t="shared" si="4"/>
        <v>0</v>
      </c>
    </row>
    <row r="63" spans="1:12" x14ac:dyDescent="0.25">
      <c r="A63">
        <v>69</v>
      </c>
      <c r="B63">
        <v>42309</v>
      </c>
      <c r="C63" t="s">
        <v>8</v>
      </c>
      <c r="D63">
        <v>4</v>
      </c>
      <c r="E63">
        <v>2</v>
      </c>
      <c r="F63">
        <v>1</v>
      </c>
      <c r="J63">
        <f t="shared" si="2"/>
        <v>3</v>
      </c>
      <c r="K63">
        <f t="shared" si="3"/>
        <v>0.70514999999999994</v>
      </c>
      <c r="L63">
        <f t="shared" si="4"/>
        <v>0</v>
      </c>
    </row>
    <row r="64" spans="1:12" x14ac:dyDescent="0.25">
      <c r="A64">
        <v>70</v>
      </c>
      <c r="B64">
        <v>42309</v>
      </c>
      <c r="C64" t="s">
        <v>8</v>
      </c>
      <c r="D64">
        <v>4</v>
      </c>
      <c r="E64">
        <v>2</v>
      </c>
      <c r="F64">
        <v>2</v>
      </c>
      <c r="J64">
        <f t="shared" si="2"/>
        <v>4</v>
      </c>
      <c r="K64">
        <f t="shared" si="3"/>
        <v>0.70514999999999994</v>
      </c>
      <c r="L64">
        <f t="shared" si="4"/>
        <v>0</v>
      </c>
    </row>
    <row r="65" spans="1:12" x14ac:dyDescent="0.25">
      <c r="A65">
        <v>71</v>
      </c>
      <c r="B65">
        <v>42309</v>
      </c>
      <c r="C65" t="s">
        <v>8</v>
      </c>
      <c r="D65">
        <v>4</v>
      </c>
      <c r="E65">
        <v>2</v>
      </c>
      <c r="F65">
        <v>1</v>
      </c>
      <c r="J65">
        <f t="shared" si="2"/>
        <v>3</v>
      </c>
      <c r="K65">
        <f t="shared" si="3"/>
        <v>0.70514999999999994</v>
      </c>
      <c r="L65">
        <f t="shared" si="4"/>
        <v>0</v>
      </c>
    </row>
    <row r="66" spans="1:12" x14ac:dyDescent="0.25">
      <c r="A66">
        <v>72</v>
      </c>
      <c r="B66">
        <v>42309</v>
      </c>
      <c r="C66" t="s">
        <v>7</v>
      </c>
      <c r="D66">
        <v>4</v>
      </c>
      <c r="E66">
        <v>2</v>
      </c>
      <c r="F66">
        <v>2</v>
      </c>
      <c r="J66">
        <f t="shared" si="2"/>
        <v>4</v>
      </c>
      <c r="K66">
        <f t="shared" si="3"/>
        <v>0.70514999999999994</v>
      </c>
      <c r="L66">
        <f t="shared" si="4"/>
        <v>0</v>
      </c>
    </row>
    <row r="67" spans="1:12" x14ac:dyDescent="0.25">
      <c r="A67">
        <v>73</v>
      </c>
      <c r="B67">
        <v>42309</v>
      </c>
      <c r="C67" t="s">
        <v>7</v>
      </c>
      <c r="D67">
        <v>4</v>
      </c>
      <c r="E67">
        <v>2</v>
      </c>
      <c r="F67">
        <v>1</v>
      </c>
      <c r="J67">
        <f t="shared" si="2"/>
        <v>3</v>
      </c>
      <c r="K67">
        <f t="shared" si="3"/>
        <v>0.70514999999999994</v>
      </c>
      <c r="L67">
        <f t="shared" si="4"/>
        <v>0</v>
      </c>
    </row>
    <row r="68" spans="1:12" x14ac:dyDescent="0.25">
      <c r="A68">
        <v>74</v>
      </c>
      <c r="B68">
        <v>42309</v>
      </c>
      <c r="C68" t="s">
        <v>6</v>
      </c>
      <c r="D68">
        <v>4</v>
      </c>
      <c r="E68">
        <v>2</v>
      </c>
      <c r="F68">
        <v>2</v>
      </c>
      <c r="J68">
        <f t="shared" si="2"/>
        <v>4</v>
      </c>
      <c r="K68">
        <f t="shared" si="3"/>
        <v>0.70514999999999994</v>
      </c>
      <c r="L68">
        <f t="shared" si="4"/>
        <v>0</v>
      </c>
    </row>
    <row r="69" spans="1:12" x14ac:dyDescent="0.25">
      <c r="A69">
        <v>75</v>
      </c>
      <c r="B69">
        <v>42309</v>
      </c>
      <c r="C69" t="s">
        <v>6</v>
      </c>
      <c r="D69">
        <v>4</v>
      </c>
      <c r="E69">
        <v>2</v>
      </c>
      <c r="F69">
        <v>1</v>
      </c>
      <c r="J69">
        <f t="shared" si="2"/>
        <v>3</v>
      </c>
      <c r="K69">
        <f t="shared" si="3"/>
        <v>0.70514999999999994</v>
      </c>
      <c r="L69">
        <f t="shared" si="4"/>
        <v>0</v>
      </c>
    </row>
    <row r="70" spans="1:12" x14ac:dyDescent="0.25">
      <c r="A70">
        <v>77</v>
      </c>
      <c r="B70">
        <v>42309</v>
      </c>
      <c r="C70" t="s">
        <v>5</v>
      </c>
      <c r="D70">
        <v>5</v>
      </c>
      <c r="E70">
        <v>1</v>
      </c>
      <c r="F70">
        <v>2</v>
      </c>
      <c r="H70">
        <f t="shared" si="7"/>
        <v>5</v>
      </c>
      <c r="I70">
        <f t="shared" si="6"/>
        <v>-0.70514999999999994</v>
      </c>
      <c r="J70">
        <f t="shared" si="2"/>
        <v>4</v>
      </c>
      <c r="K70">
        <f t="shared" si="3"/>
        <v>0.70514999999999994</v>
      </c>
      <c r="L70">
        <f t="shared" si="4"/>
        <v>0</v>
      </c>
    </row>
    <row r="71" spans="1:12" x14ac:dyDescent="0.25">
      <c r="A71">
        <v>78</v>
      </c>
      <c r="B71">
        <v>42309</v>
      </c>
      <c r="C71" t="s">
        <v>5</v>
      </c>
      <c r="D71">
        <v>5</v>
      </c>
      <c r="E71">
        <v>1</v>
      </c>
      <c r="F71">
        <v>1</v>
      </c>
      <c r="J71">
        <f t="shared" ref="J71:J134" si="8">F71+2</f>
        <v>3</v>
      </c>
      <c r="K71">
        <f t="shared" ref="K71:K134" si="9">(B71/1000)/60</f>
        <v>0.70514999999999994</v>
      </c>
      <c r="L71">
        <f t="shared" si="4"/>
        <v>0</v>
      </c>
    </row>
    <row r="72" spans="1:12" x14ac:dyDescent="0.25">
      <c r="A72">
        <v>79</v>
      </c>
      <c r="B72">
        <v>42309</v>
      </c>
      <c r="C72" t="s">
        <v>5</v>
      </c>
      <c r="D72">
        <v>5</v>
      </c>
      <c r="E72">
        <v>1</v>
      </c>
      <c r="F72">
        <v>2</v>
      </c>
      <c r="J72">
        <f t="shared" si="8"/>
        <v>4</v>
      </c>
      <c r="K72">
        <f t="shared" si="9"/>
        <v>0.70514999999999994</v>
      </c>
      <c r="L72">
        <f t="shared" ref="L72:L135" si="10">COUNTIF(A73:A360,A72)</f>
        <v>0</v>
      </c>
    </row>
    <row r="73" spans="1:12" x14ac:dyDescent="0.25">
      <c r="A73">
        <v>80</v>
      </c>
      <c r="B73">
        <v>42309</v>
      </c>
      <c r="C73" t="s">
        <v>4</v>
      </c>
      <c r="D73">
        <v>5</v>
      </c>
      <c r="E73">
        <v>1</v>
      </c>
      <c r="F73">
        <v>1</v>
      </c>
      <c r="J73">
        <f t="shared" si="8"/>
        <v>3</v>
      </c>
      <c r="K73">
        <f t="shared" si="9"/>
        <v>0.70514999999999994</v>
      </c>
      <c r="L73">
        <f t="shared" si="10"/>
        <v>0</v>
      </c>
    </row>
    <row r="74" spans="1:12" x14ac:dyDescent="0.25">
      <c r="A74">
        <v>81</v>
      </c>
      <c r="B74">
        <v>63878</v>
      </c>
      <c r="C74" t="s">
        <v>4</v>
      </c>
      <c r="D74">
        <v>5</v>
      </c>
      <c r="E74">
        <v>1</v>
      </c>
      <c r="F74">
        <v>2</v>
      </c>
      <c r="J74">
        <f t="shared" si="8"/>
        <v>4</v>
      </c>
      <c r="K74">
        <f t="shared" si="9"/>
        <v>1.0646333333333333</v>
      </c>
      <c r="L74">
        <f t="shared" si="10"/>
        <v>1</v>
      </c>
    </row>
    <row r="75" spans="1:12" x14ac:dyDescent="0.25">
      <c r="A75">
        <v>81</v>
      </c>
      <c r="B75">
        <v>63879</v>
      </c>
      <c r="C75" t="s">
        <v>4</v>
      </c>
      <c r="D75">
        <v>5</v>
      </c>
      <c r="E75">
        <v>1</v>
      </c>
      <c r="F75">
        <v>2</v>
      </c>
      <c r="J75">
        <f t="shared" si="8"/>
        <v>4</v>
      </c>
      <c r="K75">
        <f t="shared" si="9"/>
        <v>1.0646499999999999</v>
      </c>
      <c r="L75">
        <f t="shared" si="10"/>
        <v>0</v>
      </c>
    </row>
    <row r="76" spans="1:12" x14ac:dyDescent="0.25">
      <c r="A76">
        <v>82</v>
      </c>
      <c r="B76">
        <v>63879</v>
      </c>
      <c r="C76" t="s">
        <v>8</v>
      </c>
      <c r="D76">
        <v>5</v>
      </c>
      <c r="E76">
        <v>1</v>
      </c>
      <c r="F76">
        <v>1</v>
      </c>
      <c r="J76">
        <f t="shared" si="8"/>
        <v>3</v>
      </c>
      <c r="K76">
        <f t="shared" si="9"/>
        <v>1.0646499999999999</v>
      </c>
      <c r="L76">
        <f t="shared" si="10"/>
        <v>0</v>
      </c>
    </row>
    <row r="77" spans="1:12" x14ac:dyDescent="0.25">
      <c r="A77">
        <v>83</v>
      </c>
      <c r="B77">
        <v>63879</v>
      </c>
      <c r="C77" t="s">
        <v>8</v>
      </c>
      <c r="D77">
        <v>5</v>
      </c>
      <c r="E77">
        <v>1</v>
      </c>
      <c r="F77">
        <v>2</v>
      </c>
      <c r="J77">
        <f t="shared" si="8"/>
        <v>4</v>
      </c>
      <c r="K77">
        <f t="shared" si="9"/>
        <v>1.0646499999999999</v>
      </c>
      <c r="L77">
        <f t="shared" si="10"/>
        <v>0</v>
      </c>
    </row>
    <row r="78" spans="1:12" x14ac:dyDescent="0.25">
      <c r="A78">
        <v>84</v>
      </c>
      <c r="B78">
        <v>63879</v>
      </c>
      <c r="C78" t="s">
        <v>8</v>
      </c>
      <c r="D78">
        <v>5</v>
      </c>
      <c r="E78">
        <v>1</v>
      </c>
      <c r="F78">
        <v>1</v>
      </c>
      <c r="J78">
        <f t="shared" si="8"/>
        <v>3</v>
      </c>
      <c r="K78">
        <f t="shared" si="9"/>
        <v>1.0646499999999999</v>
      </c>
      <c r="L78">
        <f t="shared" si="10"/>
        <v>0</v>
      </c>
    </row>
    <row r="79" spans="1:12" x14ac:dyDescent="0.25">
      <c r="A79">
        <v>86</v>
      </c>
      <c r="B79">
        <v>64971</v>
      </c>
      <c r="C79" t="s">
        <v>8</v>
      </c>
      <c r="D79">
        <v>5</v>
      </c>
      <c r="E79">
        <v>1</v>
      </c>
      <c r="F79">
        <v>1</v>
      </c>
      <c r="J79">
        <f t="shared" si="8"/>
        <v>3</v>
      </c>
      <c r="K79">
        <f t="shared" si="9"/>
        <v>1.0828500000000001</v>
      </c>
      <c r="L79">
        <f t="shared" si="10"/>
        <v>0</v>
      </c>
    </row>
    <row r="80" spans="1:12" x14ac:dyDescent="0.25">
      <c r="A80">
        <v>87</v>
      </c>
      <c r="B80">
        <v>65504</v>
      </c>
      <c r="C80" t="s">
        <v>8</v>
      </c>
      <c r="D80">
        <v>5</v>
      </c>
      <c r="E80">
        <v>1</v>
      </c>
      <c r="F80">
        <v>2</v>
      </c>
      <c r="J80">
        <f t="shared" si="8"/>
        <v>4</v>
      </c>
      <c r="K80">
        <f t="shared" si="9"/>
        <v>1.0917333333333334</v>
      </c>
      <c r="L80">
        <f t="shared" si="10"/>
        <v>1</v>
      </c>
    </row>
    <row r="81" spans="1:12" x14ac:dyDescent="0.25">
      <c r="A81">
        <v>87</v>
      </c>
      <c r="B81">
        <v>13639</v>
      </c>
      <c r="C81" t="s">
        <v>8</v>
      </c>
      <c r="D81">
        <v>5</v>
      </c>
      <c r="E81">
        <v>1</v>
      </c>
      <c r="F81">
        <v>2</v>
      </c>
      <c r="J81">
        <f t="shared" si="8"/>
        <v>4</v>
      </c>
      <c r="K81">
        <f t="shared" si="9"/>
        <v>0.22731666666666667</v>
      </c>
      <c r="L81">
        <f t="shared" si="10"/>
        <v>0</v>
      </c>
    </row>
    <row r="82" spans="1:12" x14ac:dyDescent="0.25">
      <c r="A82">
        <v>88</v>
      </c>
      <c r="B82">
        <v>13639</v>
      </c>
      <c r="C82" t="s">
        <v>8</v>
      </c>
      <c r="D82">
        <v>5</v>
      </c>
      <c r="E82">
        <v>1</v>
      </c>
      <c r="F82">
        <v>1</v>
      </c>
      <c r="J82">
        <f t="shared" si="8"/>
        <v>3</v>
      </c>
      <c r="K82">
        <f t="shared" si="9"/>
        <v>0.22731666666666667</v>
      </c>
      <c r="L82">
        <f t="shared" si="10"/>
        <v>2</v>
      </c>
    </row>
    <row r="83" spans="1:12" x14ac:dyDescent="0.25">
      <c r="A83">
        <v>88</v>
      </c>
      <c r="B83">
        <v>65505</v>
      </c>
      <c r="C83" t="s">
        <v>8</v>
      </c>
      <c r="D83">
        <v>5</v>
      </c>
      <c r="E83">
        <v>1</v>
      </c>
      <c r="F83">
        <v>1</v>
      </c>
      <c r="J83">
        <f t="shared" si="8"/>
        <v>3</v>
      </c>
      <c r="K83">
        <f t="shared" si="9"/>
        <v>1.09175</v>
      </c>
      <c r="L83">
        <f t="shared" si="10"/>
        <v>1</v>
      </c>
    </row>
    <row r="84" spans="1:12" x14ac:dyDescent="0.25">
      <c r="A84">
        <v>88</v>
      </c>
      <c r="B84">
        <v>15405</v>
      </c>
      <c r="C84" t="s">
        <v>8</v>
      </c>
      <c r="D84">
        <v>5</v>
      </c>
      <c r="E84">
        <v>1</v>
      </c>
      <c r="F84">
        <v>1</v>
      </c>
      <c r="J84">
        <f t="shared" si="8"/>
        <v>3</v>
      </c>
      <c r="K84">
        <f t="shared" si="9"/>
        <v>0.25674999999999998</v>
      </c>
      <c r="L84">
        <f t="shared" si="10"/>
        <v>0</v>
      </c>
    </row>
    <row r="85" spans="1:12" x14ac:dyDescent="0.25">
      <c r="A85">
        <v>89</v>
      </c>
      <c r="B85">
        <v>65505</v>
      </c>
      <c r="C85" t="s">
        <v>8</v>
      </c>
      <c r="D85">
        <v>5</v>
      </c>
      <c r="E85">
        <v>1</v>
      </c>
      <c r="F85">
        <v>2</v>
      </c>
      <c r="J85">
        <f t="shared" si="8"/>
        <v>4</v>
      </c>
      <c r="K85">
        <f t="shared" si="9"/>
        <v>1.09175</v>
      </c>
      <c r="L85">
        <f t="shared" si="10"/>
        <v>1</v>
      </c>
    </row>
    <row r="86" spans="1:12" x14ac:dyDescent="0.25">
      <c r="A86">
        <v>89</v>
      </c>
      <c r="B86">
        <v>15405</v>
      </c>
      <c r="C86" t="s">
        <v>8</v>
      </c>
      <c r="D86">
        <v>5</v>
      </c>
      <c r="E86">
        <v>1</v>
      </c>
      <c r="F86">
        <v>2</v>
      </c>
      <c r="J86">
        <f t="shared" si="8"/>
        <v>4</v>
      </c>
      <c r="K86">
        <f t="shared" si="9"/>
        <v>0.25674999999999998</v>
      </c>
      <c r="L86">
        <f t="shared" si="10"/>
        <v>0</v>
      </c>
    </row>
    <row r="87" spans="1:12" x14ac:dyDescent="0.25">
      <c r="A87">
        <v>90</v>
      </c>
      <c r="B87">
        <v>66577</v>
      </c>
      <c r="C87" t="s">
        <v>8</v>
      </c>
      <c r="D87">
        <v>5</v>
      </c>
      <c r="E87">
        <v>1</v>
      </c>
      <c r="F87">
        <v>2</v>
      </c>
      <c r="J87">
        <f t="shared" si="8"/>
        <v>4</v>
      </c>
      <c r="K87">
        <f t="shared" si="9"/>
        <v>1.1096166666666667</v>
      </c>
      <c r="L87">
        <f t="shared" si="10"/>
        <v>1</v>
      </c>
    </row>
    <row r="88" spans="1:12" x14ac:dyDescent="0.25">
      <c r="A88">
        <v>90</v>
      </c>
      <c r="B88">
        <v>66578</v>
      </c>
      <c r="C88" t="s">
        <v>8</v>
      </c>
      <c r="D88">
        <v>5</v>
      </c>
      <c r="E88">
        <v>1</v>
      </c>
      <c r="F88">
        <v>1</v>
      </c>
      <c r="J88">
        <f t="shared" si="8"/>
        <v>3</v>
      </c>
      <c r="K88">
        <f t="shared" si="9"/>
        <v>1.1096333333333335</v>
      </c>
      <c r="L88">
        <f t="shared" si="10"/>
        <v>0</v>
      </c>
    </row>
    <row r="89" spans="1:12" x14ac:dyDescent="0.25">
      <c r="A89">
        <v>92</v>
      </c>
      <c r="B89">
        <v>66578</v>
      </c>
      <c r="C89" t="s">
        <v>8</v>
      </c>
      <c r="D89">
        <v>5</v>
      </c>
      <c r="E89">
        <v>1</v>
      </c>
      <c r="F89">
        <v>2</v>
      </c>
      <c r="J89">
        <f t="shared" si="8"/>
        <v>4</v>
      </c>
      <c r="K89">
        <f t="shared" si="9"/>
        <v>1.1096333333333335</v>
      </c>
      <c r="L89">
        <f t="shared" si="10"/>
        <v>0</v>
      </c>
    </row>
    <row r="90" spans="1:12" x14ac:dyDescent="0.25">
      <c r="A90">
        <v>93</v>
      </c>
      <c r="B90">
        <v>66578</v>
      </c>
      <c r="C90" t="s">
        <v>7</v>
      </c>
      <c r="D90">
        <v>5</v>
      </c>
      <c r="E90">
        <v>1</v>
      </c>
      <c r="F90">
        <v>1</v>
      </c>
      <c r="J90">
        <f t="shared" si="8"/>
        <v>3</v>
      </c>
      <c r="K90">
        <f t="shared" si="9"/>
        <v>1.1096333333333335</v>
      </c>
      <c r="L90">
        <f t="shared" si="10"/>
        <v>0</v>
      </c>
    </row>
    <row r="91" spans="1:12" x14ac:dyDescent="0.25">
      <c r="A91">
        <v>94</v>
      </c>
      <c r="B91">
        <v>66578</v>
      </c>
      <c r="C91" t="s">
        <v>7</v>
      </c>
      <c r="D91">
        <v>5</v>
      </c>
      <c r="E91">
        <v>1</v>
      </c>
      <c r="F91">
        <v>2</v>
      </c>
      <c r="J91">
        <f t="shared" si="8"/>
        <v>4</v>
      </c>
      <c r="K91">
        <f t="shared" si="9"/>
        <v>1.1096333333333335</v>
      </c>
      <c r="L91">
        <f t="shared" si="10"/>
        <v>0</v>
      </c>
    </row>
    <row r="92" spans="1:12" x14ac:dyDescent="0.25">
      <c r="A92">
        <v>95</v>
      </c>
      <c r="B92">
        <v>66578</v>
      </c>
      <c r="C92" t="s">
        <v>7</v>
      </c>
      <c r="D92">
        <v>5</v>
      </c>
      <c r="E92">
        <v>1</v>
      </c>
      <c r="F92">
        <v>1</v>
      </c>
      <c r="J92">
        <f t="shared" si="8"/>
        <v>3</v>
      </c>
      <c r="K92">
        <f t="shared" si="9"/>
        <v>1.1096333333333335</v>
      </c>
      <c r="L92">
        <f t="shared" si="10"/>
        <v>0</v>
      </c>
    </row>
    <row r="93" spans="1:12" x14ac:dyDescent="0.25">
      <c r="A93">
        <v>97</v>
      </c>
      <c r="B93">
        <v>15406</v>
      </c>
      <c r="C93" t="s">
        <v>7</v>
      </c>
      <c r="D93">
        <v>5</v>
      </c>
      <c r="E93">
        <v>1</v>
      </c>
      <c r="F93">
        <v>2</v>
      </c>
      <c r="J93">
        <f t="shared" si="8"/>
        <v>4</v>
      </c>
      <c r="K93">
        <f t="shared" si="9"/>
        <v>0.2567666666666667</v>
      </c>
      <c r="L93">
        <f t="shared" si="10"/>
        <v>0</v>
      </c>
    </row>
    <row r="94" spans="1:12" x14ac:dyDescent="0.25">
      <c r="A94">
        <v>98</v>
      </c>
      <c r="B94">
        <v>15406</v>
      </c>
      <c r="C94" t="s">
        <v>6</v>
      </c>
      <c r="D94">
        <v>5</v>
      </c>
      <c r="E94">
        <v>1</v>
      </c>
      <c r="F94">
        <v>1</v>
      </c>
      <c r="J94">
        <f t="shared" si="8"/>
        <v>3</v>
      </c>
      <c r="K94">
        <f t="shared" si="9"/>
        <v>0.2567666666666667</v>
      </c>
      <c r="L94">
        <f t="shared" si="10"/>
        <v>0</v>
      </c>
    </row>
    <row r="95" spans="1:12" x14ac:dyDescent="0.25">
      <c r="A95">
        <v>99</v>
      </c>
      <c r="B95">
        <v>15406</v>
      </c>
      <c r="C95" t="s">
        <v>6</v>
      </c>
      <c r="D95">
        <v>5</v>
      </c>
      <c r="E95">
        <v>1</v>
      </c>
      <c r="F95">
        <v>2</v>
      </c>
      <c r="J95">
        <f t="shared" si="8"/>
        <v>4</v>
      </c>
      <c r="K95">
        <f t="shared" si="9"/>
        <v>0.2567666666666667</v>
      </c>
      <c r="L95">
        <f t="shared" si="10"/>
        <v>0</v>
      </c>
    </row>
    <row r="96" spans="1:12" x14ac:dyDescent="0.25">
      <c r="A96">
        <v>100</v>
      </c>
      <c r="B96">
        <v>15406</v>
      </c>
      <c r="C96" t="s">
        <v>5</v>
      </c>
      <c r="D96">
        <v>6</v>
      </c>
      <c r="E96">
        <v>2</v>
      </c>
      <c r="F96">
        <v>1</v>
      </c>
      <c r="H96">
        <f t="shared" ref="H96:H115" si="11">D96*ABS(E96-E95)</f>
        <v>6</v>
      </c>
      <c r="I96">
        <f t="shared" ref="I96:I115" si="12">-K96*ABS(E96-E95)</f>
        <v>-0.2567666666666667</v>
      </c>
      <c r="J96">
        <f t="shared" si="8"/>
        <v>3</v>
      </c>
      <c r="K96">
        <f t="shared" si="9"/>
        <v>0.2567666666666667</v>
      </c>
      <c r="L96">
        <f t="shared" si="10"/>
        <v>0</v>
      </c>
    </row>
    <row r="97" spans="1:12" x14ac:dyDescent="0.25">
      <c r="A97">
        <v>101</v>
      </c>
      <c r="B97">
        <v>15406</v>
      </c>
      <c r="C97" t="s">
        <v>5</v>
      </c>
      <c r="D97">
        <v>6</v>
      </c>
      <c r="E97">
        <v>2</v>
      </c>
      <c r="F97">
        <v>2</v>
      </c>
      <c r="J97">
        <f t="shared" si="8"/>
        <v>4</v>
      </c>
      <c r="K97">
        <f t="shared" si="9"/>
        <v>0.2567666666666667</v>
      </c>
      <c r="L97">
        <f t="shared" si="10"/>
        <v>0</v>
      </c>
    </row>
    <row r="98" spans="1:12" x14ac:dyDescent="0.25">
      <c r="A98">
        <v>103</v>
      </c>
      <c r="B98">
        <v>15406</v>
      </c>
      <c r="C98" t="s">
        <v>5</v>
      </c>
      <c r="D98">
        <v>6</v>
      </c>
      <c r="E98">
        <v>2</v>
      </c>
      <c r="F98">
        <v>1</v>
      </c>
      <c r="J98">
        <f t="shared" si="8"/>
        <v>3</v>
      </c>
      <c r="K98">
        <f t="shared" si="9"/>
        <v>0.2567666666666667</v>
      </c>
      <c r="L98">
        <f t="shared" si="10"/>
        <v>0</v>
      </c>
    </row>
    <row r="99" spans="1:12" x14ac:dyDescent="0.25">
      <c r="A99">
        <v>104</v>
      </c>
      <c r="B99">
        <v>15406</v>
      </c>
      <c r="C99" t="s">
        <v>4</v>
      </c>
      <c r="D99">
        <v>6</v>
      </c>
      <c r="E99">
        <v>2</v>
      </c>
      <c r="F99">
        <v>2</v>
      </c>
      <c r="J99">
        <f t="shared" si="8"/>
        <v>4</v>
      </c>
      <c r="K99">
        <f t="shared" si="9"/>
        <v>0.2567666666666667</v>
      </c>
      <c r="L99">
        <f t="shared" si="10"/>
        <v>0</v>
      </c>
    </row>
    <row r="100" spans="1:12" x14ac:dyDescent="0.25">
      <c r="A100">
        <v>105</v>
      </c>
      <c r="B100">
        <v>15406</v>
      </c>
      <c r="C100" t="s">
        <v>4</v>
      </c>
      <c r="D100">
        <v>6</v>
      </c>
      <c r="E100">
        <v>2</v>
      </c>
      <c r="F100">
        <v>1</v>
      </c>
      <c r="J100">
        <f t="shared" si="8"/>
        <v>3</v>
      </c>
      <c r="K100">
        <f t="shared" si="9"/>
        <v>0.2567666666666667</v>
      </c>
      <c r="L100">
        <f t="shared" si="10"/>
        <v>0</v>
      </c>
    </row>
    <row r="101" spans="1:12" x14ac:dyDescent="0.25">
      <c r="A101">
        <v>106</v>
      </c>
      <c r="B101">
        <v>15406</v>
      </c>
      <c r="C101" t="s">
        <v>4</v>
      </c>
      <c r="D101">
        <v>6</v>
      </c>
      <c r="E101">
        <v>2</v>
      </c>
      <c r="F101">
        <v>2</v>
      </c>
      <c r="J101">
        <f t="shared" si="8"/>
        <v>4</v>
      </c>
      <c r="K101">
        <f t="shared" si="9"/>
        <v>0.2567666666666667</v>
      </c>
      <c r="L101">
        <f t="shared" si="10"/>
        <v>0</v>
      </c>
    </row>
    <row r="102" spans="1:12" x14ac:dyDescent="0.25">
      <c r="A102">
        <v>109</v>
      </c>
      <c r="B102">
        <v>27885</v>
      </c>
      <c r="C102" t="s">
        <v>4</v>
      </c>
      <c r="D102">
        <v>6</v>
      </c>
      <c r="E102">
        <v>2</v>
      </c>
      <c r="F102">
        <v>1</v>
      </c>
      <c r="J102">
        <f t="shared" si="8"/>
        <v>3</v>
      </c>
      <c r="K102">
        <f t="shared" si="9"/>
        <v>0.46475000000000005</v>
      </c>
      <c r="L102">
        <f t="shared" si="10"/>
        <v>0</v>
      </c>
    </row>
    <row r="103" spans="1:12" x14ac:dyDescent="0.25">
      <c r="A103">
        <v>110</v>
      </c>
      <c r="B103">
        <v>27885</v>
      </c>
      <c r="C103" t="s">
        <v>8</v>
      </c>
      <c r="D103">
        <v>6</v>
      </c>
      <c r="E103">
        <v>2</v>
      </c>
      <c r="F103">
        <v>2</v>
      </c>
      <c r="J103">
        <f t="shared" si="8"/>
        <v>4</v>
      </c>
      <c r="K103">
        <f t="shared" si="9"/>
        <v>0.46475000000000005</v>
      </c>
      <c r="L103">
        <f t="shared" si="10"/>
        <v>0</v>
      </c>
    </row>
    <row r="104" spans="1:12" x14ac:dyDescent="0.25">
      <c r="A104">
        <v>111</v>
      </c>
      <c r="B104">
        <v>27885</v>
      </c>
      <c r="C104" t="s">
        <v>8</v>
      </c>
      <c r="D104">
        <v>6</v>
      </c>
      <c r="E104">
        <v>2</v>
      </c>
      <c r="F104">
        <v>1</v>
      </c>
      <c r="J104">
        <f t="shared" si="8"/>
        <v>3</v>
      </c>
      <c r="K104">
        <f t="shared" si="9"/>
        <v>0.46475000000000005</v>
      </c>
      <c r="L104">
        <f t="shared" si="10"/>
        <v>0</v>
      </c>
    </row>
    <row r="105" spans="1:12" x14ac:dyDescent="0.25">
      <c r="A105">
        <v>112</v>
      </c>
      <c r="B105">
        <v>27885</v>
      </c>
      <c r="C105" t="s">
        <v>8</v>
      </c>
      <c r="D105">
        <v>6</v>
      </c>
      <c r="E105">
        <v>2</v>
      </c>
      <c r="F105">
        <v>2</v>
      </c>
      <c r="J105">
        <f t="shared" si="8"/>
        <v>4</v>
      </c>
      <c r="K105">
        <f t="shared" si="9"/>
        <v>0.46475000000000005</v>
      </c>
      <c r="L105">
        <f t="shared" si="10"/>
        <v>0</v>
      </c>
    </row>
    <row r="106" spans="1:12" x14ac:dyDescent="0.25">
      <c r="A106">
        <v>113</v>
      </c>
      <c r="B106">
        <v>27885</v>
      </c>
      <c r="C106" t="s">
        <v>8</v>
      </c>
      <c r="D106">
        <v>6</v>
      </c>
      <c r="E106">
        <v>2</v>
      </c>
      <c r="F106">
        <v>1</v>
      </c>
      <c r="J106">
        <f t="shared" si="8"/>
        <v>3</v>
      </c>
      <c r="K106">
        <f t="shared" si="9"/>
        <v>0.46475000000000005</v>
      </c>
      <c r="L106">
        <f t="shared" si="10"/>
        <v>0</v>
      </c>
    </row>
    <row r="107" spans="1:12" x14ac:dyDescent="0.25">
      <c r="A107">
        <v>114</v>
      </c>
      <c r="B107">
        <v>27885</v>
      </c>
      <c r="C107" t="s">
        <v>8</v>
      </c>
      <c r="D107">
        <v>6</v>
      </c>
      <c r="E107">
        <v>2</v>
      </c>
      <c r="F107">
        <v>2</v>
      </c>
      <c r="J107">
        <f t="shared" si="8"/>
        <v>4</v>
      </c>
      <c r="K107">
        <f t="shared" si="9"/>
        <v>0.46475000000000005</v>
      </c>
      <c r="L107">
        <f t="shared" si="10"/>
        <v>0</v>
      </c>
    </row>
    <row r="108" spans="1:12" x14ac:dyDescent="0.25">
      <c r="A108">
        <v>115</v>
      </c>
      <c r="B108">
        <v>27885</v>
      </c>
      <c r="C108" t="s">
        <v>8</v>
      </c>
      <c r="D108">
        <v>6</v>
      </c>
      <c r="E108">
        <v>2</v>
      </c>
      <c r="F108">
        <v>1</v>
      </c>
      <c r="J108">
        <f t="shared" si="8"/>
        <v>3</v>
      </c>
      <c r="K108">
        <f t="shared" si="9"/>
        <v>0.46475000000000005</v>
      </c>
      <c r="L108">
        <f t="shared" si="10"/>
        <v>0</v>
      </c>
    </row>
    <row r="109" spans="1:12" x14ac:dyDescent="0.25">
      <c r="A109">
        <v>116</v>
      </c>
      <c r="B109">
        <v>27885</v>
      </c>
      <c r="C109" t="s">
        <v>8</v>
      </c>
      <c r="D109">
        <v>6</v>
      </c>
      <c r="E109">
        <v>2</v>
      </c>
      <c r="F109">
        <v>2</v>
      </c>
      <c r="J109">
        <f t="shared" si="8"/>
        <v>4</v>
      </c>
      <c r="K109">
        <f t="shared" si="9"/>
        <v>0.46475000000000005</v>
      </c>
      <c r="L109">
        <f t="shared" si="10"/>
        <v>2</v>
      </c>
    </row>
    <row r="110" spans="1:12" x14ac:dyDescent="0.25">
      <c r="A110">
        <v>116</v>
      </c>
      <c r="B110">
        <v>34020</v>
      </c>
      <c r="C110" t="s">
        <v>8</v>
      </c>
      <c r="D110">
        <v>6</v>
      </c>
      <c r="E110">
        <v>2</v>
      </c>
      <c r="F110">
        <v>1</v>
      </c>
      <c r="J110">
        <f t="shared" si="8"/>
        <v>3</v>
      </c>
      <c r="K110">
        <f t="shared" si="9"/>
        <v>0.56700000000000006</v>
      </c>
      <c r="L110">
        <f t="shared" si="10"/>
        <v>1</v>
      </c>
    </row>
    <row r="111" spans="1:12" x14ac:dyDescent="0.25">
      <c r="A111">
        <v>116</v>
      </c>
      <c r="B111">
        <v>68179</v>
      </c>
      <c r="C111" t="s">
        <v>7</v>
      </c>
      <c r="D111">
        <v>6</v>
      </c>
      <c r="E111">
        <v>2</v>
      </c>
      <c r="F111">
        <v>2</v>
      </c>
      <c r="J111">
        <f t="shared" si="8"/>
        <v>4</v>
      </c>
      <c r="K111">
        <f t="shared" si="9"/>
        <v>1.1363166666666666</v>
      </c>
      <c r="L111">
        <f t="shared" si="10"/>
        <v>0</v>
      </c>
    </row>
    <row r="112" spans="1:12" x14ac:dyDescent="0.25">
      <c r="A112">
        <v>118</v>
      </c>
      <c r="B112">
        <v>68179</v>
      </c>
      <c r="C112" t="s">
        <v>7</v>
      </c>
      <c r="D112">
        <v>6</v>
      </c>
      <c r="E112">
        <v>2</v>
      </c>
      <c r="F112">
        <v>1</v>
      </c>
      <c r="J112">
        <f t="shared" si="8"/>
        <v>3</v>
      </c>
      <c r="K112">
        <f t="shared" si="9"/>
        <v>1.1363166666666666</v>
      </c>
      <c r="L112">
        <f t="shared" si="10"/>
        <v>0</v>
      </c>
    </row>
    <row r="113" spans="1:12" x14ac:dyDescent="0.25">
      <c r="A113">
        <v>119</v>
      </c>
      <c r="B113">
        <v>68179</v>
      </c>
      <c r="C113" t="s">
        <v>6</v>
      </c>
      <c r="D113">
        <v>6</v>
      </c>
      <c r="E113">
        <v>2</v>
      </c>
      <c r="F113">
        <v>2</v>
      </c>
      <c r="J113">
        <f t="shared" si="8"/>
        <v>4</v>
      </c>
      <c r="K113">
        <f t="shared" si="9"/>
        <v>1.1363166666666666</v>
      </c>
      <c r="L113">
        <f t="shared" si="10"/>
        <v>0</v>
      </c>
    </row>
    <row r="114" spans="1:12" x14ac:dyDescent="0.25">
      <c r="A114">
        <v>120</v>
      </c>
      <c r="B114">
        <v>68179</v>
      </c>
      <c r="C114" t="s">
        <v>6</v>
      </c>
      <c r="D114">
        <v>6</v>
      </c>
      <c r="E114">
        <v>2</v>
      </c>
      <c r="F114">
        <v>1</v>
      </c>
      <c r="J114">
        <f t="shared" si="8"/>
        <v>3</v>
      </c>
      <c r="K114">
        <f t="shared" si="9"/>
        <v>1.1363166666666666</v>
      </c>
      <c r="L114">
        <f t="shared" si="10"/>
        <v>0</v>
      </c>
    </row>
    <row r="115" spans="1:12" x14ac:dyDescent="0.25">
      <c r="A115">
        <v>121</v>
      </c>
      <c r="B115">
        <v>68179</v>
      </c>
      <c r="C115" t="s">
        <v>5</v>
      </c>
      <c r="D115">
        <v>7</v>
      </c>
      <c r="E115">
        <v>1</v>
      </c>
      <c r="F115">
        <v>2</v>
      </c>
      <c r="H115">
        <f t="shared" si="11"/>
        <v>7</v>
      </c>
      <c r="I115">
        <f t="shared" si="12"/>
        <v>-1.1363166666666666</v>
      </c>
      <c r="J115">
        <f t="shared" si="8"/>
        <v>4</v>
      </c>
      <c r="K115">
        <f t="shared" si="9"/>
        <v>1.1363166666666666</v>
      </c>
      <c r="L115">
        <f t="shared" si="10"/>
        <v>0</v>
      </c>
    </row>
    <row r="116" spans="1:12" x14ac:dyDescent="0.25">
      <c r="A116">
        <v>122</v>
      </c>
      <c r="B116">
        <v>68179</v>
      </c>
      <c r="C116" t="s">
        <v>5</v>
      </c>
      <c r="D116">
        <v>7</v>
      </c>
      <c r="E116">
        <v>1</v>
      </c>
      <c r="F116">
        <v>1</v>
      </c>
      <c r="J116">
        <f t="shared" si="8"/>
        <v>3</v>
      </c>
      <c r="K116">
        <f t="shared" si="9"/>
        <v>1.1363166666666666</v>
      </c>
      <c r="L116">
        <f t="shared" si="10"/>
        <v>0</v>
      </c>
    </row>
    <row r="117" spans="1:12" x14ac:dyDescent="0.25">
      <c r="A117">
        <v>123</v>
      </c>
      <c r="B117">
        <v>68179</v>
      </c>
      <c r="C117" t="s">
        <v>5</v>
      </c>
      <c r="D117">
        <v>7</v>
      </c>
      <c r="E117">
        <v>1</v>
      </c>
      <c r="F117">
        <v>2</v>
      </c>
      <c r="J117">
        <f t="shared" si="8"/>
        <v>4</v>
      </c>
      <c r="K117">
        <f t="shared" si="9"/>
        <v>1.1363166666666666</v>
      </c>
      <c r="L117">
        <f t="shared" si="10"/>
        <v>0</v>
      </c>
    </row>
    <row r="118" spans="1:12" x14ac:dyDescent="0.25">
      <c r="A118">
        <v>124</v>
      </c>
      <c r="B118">
        <v>68179</v>
      </c>
      <c r="C118" t="s">
        <v>4</v>
      </c>
      <c r="D118">
        <v>7</v>
      </c>
      <c r="E118">
        <v>1</v>
      </c>
      <c r="F118">
        <v>1</v>
      </c>
      <c r="J118">
        <f t="shared" si="8"/>
        <v>3</v>
      </c>
      <c r="K118">
        <f t="shared" si="9"/>
        <v>1.1363166666666666</v>
      </c>
      <c r="L118">
        <f t="shared" si="10"/>
        <v>0</v>
      </c>
    </row>
    <row r="119" spans="1:12" x14ac:dyDescent="0.25">
      <c r="A119">
        <v>126</v>
      </c>
      <c r="B119">
        <v>68179</v>
      </c>
      <c r="C119" t="s">
        <v>4</v>
      </c>
      <c r="D119">
        <v>7</v>
      </c>
      <c r="E119">
        <v>1</v>
      </c>
      <c r="F119">
        <v>2</v>
      </c>
      <c r="J119">
        <f t="shared" si="8"/>
        <v>4</v>
      </c>
      <c r="K119">
        <f t="shared" si="9"/>
        <v>1.1363166666666666</v>
      </c>
      <c r="L119">
        <f t="shared" si="10"/>
        <v>0</v>
      </c>
    </row>
    <row r="120" spans="1:12" x14ac:dyDescent="0.25">
      <c r="A120">
        <v>127</v>
      </c>
      <c r="B120">
        <v>68179</v>
      </c>
      <c r="C120" t="s">
        <v>4</v>
      </c>
      <c r="D120">
        <v>7</v>
      </c>
      <c r="E120">
        <v>1</v>
      </c>
      <c r="F120">
        <v>2</v>
      </c>
      <c r="J120">
        <f t="shared" si="8"/>
        <v>4</v>
      </c>
      <c r="K120">
        <f t="shared" si="9"/>
        <v>1.1363166666666666</v>
      </c>
      <c r="L120">
        <f t="shared" si="10"/>
        <v>0</v>
      </c>
    </row>
    <row r="121" spans="1:12" x14ac:dyDescent="0.25">
      <c r="A121">
        <v>128</v>
      </c>
      <c r="B121">
        <v>68179</v>
      </c>
      <c r="C121" t="s">
        <v>4</v>
      </c>
      <c r="D121">
        <v>7</v>
      </c>
      <c r="E121">
        <v>1</v>
      </c>
      <c r="F121">
        <v>2</v>
      </c>
      <c r="J121">
        <f t="shared" si="8"/>
        <v>4</v>
      </c>
      <c r="K121">
        <f t="shared" si="9"/>
        <v>1.1363166666666666</v>
      </c>
      <c r="L121">
        <f t="shared" si="10"/>
        <v>0</v>
      </c>
    </row>
    <row r="122" spans="1:12" x14ac:dyDescent="0.25">
      <c r="A122">
        <v>129</v>
      </c>
      <c r="B122">
        <v>68179</v>
      </c>
      <c r="C122" t="s">
        <v>4</v>
      </c>
      <c r="D122">
        <v>7</v>
      </c>
      <c r="E122">
        <v>1</v>
      </c>
      <c r="F122">
        <v>1</v>
      </c>
      <c r="J122">
        <f t="shared" si="8"/>
        <v>3</v>
      </c>
      <c r="K122">
        <f t="shared" si="9"/>
        <v>1.1363166666666666</v>
      </c>
      <c r="L122">
        <f t="shared" si="10"/>
        <v>0</v>
      </c>
    </row>
    <row r="123" spans="1:12" x14ac:dyDescent="0.25">
      <c r="A123">
        <v>135</v>
      </c>
      <c r="B123">
        <v>84635</v>
      </c>
      <c r="C123" t="s">
        <v>4</v>
      </c>
      <c r="D123">
        <v>7</v>
      </c>
      <c r="E123">
        <v>1</v>
      </c>
      <c r="F123">
        <v>2</v>
      </c>
      <c r="J123">
        <f t="shared" si="8"/>
        <v>4</v>
      </c>
      <c r="K123">
        <f t="shared" si="9"/>
        <v>1.4105833333333335</v>
      </c>
      <c r="L123">
        <f t="shared" si="10"/>
        <v>0</v>
      </c>
    </row>
    <row r="124" spans="1:12" x14ac:dyDescent="0.25">
      <c r="A124">
        <v>137</v>
      </c>
      <c r="B124">
        <v>84635</v>
      </c>
      <c r="C124" t="s">
        <v>4</v>
      </c>
      <c r="D124">
        <v>7</v>
      </c>
      <c r="E124">
        <v>1</v>
      </c>
      <c r="F124">
        <v>2</v>
      </c>
      <c r="J124">
        <f t="shared" si="8"/>
        <v>4</v>
      </c>
      <c r="K124">
        <f t="shared" si="9"/>
        <v>1.4105833333333335</v>
      </c>
      <c r="L124">
        <f t="shared" si="10"/>
        <v>0</v>
      </c>
    </row>
    <row r="125" spans="1:12" x14ac:dyDescent="0.25">
      <c r="A125">
        <v>139</v>
      </c>
      <c r="B125">
        <v>84635</v>
      </c>
      <c r="C125" t="s">
        <v>4</v>
      </c>
      <c r="D125">
        <v>7</v>
      </c>
      <c r="E125">
        <v>1</v>
      </c>
      <c r="F125">
        <v>2</v>
      </c>
      <c r="J125">
        <f t="shared" si="8"/>
        <v>4</v>
      </c>
      <c r="K125">
        <f t="shared" si="9"/>
        <v>1.4105833333333335</v>
      </c>
      <c r="L125">
        <f t="shared" si="10"/>
        <v>0</v>
      </c>
    </row>
    <row r="126" spans="1:12" x14ac:dyDescent="0.25">
      <c r="A126">
        <v>140</v>
      </c>
      <c r="B126">
        <v>84635</v>
      </c>
      <c r="C126" t="s">
        <v>8</v>
      </c>
      <c r="D126">
        <v>7</v>
      </c>
      <c r="E126">
        <v>1</v>
      </c>
      <c r="F126">
        <v>1</v>
      </c>
      <c r="J126">
        <f t="shared" si="8"/>
        <v>3</v>
      </c>
      <c r="K126">
        <f t="shared" si="9"/>
        <v>1.4105833333333335</v>
      </c>
      <c r="L126">
        <f t="shared" si="10"/>
        <v>0</v>
      </c>
    </row>
    <row r="127" spans="1:12" x14ac:dyDescent="0.25">
      <c r="A127">
        <v>141</v>
      </c>
      <c r="B127">
        <v>84635</v>
      </c>
      <c r="C127" t="s">
        <v>8</v>
      </c>
      <c r="D127">
        <v>7</v>
      </c>
      <c r="E127">
        <v>1</v>
      </c>
      <c r="F127">
        <v>2</v>
      </c>
      <c r="J127">
        <f t="shared" si="8"/>
        <v>4</v>
      </c>
      <c r="K127">
        <f t="shared" si="9"/>
        <v>1.4105833333333335</v>
      </c>
      <c r="L127">
        <f t="shared" si="10"/>
        <v>0</v>
      </c>
    </row>
    <row r="128" spans="1:12" x14ac:dyDescent="0.25">
      <c r="A128">
        <v>143</v>
      </c>
      <c r="B128">
        <v>96356</v>
      </c>
      <c r="C128" t="s">
        <v>8</v>
      </c>
      <c r="D128">
        <v>7</v>
      </c>
      <c r="E128">
        <v>1</v>
      </c>
      <c r="F128">
        <v>1</v>
      </c>
      <c r="J128">
        <f t="shared" si="8"/>
        <v>3</v>
      </c>
      <c r="K128">
        <f t="shared" si="9"/>
        <v>1.6059333333333332</v>
      </c>
      <c r="L128">
        <f t="shared" si="10"/>
        <v>1</v>
      </c>
    </row>
    <row r="129" spans="1:12" x14ac:dyDescent="0.25">
      <c r="A129">
        <v>143</v>
      </c>
      <c r="B129">
        <v>96357</v>
      </c>
      <c r="C129" t="s">
        <v>8</v>
      </c>
      <c r="D129">
        <v>7</v>
      </c>
      <c r="E129">
        <v>1</v>
      </c>
      <c r="F129">
        <v>1</v>
      </c>
      <c r="J129">
        <f t="shared" si="8"/>
        <v>3</v>
      </c>
      <c r="K129">
        <f t="shared" si="9"/>
        <v>1.60595</v>
      </c>
      <c r="L129">
        <f t="shared" si="10"/>
        <v>0</v>
      </c>
    </row>
    <row r="130" spans="1:12" x14ac:dyDescent="0.25">
      <c r="A130">
        <v>144</v>
      </c>
      <c r="B130">
        <v>96357</v>
      </c>
      <c r="C130" t="s">
        <v>8</v>
      </c>
      <c r="D130">
        <v>7</v>
      </c>
      <c r="E130">
        <v>1</v>
      </c>
      <c r="F130">
        <v>1</v>
      </c>
      <c r="J130">
        <f t="shared" si="8"/>
        <v>3</v>
      </c>
      <c r="K130">
        <f t="shared" si="9"/>
        <v>1.60595</v>
      </c>
      <c r="L130">
        <f t="shared" si="10"/>
        <v>0</v>
      </c>
    </row>
    <row r="131" spans="1:12" x14ac:dyDescent="0.25">
      <c r="A131">
        <v>145</v>
      </c>
      <c r="B131">
        <v>96357</v>
      </c>
      <c r="C131" t="s">
        <v>8</v>
      </c>
      <c r="D131">
        <v>7</v>
      </c>
      <c r="E131">
        <v>1</v>
      </c>
      <c r="F131">
        <v>2</v>
      </c>
      <c r="J131">
        <f t="shared" si="8"/>
        <v>4</v>
      </c>
      <c r="K131">
        <f t="shared" si="9"/>
        <v>1.60595</v>
      </c>
      <c r="L131">
        <f t="shared" si="10"/>
        <v>0</v>
      </c>
    </row>
    <row r="132" spans="1:12" x14ac:dyDescent="0.25">
      <c r="A132">
        <v>146</v>
      </c>
      <c r="B132">
        <v>96357</v>
      </c>
      <c r="C132" t="s">
        <v>8</v>
      </c>
      <c r="D132">
        <v>7</v>
      </c>
      <c r="E132">
        <v>1</v>
      </c>
      <c r="F132">
        <v>1</v>
      </c>
      <c r="J132">
        <f t="shared" si="8"/>
        <v>3</v>
      </c>
      <c r="K132">
        <f t="shared" si="9"/>
        <v>1.60595</v>
      </c>
      <c r="L132">
        <f t="shared" si="10"/>
        <v>0</v>
      </c>
    </row>
    <row r="133" spans="1:12" x14ac:dyDescent="0.25">
      <c r="A133">
        <v>148</v>
      </c>
      <c r="B133">
        <v>96829</v>
      </c>
      <c r="C133" t="s">
        <v>8</v>
      </c>
      <c r="D133">
        <v>7</v>
      </c>
      <c r="E133">
        <v>1</v>
      </c>
      <c r="F133">
        <v>2</v>
      </c>
      <c r="J133">
        <f t="shared" si="8"/>
        <v>4</v>
      </c>
      <c r="K133">
        <f t="shared" si="9"/>
        <v>1.6138166666666665</v>
      </c>
      <c r="L133">
        <f t="shared" si="10"/>
        <v>1</v>
      </c>
    </row>
    <row r="134" spans="1:12" x14ac:dyDescent="0.25">
      <c r="A134">
        <v>148</v>
      </c>
      <c r="B134">
        <v>34021</v>
      </c>
      <c r="C134" t="s">
        <v>8</v>
      </c>
      <c r="D134">
        <v>7</v>
      </c>
      <c r="E134">
        <v>1</v>
      </c>
      <c r="F134">
        <v>2</v>
      </c>
      <c r="J134">
        <f t="shared" si="8"/>
        <v>4</v>
      </c>
      <c r="K134">
        <f t="shared" si="9"/>
        <v>0.56701666666666672</v>
      </c>
      <c r="L134">
        <f t="shared" si="10"/>
        <v>0</v>
      </c>
    </row>
    <row r="135" spans="1:12" x14ac:dyDescent="0.25">
      <c r="A135">
        <v>149</v>
      </c>
      <c r="B135">
        <v>34021</v>
      </c>
      <c r="C135" t="s">
        <v>8</v>
      </c>
      <c r="D135">
        <v>7</v>
      </c>
      <c r="E135">
        <v>1</v>
      </c>
      <c r="F135">
        <v>1</v>
      </c>
      <c r="J135">
        <f t="shared" ref="J135:J198" si="13">F135+2</f>
        <v>3</v>
      </c>
      <c r="K135">
        <f t="shared" ref="K135:K198" si="14">(B135/1000)/60</f>
        <v>0.56701666666666672</v>
      </c>
      <c r="L135">
        <f t="shared" si="10"/>
        <v>0</v>
      </c>
    </row>
    <row r="136" spans="1:12" x14ac:dyDescent="0.25">
      <c r="A136">
        <v>150</v>
      </c>
      <c r="B136">
        <v>34021</v>
      </c>
      <c r="C136" t="s">
        <v>8</v>
      </c>
      <c r="D136">
        <v>7</v>
      </c>
      <c r="E136">
        <v>1</v>
      </c>
      <c r="F136">
        <v>2</v>
      </c>
      <c r="J136">
        <f t="shared" si="13"/>
        <v>4</v>
      </c>
      <c r="K136">
        <f t="shared" si="14"/>
        <v>0.56701666666666672</v>
      </c>
      <c r="L136">
        <f t="shared" ref="L136:L199" si="15">COUNTIF(A137:A424,A136)</f>
        <v>0</v>
      </c>
    </row>
    <row r="137" spans="1:12" x14ac:dyDescent="0.25">
      <c r="A137">
        <v>153</v>
      </c>
      <c r="B137">
        <v>96830</v>
      </c>
      <c r="C137" t="s">
        <v>7</v>
      </c>
      <c r="D137">
        <v>7</v>
      </c>
      <c r="E137">
        <v>1</v>
      </c>
      <c r="F137">
        <v>1</v>
      </c>
      <c r="J137">
        <f t="shared" si="13"/>
        <v>3</v>
      </c>
      <c r="K137">
        <f t="shared" si="14"/>
        <v>1.6138333333333332</v>
      </c>
      <c r="L137">
        <f t="shared" si="15"/>
        <v>0</v>
      </c>
    </row>
    <row r="138" spans="1:12" x14ac:dyDescent="0.25">
      <c r="A138">
        <v>155</v>
      </c>
      <c r="B138">
        <v>96830</v>
      </c>
      <c r="C138" t="s">
        <v>7</v>
      </c>
      <c r="D138">
        <v>7</v>
      </c>
      <c r="E138">
        <v>1</v>
      </c>
      <c r="F138">
        <v>2</v>
      </c>
      <c r="J138">
        <f t="shared" si="13"/>
        <v>4</v>
      </c>
      <c r="K138">
        <f t="shared" si="14"/>
        <v>1.6138333333333332</v>
      </c>
      <c r="L138">
        <f t="shared" si="15"/>
        <v>0</v>
      </c>
    </row>
    <row r="139" spans="1:12" x14ac:dyDescent="0.25">
      <c r="A139">
        <v>156</v>
      </c>
      <c r="B139">
        <v>96830</v>
      </c>
      <c r="C139" t="s">
        <v>7</v>
      </c>
      <c r="D139">
        <v>7</v>
      </c>
      <c r="E139">
        <v>1</v>
      </c>
      <c r="F139">
        <v>2</v>
      </c>
      <c r="J139">
        <f t="shared" si="13"/>
        <v>4</v>
      </c>
      <c r="K139">
        <f t="shared" si="14"/>
        <v>1.6138333333333332</v>
      </c>
      <c r="L139">
        <f t="shared" si="15"/>
        <v>0</v>
      </c>
    </row>
    <row r="140" spans="1:12" x14ac:dyDescent="0.25">
      <c r="A140">
        <v>157</v>
      </c>
      <c r="B140">
        <v>96830</v>
      </c>
      <c r="C140" t="s">
        <v>6</v>
      </c>
      <c r="D140">
        <v>7</v>
      </c>
      <c r="E140">
        <v>1</v>
      </c>
      <c r="F140">
        <v>1</v>
      </c>
      <c r="J140">
        <f t="shared" si="13"/>
        <v>3</v>
      </c>
      <c r="K140">
        <f t="shared" si="14"/>
        <v>1.6138333333333332</v>
      </c>
      <c r="L140">
        <f t="shared" si="15"/>
        <v>0</v>
      </c>
    </row>
    <row r="141" spans="1:12" x14ac:dyDescent="0.25">
      <c r="A141">
        <v>158</v>
      </c>
      <c r="B141">
        <v>96830</v>
      </c>
      <c r="C141" t="s">
        <v>6</v>
      </c>
      <c r="D141">
        <v>7</v>
      </c>
      <c r="E141">
        <v>1</v>
      </c>
      <c r="F141">
        <v>2</v>
      </c>
      <c r="J141">
        <f t="shared" si="13"/>
        <v>4</v>
      </c>
      <c r="K141">
        <f t="shared" si="14"/>
        <v>1.6138333333333332</v>
      </c>
      <c r="L141">
        <f t="shared" si="15"/>
        <v>0</v>
      </c>
    </row>
    <row r="142" spans="1:12" x14ac:dyDescent="0.25">
      <c r="A142">
        <v>159</v>
      </c>
      <c r="B142">
        <v>100003</v>
      </c>
      <c r="C142" t="s">
        <v>5</v>
      </c>
      <c r="D142">
        <v>8</v>
      </c>
      <c r="E142">
        <v>2</v>
      </c>
      <c r="F142">
        <v>1</v>
      </c>
      <c r="H142">
        <f t="shared" ref="H142:H198" si="16">D142*ABS(E142-E141)</f>
        <v>8</v>
      </c>
      <c r="I142">
        <f t="shared" ref="I142:I198" si="17">-K142*ABS(E142-E141)</f>
        <v>-1.6667166666666666</v>
      </c>
      <c r="J142">
        <f t="shared" si="13"/>
        <v>3</v>
      </c>
      <c r="K142">
        <f t="shared" si="14"/>
        <v>1.6667166666666666</v>
      </c>
      <c r="L142">
        <f t="shared" si="15"/>
        <v>1</v>
      </c>
    </row>
    <row r="143" spans="1:12" x14ac:dyDescent="0.25">
      <c r="A143">
        <v>159</v>
      </c>
      <c r="B143">
        <v>40249</v>
      </c>
      <c r="C143" t="s">
        <v>5</v>
      </c>
      <c r="D143">
        <v>8</v>
      </c>
      <c r="E143">
        <v>2</v>
      </c>
      <c r="F143">
        <v>2</v>
      </c>
      <c r="J143">
        <f t="shared" si="13"/>
        <v>4</v>
      </c>
      <c r="K143">
        <f t="shared" si="14"/>
        <v>0.67081666666666673</v>
      </c>
      <c r="L143">
        <f t="shared" si="15"/>
        <v>0</v>
      </c>
    </row>
    <row r="144" spans="1:12" x14ac:dyDescent="0.25">
      <c r="A144">
        <v>160</v>
      </c>
      <c r="B144">
        <v>40249</v>
      </c>
      <c r="C144" t="s">
        <v>5</v>
      </c>
      <c r="D144">
        <v>8</v>
      </c>
      <c r="E144">
        <v>2</v>
      </c>
      <c r="F144">
        <v>1</v>
      </c>
      <c r="J144">
        <f t="shared" si="13"/>
        <v>3</v>
      </c>
      <c r="K144">
        <f t="shared" si="14"/>
        <v>0.67081666666666673</v>
      </c>
      <c r="L144">
        <f t="shared" si="15"/>
        <v>0</v>
      </c>
    </row>
    <row r="145" spans="1:12" x14ac:dyDescent="0.25">
      <c r="A145">
        <v>161</v>
      </c>
      <c r="B145">
        <v>40249</v>
      </c>
      <c r="C145" t="s">
        <v>4</v>
      </c>
      <c r="D145">
        <v>8</v>
      </c>
      <c r="E145">
        <v>2</v>
      </c>
      <c r="F145">
        <v>2</v>
      </c>
      <c r="J145">
        <f t="shared" si="13"/>
        <v>4</v>
      </c>
      <c r="K145">
        <f t="shared" si="14"/>
        <v>0.67081666666666673</v>
      </c>
      <c r="L145">
        <f t="shared" si="15"/>
        <v>0</v>
      </c>
    </row>
    <row r="146" spans="1:12" x14ac:dyDescent="0.25">
      <c r="A146">
        <v>163</v>
      </c>
      <c r="B146">
        <v>40249</v>
      </c>
      <c r="C146" t="s">
        <v>4</v>
      </c>
      <c r="D146">
        <v>8</v>
      </c>
      <c r="E146">
        <v>2</v>
      </c>
      <c r="F146">
        <v>1</v>
      </c>
      <c r="J146">
        <f t="shared" si="13"/>
        <v>3</v>
      </c>
      <c r="K146">
        <f t="shared" si="14"/>
        <v>0.67081666666666673</v>
      </c>
      <c r="L146">
        <f t="shared" si="15"/>
        <v>0</v>
      </c>
    </row>
    <row r="147" spans="1:12" x14ac:dyDescent="0.25">
      <c r="A147">
        <v>164</v>
      </c>
      <c r="B147">
        <v>40249</v>
      </c>
      <c r="C147" t="s">
        <v>4</v>
      </c>
      <c r="D147">
        <v>8</v>
      </c>
      <c r="E147">
        <v>2</v>
      </c>
      <c r="F147">
        <v>2</v>
      </c>
      <c r="J147">
        <f t="shared" si="13"/>
        <v>4</v>
      </c>
      <c r="K147">
        <f t="shared" si="14"/>
        <v>0.67081666666666673</v>
      </c>
      <c r="L147">
        <f t="shared" si="15"/>
        <v>0</v>
      </c>
    </row>
    <row r="148" spans="1:12" x14ac:dyDescent="0.25">
      <c r="A148">
        <v>165</v>
      </c>
      <c r="B148">
        <v>40249</v>
      </c>
      <c r="C148" t="s">
        <v>4</v>
      </c>
      <c r="D148">
        <v>8</v>
      </c>
      <c r="E148">
        <v>2</v>
      </c>
      <c r="F148">
        <v>1</v>
      </c>
      <c r="J148">
        <f t="shared" si="13"/>
        <v>3</v>
      </c>
      <c r="K148">
        <f t="shared" si="14"/>
        <v>0.67081666666666673</v>
      </c>
      <c r="L148">
        <f t="shared" si="15"/>
        <v>0</v>
      </c>
    </row>
    <row r="149" spans="1:12" x14ac:dyDescent="0.25">
      <c r="A149">
        <v>166</v>
      </c>
      <c r="B149">
        <v>40249</v>
      </c>
      <c r="C149" t="s">
        <v>4</v>
      </c>
      <c r="D149">
        <v>8</v>
      </c>
      <c r="E149">
        <v>2</v>
      </c>
      <c r="F149">
        <v>2</v>
      </c>
      <c r="J149">
        <f t="shared" si="13"/>
        <v>4</v>
      </c>
      <c r="K149">
        <f t="shared" si="14"/>
        <v>0.67081666666666673</v>
      </c>
      <c r="L149">
        <f t="shared" si="15"/>
        <v>0</v>
      </c>
    </row>
    <row r="150" spans="1:12" x14ac:dyDescent="0.25">
      <c r="A150">
        <v>169</v>
      </c>
      <c r="B150">
        <v>47221</v>
      </c>
      <c r="C150" t="s">
        <v>4</v>
      </c>
      <c r="D150">
        <v>8</v>
      </c>
      <c r="E150">
        <v>2</v>
      </c>
      <c r="F150">
        <v>1</v>
      </c>
      <c r="J150">
        <f t="shared" si="13"/>
        <v>3</v>
      </c>
      <c r="K150">
        <f t="shared" si="14"/>
        <v>0.78701666666666659</v>
      </c>
      <c r="L150">
        <f t="shared" si="15"/>
        <v>0</v>
      </c>
    </row>
    <row r="151" spans="1:12" x14ac:dyDescent="0.25">
      <c r="A151">
        <v>170</v>
      </c>
      <c r="B151">
        <v>47221</v>
      </c>
      <c r="C151" t="s">
        <v>4</v>
      </c>
      <c r="D151">
        <v>8</v>
      </c>
      <c r="E151">
        <v>2</v>
      </c>
      <c r="F151">
        <v>2</v>
      </c>
      <c r="J151">
        <f t="shared" si="13"/>
        <v>4</v>
      </c>
      <c r="K151">
        <f t="shared" si="14"/>
        <v>0.78701666666666659</v>
      </c>
      <c r="L151">
        <f t="shared" si="15"/>
        <v>0</v>
      </c>
    </row>
    <row r="152" spans="1:12" x14ac:dyDescent="0.25">
      <c r="A152">
        <v>172</v>
      </c>
      <c r="B152">
        <v>51089</v>
      </c>
      <c r="C152" t="s">
        <v>4</v>
      </c>
      <c r="D152">
        <v>8</v>
      </c>
      <c r="E152">
        <v>2</v>
      </c>
      <c r="F152">
        <v>1</v>
      </c>
      <c r="J152">
        <f t="shared" si="13"/>
        <v>3</v>
      </c>
      <c r="K152">
        <f t="shared" si="14"/>
        <v>0.85148333333333326</v>
      </c>
      <c r="L152">
        <f t="shared" si="15"/>
        <v>0</v>
      </c>
    </row>
    <row r="153" spans="1:12" x14ac:dyDescent="0.25">
      <c r="A153">
        <v>173</v>
      </c>
      <c r="B153">
        <v>51089</v>
      </c>
      <c r="C153" t="s">
        <v>8</v>
      </c>
      <c r="D153">
        <v>8</v>
      </c>
      <c r="E153">
        <v>2</v>
      </c>
      <c r="F153">
        <v>2</v>
      </c>
      <c r="J153">
        <f t="shared" si="13"/>
        <v>4</v>
      </c>
      <c r="K153">
        <f t="shared" si="14"/>
        <v>0.85148333333333326</v>
      </c>
      <c r="L153">
        <f t="shared" si="15"/>
        <v>0</v>
      </c>
    </row>
    <row r="154" spans="1:12" x14ac:dyDescent="0.25">
      <c r="A154">
        <v>174</v>
      </c>
      <c r="B154">
        <v>51089</v>
      </c>
      <c r="C154" t="s">
        <v>8</v>
      </c>
      <c r="D154">
        <v>8</v>
      </c>
      <c r="E154">
        <v>2</v>
      </c>
      <c r="F154">
        <v>1</v>
      </c>
      <c r="J154">
        <f t="shared" si="13"/>
        <v>3</v>
      </c>
      <c r="K154">
        <f t="shared" si="14"/>
        <v>0.85148333333333326</v>
      </c>
      <c r="L154">
        <f t="shared" si="15"/>
        <v>0</v>
      </c>
    </row>
    <row r="155" spans="1:12" x14ac:dyDescent="0.25">
      <c r="A155">
        <v>175</v>
      </c>
      <c r="B155">
        <v>51089</v>
      </c>
      <c r="C155" t="s">
        <v>8</v>
      </c>
      <c r="D155">
        <v>8</v>
      </c>
      <c r="E155">
        <v>2</v>
      </c>
      <c r="F155">
        <v>2</v>
      </c>
      <c r="J155">
        <f t="shared" si="13"/>
        <v>4</v>
      </c>
      <c r="K155">
        <f t="shared" si="14"/>
        <v>0.85148333333333326</v>
      </c>
      <c r="L155">
        <f t="shared" si="15"/>
        <v>0</v>
      </c>
    </row>
    <row r="156" spans="1:12" x14ac:dyDescent="0.25">
      <c r="A156">
        <v>176</v>
      </c>
      <c r="B156">
        <v>51089</v>
      </c>
      <c r="C156" t="s">
        <v>8</v>
      </c>
      <c r="D156">
        <v>8</v>
      </c>
      <c r="E156">
        <v>2</v>
      </c>
      <c r="F156">
        <v>1</v>
      </c>
      <c r="J156">
        <f t="shared" si="13"/>
        <v>3</v>
      </c>
      <c r="K156">
        <f t="shared" si="14"/>
        <v>0.85148333333333326</v>
      </c>
      <c r="L156">
        <f t="shared" si="15"/>
        <v>0</v>
      </c>
    </row>
    <row r="157" spans="1:12" x14ac:dyDescent="0.25">
      <c r="A157">
        <v>177</v>
      </c>
      <c r="B157">
        <v>51089</v>
      </c>
      <c r="C157" t="s">
        <v>8</v>
      </c>
      <c r="D157">
        <v>8</v>
      </c>
      <c r="E157">
        <v>2</v>
      </c>
      <c r="F157">
        <v>2</v>
      </c>
      <c r="J157">
        <f t="shared" si="13"/>
        <v>4</v>
      </c>
      <c r="K157">
        <f t="shared" si="14"/>
        <v>0.85148333333333326</v>
      </c>
      <c r="L157">
        <f t="shared" si="15"/>
        <v>0</v>
      </c>
    </row>
    <row r="158" spans="1:12" x14ac:dyDescent="0.25">
      <c r="A158">
        <v>178</v>
      </c>
      <c r="B158">
        <v>51089</v>
      </c>
      <c r="C158" t="s">
        <v>8</v>
      </c>
      <c r="D158">
        <v>8</v>
      </c>
      <c r="E158">
        <v>2</v>
      </c>
      <c r="F158">
        <v>2</v>
      </c>
      <c r="J158">
        <f t="shared" si="13"/>
        <v>4</v>
      </c>
      <c r="K158">
        <f t="shared" si="14"/>
        <v>0.85148333333333326</v>
      </c>
      <c r="L158">
        <f t="shared" si="15"/>
        <v>0</v>
      </c>
    </row>
    <row r="159" spans="1:12" x14ac:dyDescent="0.25">
      <c r="A159">
        <v>179</v>
      </c>
      <c r="B159">
        <v>51089</v>
      </c>
      <c r="C159" t="s">
        <v>8</v>
      </c>
      <c r="D159">
        <v>8</v>
      </c>
      <c r="E159">
        <v>2</v>
      </c>
      <c r="F159">
        <v>2</v>
      </c>
      <c r="J159">
        <f t="shared" si="13"/>
        <v>4</v>
      </c>
      <c r="K159">
        <f t="shared" si="14"/>
        <v>0.85148333333333326</v>
      </c>
      <c r="L159">
        <f t="shared" si="15"/>
        <v>0</v>
      </c>
    </row>
    <row r="160" spans="1:12" x14ac:dyDescent="0.25">
      <c r="A160">
        <v>180</v>
      </c>
      <c r="B160">
        <v>51089</v>
      </c>
      <c r="C160" t="s">
        <v>8</v>
      </c>
      <c r="D160">
        <v>8</v>
      </c>
      <c r="E160">
        <v>2</v>
      </c>
      <c r="F160">
        <v>1</v>
      </c>
      <c r="J160">
        <f t="shared" si="13"/>
        <v>3</v>
      </c>
      <c r="K160">
        <f t="shared" si="14"/>
        <v>0.85148333333333326</v>
      </c>
      <c r="L160">
        <f t="shared" si="15"/>
        <v>0</v>
      </c>
    </row>
    <row r="161" spans="1:12" x14ac:dyDescent="0.25">
      <c r="A161">
        <v>181</v>
      </c>
      <c r="B161">
        <v>51089</v>
      </c>
      <c r="C161" t="s">
        <v>8</v>
      </c>
      <c r="D161">
        <v>8</v>
      </c>
      <c r="E161">
        <v>2</v>
      </c>
      <c r="F161">
        <v>2</v>
      </c>
      <c r="J161">
        <f t="shared" si="13"/>
        <v>4</v>
      </c>
      <c r="K161">
        <f t="shared" si="14"/>
        <v>0.85148333333333326</v>
      </c>
      <c r="L161">
        <f t="shared" si="15"/>
        <v>0</v>
      </c>
    </row>
    <row r="162" spans="1:12" x14ac:dyDescent="0.25">
      <c r="A162">
        <v>183</v>
      </c>
      <c r="B162">
        <v>57751</v>
      </c>
      <c r="C162" t="s">
        <v>8</v>
      </c>
      <c r="D162">
        <v>8</v>
      </c>
      <c r="E162">
        <v>2</v>
      </c>
      <c r="F162">
        <v>1</v>
      </c>
      <c r="J162">
        <f t="shared" si="13"/>
        <v>3</v>
      </c>
      <c r="K162">
        <f t="shared" si="14"/>
        <v>0.96251666666666658</v>
      </c>
      <c r="L162">
        <f t="shared" si="15"/>
        <v>1</v>
      </c>
    </row>
    <row r="163" spans="1:12" x14ac:dyDescent="0.25">
      <c r="A163">
        <v>183</v>
      </c>
      <c r="B163">
        <v>100006</v>
      </c>
      <c r="C163" t="s">
        <v>8</v>
      </c>
      <c r="D163">
        <v>8</v>
      </c>
      <c r="E163">
        <v>2</v>
      </c>
      <c r="F163">
        <v>1</v>
      </c>
      <c r="J163">
        <f t="shared" si="13"/>
        <v>3</v>
      </c>
      <c r="K163">
        <f t="shared" si="14"/>
        <v>1.6667666666666667</v>
      </c>
      <c r="L163">
        <f t="shared" si="15"/>
        <v>0</v>
      </c>
    </row>
    <row r="164" spans="1:12" x14ac:dyDescent="0.25">
      <c r="A164">
        <v>184</v>
      </c>
      <c r="B164">
        <v>100006</v>
      </c>
      <c r="C164" t="s">
        <v>8</v>
      </c>
      <c r="D164">
        <v>8</v>
      </c>
      <c r="E164">
        <v>2</v>
      </c>
      <c r="F164">
        <v>2</v>
      </c>
      <c r="J164">
        <f t="shared" si="13"/>
        <v>4</v>
      </c>
      <c r="K164">
        <f t="shared" si="14"/>
        <v>1.6667666666666667</v>
      </c>
      <c r="L164">
        <f t="shared" si="15"/>
        <v>0</v>
      </c>
    </row>
    <row r="165" spans="1:12" x14ac:dyDescent="0.25">
      <c r="A165">
        <v>185</v>
      </c>
      <c r="B165">
        <v>100006</v>
      </c>
      <c r="C165" t="s">
        <v>8</v>
      </c>
      <c r="D165">
        <v>8</v>
      </c>
      <c r="E165">
        <v>2</v>
      </c>
      <c r="F165">
        <v>1</v>
      </c>
      <c r="J165">
        <f t="shared" si="13"/>
        <v>3</v>
      </c>
      <c r="K165">
        <f t="shared" si="14"/>
        <v>1.6667666666666667</v>
      </c>
      <c r="L165">
        <f t="shared" si="15"/>
        <v>0</v>
      </c>
    </row>
    <row r="166" spans="1:12" x14ac:dyDescent="0.25">
      <c r="A166">
        <v>186</v>
      </c>
      <c r="B166">
        <v>100006</v>
      </c>
      <c r="C166" t="s">
        <v>7</v>
      </c>
      <c r="D166">
        <v>8</v>
      </c>
      <c r="E166">
        <v>2</v>
      </c>
      <c r="F166">
        <v>2</v>
      </c>
      <c r="J166">
        <f t="shared" si="13"/>
        <v>4</v>
      </c>
      <c r="K166">
        <f t="shared" si="14"/>
        <v>1.6667666666666667</v>
      </c>
      <c r="L166">
        <f t="shared" si="15"/>
        <v>0</v>
      </c>
    </row>
    <row r="167" spans="1:12" x14ac:dyDescent="0.25">
      <c r="A167">
        <v>188</v>
      </c>
      <c r="B167">
        <v>100006</v>
      </c>
      <c r="C167" t="s">
        <v>7</v>
      </c>
      <c r="D167">
        <v>8</v>
      </c>
      <c r="E167">
        <v>2</v>
      </c>
      <c r="F167">
        <v>1</v>
      </c>
      <c r="J167">
        <f t="shared" si="13"/>
        <v>3</v>
      </c>
      <c r="K167">
        <f t="shared" si="14"/>
        <v>1.6667666666666667</v>
      </c>
      <c r="L167">
        <f t="shared" si="15"/>
        <v>0</v>
      </c>
    </row>
    <row r="168" spans="1:12" x14ac:dyDescent="0.25">
      <c r="A168">
        <v>189</v>
      </c>
      <c r="B168">
        <v>100006</v>
      </c>
      <c r="C168" t="s">
        <v>6</v>
      </c>
      <c r="D168">
        <v>8</v>
      </c>
      <c r="E168">
        <v>2</v>
      </c>
      <c r="F168">
        <v>2</v>
      </c>
      <c r="J168">
        <f t="shared" si="13"/>
        <v>4</v>
      </c>
      <c r="K168">
        <f t="shared" si="14"/>
        <v>1.6667666666666667</v>
      </c>
      <c r="L168">
        <f t="shared" si="15"/>
        <v>0</v>
      </c>
    </row>
    <row r="169" spans="1:12" x14ac:dyDescent="0.25">
      <c r="A169">
        <v>190</v>
      </c>
      <c r="B169">
        <v>100006</v>
      </c>
      <c r="C169" t="s">
        <v>6</v>
      </c>
      <c r="D169">
        <v>8</v>
      </c>
      <c r="E169">
        <v>2</v>
      </c>
      <c r="F169">
        <v>1</v>
      </c>
      <c r="J169">
        <f t="shared" si="13"/>
        <v>3</v>
      </c>
      <c r="K169">
        <f t="shared" si="14"/>
        <v>1.6667666666666667</v>
      </c>
      <c r="L169">
        <f t="shared" si="15"/>
        <v>0</v>
      </c>
    </row>
    <row r="170" spans="1:12" x14ac:dyDescent="0.25">
      <c r="A170">
        <v>191</v>
      </c>
      <c r="B170">
        <v>100006</v>
      </c>
      <c r="C170" t="s">
        <v>5</v>
      </c>
      <c r="D170">
        <v>9</v>
      </c>
      <c r="E170">
        <v>1</v>
      </c>
      <c r="F170">
        <v>2</v>
      </c>
      <c r="H170">
        <f t="shared" si="16"/>
        <v>9</v>
      </c>
      <c r="I170">
        <f t="shared" si="17"/>
        <v>-1.6667666666666667</v>
      </c>
      <c r="J170">
        <f t="shared" si="13"/>
        <v>4</v>
      </c>
      <c r="K170">
        <f t="shared" si="14"/>
        <v>1.6667666666666667</v>
      </c>
      <c r="L170">
        <f t="shared" si="15"/>
        <v>0</v>
      </c>
    </row>
    <row r="171" spans="1:12" x14ac:dyDescent="0.25">
      <c r="A171">
        <v>192</v>
      </c>
      <c r="B171">
        <v>100006</v>
      </c>
      <c r="C171" t="s">
        <v>5</v>
      </c>
      <c r="D171">
        <v>9</v>
      </c>
      <c r="E171">
        <v>1</v>
      </c>
      <c r="F171">
        <v>1</v>
      </c>
      <c r="J171">
        <f t="shared" si="13"/>
        <v>3</v>
      </c>
      <c r="K171">
        <f t="shared" si="14"/>
        <v>1.6667666666666667</v>
      </c>
      <c r="L171">
        <f t="shared" si="15"/>
        <v>0</v>
      </c>
    </row>
    <row r="172" spans="1:12" x14ac:dyDescent="0.25">
      <c r="A172">
        <v>193</v>
      </c>
      <c r="B172">
        <v>100006</v>
      </c>
      <c r="C172" t="s">
        <v>5</v>
      </c>
      <c r="D172">
        <v>9</v>
      </c>
      <c r="E172">
        <v>1</v>
      </c>
      <c r="F172">
        <v>2</v>
      </c>
      <c r="J172">
        <f t="shared" si="13"/>
        <v>4</v>
      </c>
      <c r="K172">
        <f t="shared" si="14"/>
        <v>1.6667666666666667</v>
      </c>
      <c r="L172">
        <f t="shared" si="15"/>
        <v>0</v>
      </c>
    </row>
    <row r="173" spans="1:12" x14ac:dyDescent="0.25">
      <c r="A173">
        <v>194</v>
      </c>
      <c r="B173">
        <v>100006</v>
      </c>
      <c r="C173" t="s">
        <v>4</v>
      </c>
      <c r="D173">
        <v>9</v>
      </c>
      <c r="E173">
        <v>1</v>
      </c>
      <c r="F173">
        <v>1</v>
      </c>
      <c r="J173">
        <f t="shared" si="13"/>
        <v>3</v>
      </c>
      <c r="K173">
        <f t="shared" si="14"/>
        <v>1.6667666666666667</v>
      </c>
      <c r="L173">
        <f t="shared" si="15"/>
        <v>0</v>
      </c>
    </row>
    <row r="174" spans="1:12" x14ac:dyDescent="0.25">
      <c r="A174">
        <v>196</v>
      </c>
      <c r="B174">
        <v>100006</v>
      </c>
      <c r="C174" t="s">
        <v>4</v>
      </c>
      <c r="D174">
        <v>9</v>
      </c>
      <c r="E174">
        <v>1</v>
      </c>
      <c r="F174">
        <v>2</v>
      </c>
      <c r="J174">
        <f t="shared" si="13"/>
        <v>4</v>
      </c>
      <c r="K174">
        <f t="shared" si="14"/>
        <v>1.6667666666666667</v>
      </c>
      <c r="L174">
        <f t="shared" si="15"/>
        <v>0</v>
      </c>
    </row>
    <row r="175" spans="1:12" x14ac:dyDescent="0.25">
      <c r="A175">
        <v>197</v>
      </c>
      <c r="B175">
        <v>100006</v>
      </c>
      <c r="C175" t="s">
        <v>4</v>
      </c>
      <c r="D175">
        <v>9</v>
      </c>
      <c r="E175">
        <v>1</v>
      </c>
      <c r="F175">
        <v>2</v>
      </c>
      <c r="J175">
        <f t="shared" si="13"/>
        <v>4</v>
      </c>
      <c r="K175">
        <f t="shared" si="14"/>
        <v>1.6667666666666667</v>
      </c>
      <c r="L175">
        <f t="shared" si="15"/>
        <v>0</v>
      </c>
    </row>
    <row r="176" spans="1:12" x14ac:dyDescent="0.25">
      <c r="A176">
        <v>198</v>
      </c>
      <c r="B176">
        <v>100006</v>
      </c>
      <c r="C176" t="s">
        <v>8</v>
      </c>
      <c r="D176">
        <v>9</v>
      </c>
      <c r="E176">
        <v>1</v>
      </c>
      <c r="F176">
        <v>1</v>
      </c>
      <c r="J176">
        <f t="shared" si="13"/>
        <v>3</v>
      </c>
      <c r="K176">
        <f t="shared" si="14"/>
        <v>1.6667666666666667</v>
      </c>
      <c r="L176">
        <f t="shared" si="15"/>
        <v>0</v>
      </c>
    </row>
    <row r="177" spans="1:12" x14ac:dyDescent="0.25">
      <c r="A177">
        <v>199</v>
      </c>
      <c r="B177">
        <v>100006</v>
      </c>
      <c r="C177" t="s">
        <v>8</v>
      </c>
      <c r="D177">
        <v>9</v>
      </c>
      <c r="E177">
        <v>1</v>
      </c>
      <c r="F177">
        <v>2</v>
      </c>
      <c r="J177">
        <f t="shared" si="13"/>
        <v>4</v>
      </c>
      <c r="K177">
        <f t="shared" si="14"/>
        <v>1.6667666666666667</v>
      </c>
      <c r="L177">
        <f t="shared" si="15"/>
        <v>0</v>
      </c>
    </row>
    <row r="178" spans="1:12" x14ac:dyDescent="0.25">
      <c r="A178">
        <v>201</v>
      </c>
      <c r="B178">
        <v>125483</v>
      </c>
      <c r="C178" t="s">
        <v>8</v>
      </c>
      <c r="D178">
        <v>9</v>
      </c>
      <c r="E178">
        <v>1</v>
      </c>
      <c r="F178">
        <v>1</v>
      </c>
      <c r="J178">
        <f t="shared" si="13"/>
        <v>3</v>
      </c>
      <c r="K178">
        <f t="shared" si="14"/>
        <v>2.0913833333333334</v>
      </c>
      <c r="L178">
        <f t="shared" si="15"/>
        <v>1</v>
      </c>
    </row>
    <row r="179" spans="1:12" x14ac:dyDescent="0.25">
      <c r="A179">
        <v>201</v>
      </c>
      <c r="B179">
        <v>125484</v>
      </c>
      <c r="C179" t="s">
        <v>8</v>
      </c>
      <c r="D179">
        <v>9</v>
      </c>
      <c r="E179">
        <v>1</v>
      </c>
      <c r="F179">
        <v>1</v>
      </c>
      <c r="J179">
        <f t="shared" si="13"/>
        <v>3</v>
      </c>
      <c r="K179">
        <f t="shared" si="14"/>
        <v>2.0913999999999997</v>
      </c>
      <c r="L179">
        <f t="shared" si="15"/>
        <v>0</v>
      </c>
    </row>
    <row r="180" spans="1:12" x14ac:dyDescent="0.25">
      <c r="A180">
        <v>202</v>
      </c>
      <c r="B180">
        <v>125484</v>
      </c>
      <c r="C180" t="s">
        <v>8</v>
      </c>
      <c r="D180">
        <v>9</v>
      </c>
      <c r="E180">
        <v>1</v>
      </c>
      <c r="F180">
        <v>1</v>
      </c>
      <c r="J180">
        <f t="shared" si="13"/>
        <v>3</v>
      </c>
      <c r="K180">
        <f t="shared" si="14"/>
        <v>2.0913999999999997</v>
      </c>
      <c r="L180">
        <f t="shared" si="15"/>
        <v>0</v>
      </c>
    </row>
    <row r="181" spans="1:12" x14ac:dyDescent="0.25">
      <c r="A181">
        <v>203</v>
      </c>
      <c r="B181">
        <v>125484</v>
      </c>
      <c r="C181" t="s">
        <v>8</v>
      </c>
      <c r="D181">
        <v>9</v>
      </c>
      <c r="E181">
        <v>1</v>
      </c>
      <c r="F181">
        <v>2</v>
      </c>
      <c r="J181">
        <f t="shared" si="13"/>
        <v>4</v>
      </c>
      <c r="K181">
        <f t="shared" si="14"/>
        <v>2.0913999999999997</v>
      </c>
      <c r="L181">
        <f t="shared" si="15"/>
        <v>0</v>
      </c>
    </row>
    <row r="182" spans="1:12" x14ac:dyDescent="0.25">
      <c r="A182">
        <v>204</v>
      </c>
      <c r="B182">
        <v>125484</v>
      </c>
      <c r="C182" t="s">
        <v>8</v>
      </c>
      <c r="D182">
        <v>9</v>
      </c>
      <c r="E182">
        <v>1</v>
      </c>
      <c r="F182">
        <v>1</v>
      </c>
      <c r="J182">
        <f t="shared" si="13"/>
        <v>3</v>
      </c>
      <c r="K182">
        <f t="shared" si="14"/>
        <v>2.0913999999999997</v>
      </c>
      <c r="L182">
        <f t="shared" si="15"/>
        <v>0</v>
      </c>
    </row>
    <row r="183" spans="1:12" x14ac:dyDescent="0.25">
      <c r="A183">
        <v>206</v>
      </c>
      <c r="B183">
        <v>126857</v>
      </c>
      <c r="C183" t="s">
        <v>8</v>
      </c>
      <c r="D183">
        <v>9</v>
      </c>
      <c r="E183">
        <v>1</v>
      </c>
      <c r="F183">
        <v>2</v>
      </c>
      <c r="J183">
        <f t="shared" si="13"/>
        <v>4</v>
      </c>
      <c r="K183">
        <f t="shared" si="14"/>
        <v>2.1142833333333333</v>
      </c>
      <c r="L183">
        <f t="shared" si="15"/>
        <v>1</v>
      </c>
    </row>
    <row r="184" spans="1:12" x14ac:dyDescent="0.25">
      <c r="A184">
        <v>206</v>
      </c>
      <c r="B184">
        <v>57752</v>
      </c>
      <c r="C184" t="s">
        <v>8</v>
      </c>
      <c r="D184">
        <v>9</v>
      </c>
      <c r="E184">
        <v>1</v>
      </c>
      <c r="F184">
        <v>2</v>
      </c>
      <c r="J184">
        <f t="shared" si="13"/>
        <v>4</v>
      </c>
      <c r="K184">
        <f t="shared" si="14"/>
        <v>0.96253333333333335</v>
      </c>
      <c r="L184">
        <f t="shared" si="15"/>
        <v>0</v>
      </c>
    </row>
    <row r="185" spans="1:12" x14ac:dyDescent="0.25">
      <c r="A185">
        <v>207</v>
      </c>
      <c r="B185">
        <v>57752</v>
      </c>
      <c r="C185" t="s">
        <v>8</v>
      </c>
      <c r="D185">
        <v>9</v>
      </c>
      <c r="E185">
        <v>1</v>
      </c>
      <c r="F185">
        <v>1</v>
      </c>
      <c r="J185">
        <f t="shared" si="13"/>
        <v>3</v>
      </c>
      <c r="K185">
        <f t="shared" si="14"/>
        <v>0.96253333333333335</v>
      </c>
      <c r="L185">
        <f t="shared" si="15"/>
        <v>0</v>
      </c>
    </row>
    <row r="186" spans="1:12" x14ac:dyDescent="0.25">
      <c r="A186">
        <v>208</v>
      </c>
      <c r="B186">
        <v>57752</v>
      </c>
      <c r="C186" t="s">
        <v>8</v>
      </c>
      <c r="D186">
        <v>9</v>
      </c>
      <c r="E186">
        <v>1</v>
      </c>
      <c r="F186">
        <v>2</v>
      </c>
      <c r="J186">
        <f t="shared" si="13"/>
        <v>4</v>
      </c>
      <c r="K186">
        <f t="shared" si="14"/>
        <v>0.96253333333333335</v>
      </c>
      <c r="L186">
        <f t="shared" si="15"/>
        <v>2</v>
      </c>
    </row>
    <row r="187" spans="1:12" x14ac:dyDescent="0.25">
      <c r="A187">
        <v>208</v>
      </c>
      <c r="B187">
        <v>61541</v>
      </c>
      <c r="C187" t="s">
        <v>7</v>
      </c>
      <c r="D187">
        <v>9</v>
      </c>
      <c r="E187">
        <v>1</v>
      </c>
      <c r="F187">
        <v>1</v>
      </c>
      <c r="J187">
        <f t="shared" si="13"/>
        <v>3</v>
      </c>
      <c r="K187">
        <f t="shared" si="14"/>
        <v>1.0256833333333333</v>
      </c>
      <c r="L187">
        <f t="shared" si="15"/>
        <v>1</v>
      </c>
    </row>
    <row r="188" spans="1:12" x14ac:dyDescent="0.25">
      <c r="A188">
        <v>208</v>
      </c>
      <c r="B188">
        <v>126858</v>
      </c>
      <c r="C188" t="s">
        <v>7</v>
      </c>
      <c r="D188">
        <v>9</v>
      </c>
      <c r="E188">
        <v>1</v>
      </c>
      <c r="F188">
        <v>2</v>
      </c>
      <c r="J188">
        <f t="shared" si="13"/>
        <v>4</v>
      </c>
      <c r="K188">
        <f t="shared" si="14"/>
        <v>2.1143000000000001</v>
      </c>
      <c r="L188">
        <f t="shared" si="15"/>
        <v>0</v>
      </c>
    </row>
    <row r="189" spans="1:12" x14ac:dyDescent="0.25">
      <c r="A189">
        <v>210</v>
      </c>
      <c r="B189">
        <v>126858</v>
      </c>
      <c r="C189" t="s">
        <v>7</v>
      </c>
      <c r="D189">
        <v>9</v>
      </c>
      <c r="E189">
        <v>1</v>
      </c>
      <c r="F189">
        <v>1</v>
      </c>
      <c r="J189">
        <f t="shared" si="13"/>
        <v>3</v>
      </c>
      <c r="K189">
        <f t="shared" si="14"/>
        <v>2.1143000000000001</v>
      </c>
      <c r="L189">
        <f t="shared" si="15"/>
        <v>0</v>
      </c>
    </row>
    <row r="190" spans="1:12" x14ac:dyDescent="0.25">
      <c r="A190">
        <v>212</v>
      </c>
      <c r="B190">
        <v>126858</v>
      </c>
      <c r="C190" t="s">
        <v>7</v>
      </c>
      <c r="D190">
        <v>9</v>
      </c>
      <c r="E190">
        <v>1</v>
      </c>
      <c r="F190">
        <v>2</v>
      </c>
      <c r="J190">
        <f t="shared" si="13"/>
        <v>4</v>
      </c>
      <c r="K190">
        <f t="shared" si="14"/>
        <v>2.1143000000000001</v>
      </c>
      <c r="L190">
        <f t="shared" si="15"/>
        <v>0</v>
      </c>
    </row>
    <row r="191" spans="1:12" x14ac:dyDescent="0.25">
      <c r="A191">
        <v>213</v>
      </c>
      <c r="B191">
        <v>126858</v>
      </c>
      <c r="C191" t="s">
        <v>7</v>
      </c>
      <c r="D191">
        <v>9</v>
      </c>
      <c r="E191">
        <v>1</v>
      </c>
      <c r="F191">
        <v>2</v>
      </c>
      <c r="J191">
        <f t="shared" si="13"/>
        <v>4</v>
      </c>
      <c r="K191">
        <f t="shared" si="14"/>
        <v>2.1143000000000001</v>
      </c>
      <c r="L191">
        <f t="shared" si="15"/>
        <v>0</v>
      </c>
    </row>
    <row r="192" spans="1:12" x14ac:dyDescent="0.25">
      <c r="A192">
        <v>214</v>
      </c>
      <c r="B192">
        <v>126858</v>
      </c>
      <c r="C192" t="s">
        <v>7</v>
      </c>
      <c r="D192">
        <v>9</v>
      </c>
      <c r="E192">
        <v>1</v>
      </c>
      <c r="F192">
        <v>2</v>
      </c>
      <c r="J192">
        <f t="shared" si="13"/>
        <v>4</v>
      </c>
      <c r="K192">
        <f t="shared" si="14"/>
        <v>2.1143000000000001</v>
      </c>
      <c r="L192">
        <f t="shared" si="15"/>
        <v>0</v>
      </c>
    </row>
    <row r="193" spans="1:12" x14ac:dyDescent="0.25">
      <c r="A193">
        <v>215</v>
      </c>
      <c r="B193">
        <v>126858</v>
      </c>
      <c r="C193" t="s">
        <v>7</v>
      </c>
      <c r="D193">
        <v>9</v>
      </c>
      <c r="E193">
        <v>1</v>
      </c>
      <c r="F193">
        <v>2</v>
      </c>
      <c r="J193">
        <f t="shared" si="13"/>
        <v>4</v>
      </c>
      <c r="K193">
        <f t="shared" si="14"/>
        <v>2.1143000000000001</v>
      </c>
      <c r="L193">
        <f t="shared" si="15"/>
        <v>0</v>
      </c>
    </row>
    <row r="194" spans="1:12" x14ac:dyDescent="0.25">
      <c r="A194">
        <v>217</v>
      </c>
      <c r="B194">
        <v>129842</v>
      </c>
      <c r="C194" t="s">
        <v>7</v>
      </c>
      <c r="D194">
        <v>9</v>
      </c>
      <c r="E194">
        <v>1</v>
      </c>
      <c r="F194">
        <v>1</v>
      </c>
      <c r="J194">
        <f t="shared" si="13"/>
        <v>3</v>
      </c>
      <c r="K194">
        <f t="shared" si="14"/>
        <v>2.1640333333333337</v>
      </c>
      <c r="L194">
        <f t="shared" si="15"/>
        <v>0</v>
      </c>
    </row>
    <row r="195" spans="1:12" x14ac:dyDescent="0.25">
      <c r="A195">
        <v>218</v>
      </c>
      <c r="B195">
        <v>129842</v>
      </c>
      <c r="C195" t="s">
        <v>7</v>
      </c>
      <c r="D195">
        <v>9</v>
      </c>
      <c r="E195">
        <v>1</v>
      </c>
      <c r="F195">
        <v>2</v>
      </c>
      <c r="J195">
        <f t="shared" si="13"/>
        <v>4</v>
      </c>
      <c r="K195">
        <f t="shared" si="14"/>
        <v>2.1640333333333337</v>
      </c>
      <c r="L195">
        <f t="shared" si="15"/>
        <v>0</v>
      </c>
    </row>
    <row r="196" spans="1:12" x14ac:dyDescent="0.25">
      <c r="A196">
        <v>219</v>
      </c>
      <c r="B196">
        <v>129842</v>
      </c>
      <c r="C196" t="s">
        <v>6</v>
      </c>
      <c r="D196">
        <v>9</v>
      </c>
      <c r="E196">
        <v>1</v>
      </c>
      <c r="F196">
        <v>1</v>
      </c>
      <c r="J196">
        <f t="shared" si="13"/>
        <v>3</v>
      </c>
      <c r="K196">
        <f t="shared" si="14"/>
        <v>2.1640333333333337</v>
      </c>
      <c r="L196">
        <f t="shared" si="15"/>
        <v>0</v>
      </c>
    </row>
    <row r="197" spans="1:12" x14ac:dyDescent="0.25">
      <c r="A197">
        <v>223</v>
      </c>
      <c r="B197">
        <v>61542</v>
      </c>
      <c r="C197" t="s">
        <v>6</v>
      </c>
      <c r="D197">
        <v>9</v>
      </c>
      <c r="E197">
        <v>1</v>
      </c>
      <c r="F197">
        <v>2</v>
      </c>
      <c r="J197">
        <f t="shared" si="13"/>
        <v>4</v>
      </c>
      <c r="K197">
        <f t="shared" si="14"/>
        <v>1.0257000000000001</v>
      </c>
      <c r="L197">
        <f t="shared" si="15"/>
        <v>0</v>
      </c>
    </row>
    <row r="198" spans="1:12" x14ac:dyDescent="0.25">
      <c r="A198">
        <v>225</v>
      </c>
      <c r="B198">
        <v>61542</v>
      </c>
      <c r="C198" t="s">
        <v>5</v>
      </c>
      <c r="D198">
        <v>10</v>
      </c>
      <c r="E198">
        <v>2</v>
      </c>
      <c r="F198">
        <v>1</v>
      </c>
      <c r="H198">
        <f t="shared" si="16"/>
        <v>10</v>
      </c>
      <c r="I198">
        <f t="shared" si="17"/>
        <v>-1.0257000000000001</v>
      </c>
      <c r="J198">
        <f t="shared" si="13"/>
        <v>3</v>
      </c>
      <c r="K198">
        <f t="shared" si="14"/>
        <v>1.0257000000000001</v>
      </c>
      <c r="L198">
        <f t="shared" si="15"/>
        <v>0</v>
      </c>
    </row>
    <row r="199" spans="1:12" x14ac:dyDescent="0.25">
      <c r="A199">
        <v>227</v>
      </c>
      <c r="B199">
        <v>61542</v>
      </c>
      <c r="C199" t="s">
        <v>5</v>
      </c>
      <c r="D199">
        <v>10</v>
      </c>
      <c r="E199">
        <v>2</v>
      </c>
      <c r="F199">
        <v>2</v>
      </c>
      <c r="J199">
        <f t="shared" ref="J199:J262" si="18">F199+2</f>
        <v>4</v>
      </c>
      <c r="K199">
        <f t="shared" ref="K199:K262" si="19">(B199/1000)/60</f>
        <v>1.0257000000000001</v>
      </c>
      <c r="L199">
        <f t="shared" si="15"/>
        <v>0</v>
      </c>
    </row>
    <row r="200" spans="1:12" x14ac:dyDescent="0.25">
      <c r="A200">
        <v>228</v>
      </c>
      <c r="B200">
        <v>61542</v>
      </c>
      <c r="C200" t="s">
        <v>5</v>
      </c>
      <c r="D200">
        <v>10</v>
      </c>
      <c r="E200">
        <v>2</v>
      </c>
      <c r="F200">
        <v>1</v>
      </c>
      <c r="J200">
        <f t="shared" si="18"/>
        <v>3</v>
      </c>
      <c r="K200">
        <f t="shared" si="19"/>
        <v>1.0257000000000001</v>
      </c>
      <c r="L200">
        <f t="shared" ref="L200:L263" si="20">COUNTIF(A201:A488,A200)</f>
        <v>0</v>
      </c>
    </row>
    <row r="201" spans="1:12" x14ac:dyDescent="0.25">
      <c r="A201">
        <v>229</v>
      </c>
      <c r="B201">
        <v>61542</v>
      </c>
      <c r="C201" t="s">
        <v>4</v>
      </c>
      <c r="D201">
        <v>10</v>
      </c>
      <c r="E201">
        <v>2</v>
      </c>
      <c r="F201">
        <v>2</v>
      </c>
      <c r="J201">
        <f t="shared" si="18"/>
        <v>4</v>
      </c>
      <c r="K201">
        <f t="shared" si="19"/>
        <v>1.0257000000000001</v>
      </c>
      <c r="L201">
        <f t="shared" si="20"/>
        <v>0</v>
      </c>
    </row>
    <row r="202" spans="1:12" x14ac:dyDescent="0.25">
      <c r="A202">
        <v>230</v>
      </c>
      <c r="B202">
        <v>61542</v>
      </c>
      <c r="C202" t="s">
        <v>4</v>
      </c>
      <c r="D202">
        <v>10</v>
      </c>
      <c r="E202">
        <v>2</v>
      </c>
      <c r="F202">
        <v>1</v>
      </c>
      <c r="J202">
        <f t="shared" si="18"/>
        <v>3</v>
      </c>
      <c r="K202">
        <f t="shared" si="19"/>
        <v>1.0257000000000001</v>
      </c>
      <c r="L202">
        <f t="shared" si="20"/>
        <v>0</v>
      </c>
    </row>
    <row r="203" spans="1:12" x14ac:dyDescent="0.25">
      <c r="A203">
        <v>231</v>
      </c>
      <c r="B203">
        <v>61542</v>
      </c>
      <c r="C203" t="s">
        <v>4</v>
      </c>
      <c r="D203">
        <v>10</v>
      </c>
      <c r="E203">
        <v>2</v>
      </c>
      <c r="F203">
        <v>2</v>
      </c>
      <c r="J203">
        <f t="shared" si="18"/>
        <v>4</v>
      </c>
      <c r="K203">
        <f t="shared" si="19"/>
        <v>1.0257000000000001</v>
      </c>
      <c r="L203">
        <f t="shared" si="20"/>
        <v>0</v>
      </c>
    </row>
    <row r="204" spans="1:12" x14ac:dyDescent="0.25">
      <c r="A204">
        <v>233</v>
      </c>
      <c r="B204">
        <v>61542</v>
      </c>
      <c r="C204" t="s">
        <v>4</v>
      </c>
      <c r="D204">
        <v>10</v>
      </c>
      <c r="E204">
        <v>2</v>
      </c>
      <c r="F204">
        <v>1</v>
      </c>
      <c r="J204">
        <f t="shared" si="18"/>
        <v>3</v>
      </c>
      <c r="K204">
        <f t="shared" si="19"/>
        <v>1.0257000000000001</v>
      </c>
      <c r="L204">
        <f t="shared" si="20"/>
        <v>0</v>
      </c>
    </row>
    <row r="205" spans="1:12" x14ac:dyDescent="0.25">
      <c r="A205">
        <v>234</v>
      </c>
      <c r="B205">
        <v>61542</v>
      </c>
      <c r="C205" t="s">
        <v>4</v>
      </c>
      <c r="D205">
        <v>10</v>
      </c>
      <c r="E205">
        <v>2</v>
      </c>
      <c r="F205">
        <v>2</v>
      </c>
      <c r="J205">
        <f t="shared" si="18"/>
        <v>4</v>
      </c>
      <c r="K205">
        <f t="shared" si="19"/>
        <v>1.0257000000000001</v>
      </c>
      <c r="L205">
        <f t="shared" si="20"/>
        <v>0</v>
      </c>
    </row>
    <row r="206" spans="1:12" x14ac:dyDescent="0.25">
      <c r="A206">
        <v>235</v>
      </c>
      <c r="B206">
        <v>61542</v>
      </c>
      <c r="C206" t="s">
        <v>4</v>
      </c>
      <c r="D206">
        <v>10</v>
      </c>
      <c r="E206">
        <v>2</v>
      </c>
      <c r="F206">
        <v>1</v>
      </c>
      <c r="J206">
        <f t="shared" si="18"/>
        <v>3</v>
      </c>
      <c r="K206">
        <f t="shared" si="19"/>
        <v>1.0257000000000001</v>
      </c>
      <c r="L206">
        <f t="shared" si="20"/>
        <v>0</v>
      </c>
    </row>
    <row r="207" spans="1:12" x14ac:dyDescent="0.25">
      <c r="A207">
        <v>236</v>
      </c>
      <c r="B207">
        <v>61542</v>
      </c>
      <c r="C207" t="s">
        <v>8</v>
      </c>
      <c r="D207">
        <v>10</v>
      </c>
      <c r="E207">
        <v>2</v>
      </c>
      <c r="F207">
        <v>2</v>
      </c>
      <c r="J207">
        <f t="shared" si="18"/>
        <v>4</v>
      </c>
      <c r="K207">
        <f t="shared" si="19"/>
        <v>1.0257000000000001</v>
      </c>
      <c r="L207">
        <f t="shared" si="20"/>
        <v>0</v>
      </c>
    </row>
    <row r="208" spans="1:12" x14ac:dyDescent="0.25">
      <c r="A208">
        <v>239</v>
      </c>
      <c r="B208">
        <v>70066</v>
      </c>
      <c r="C208" t="s">
        <v>8</v>
      </c>
      <c r="D208">
        <v>10</v>
      </c>
      <c r="E208">
        <v>2</v>
      </c>
      <c r="F208">
        <v>1</v>
      </c>
      <c r="J208">
        <f t="shared" si="18"/>
        <v>3</v>
      </c>
      <c r="K208">
        <f t="shared" si="19"/>
        <v>1.1677666666666666</v>
      </c>
      <c r="L208">
        <f t="shared" si="20"/>
        <v>0</v>
      </c>
    </row>
    <row r="209" spans="1:12" x14ac:dyDescent="0.25">
      <c r="A209">
        <v>240</v>
      </c>
      <c r="B209">
        <v>70066</v>
      </c>
      <c r="C209" t="s">
        <v>8</v>
      </c>
      <c r="D209">
        <v>10</v>
      </c>
      <c r="E209">
        <v>2</v>
      </c>
      <c r="F209">
        <v>2</v>
      </c>
      <c r="J209">
        <f t="shared" si="18"/>
        <v>4</v>
      </c>
      <c r="K209">
        <f t="shared" si="19"/>
        <v>1.1677666666666666</v>
      </c>
      <c r="L209">
        <f t="shared" si="20"/>
        <v>0</v>
      </c>
    </row>
    <row r="210" spans="1:12" x14ac:dyDescent="0.25">
      <c r="A210">
        <v>242</v>
      </c>
      <c r="B210">
        <v>80175</v>
      </c>
      <c r="C210" t="s">
        <v>8</v>
      </c>
      <c r="D210">
        <v>10</v>
      </c>
      <c r="E210">
        <v>2</v>
      </c>
      <c r="F210">
        <v>1</v>
      </c>
      <c r="J210">
        <f t="shared" si="18"/>
        <v>3</v>
      </c>
      <c r="K210">
        <f t="shared" si="19"/>
        <v>1.3362499999999999</v>
      </c>
      <c r="L210">
        <f t="shared" si="20"/>
        <v>0</v>
      </c>
    </row>
    <row r="211" spans="1:12" x14ac:dyDescent="0.25">
      <c r="A211">
        <v>243</v>
      </c>
      <c r="B211">
        <v>80175</v>
      </c>
      <c r="C211" t="s">
        <v>8</v>
      </c>
      <c r="D211">
        <v>10</v>
      </c>
      <c r="E211">
        <v>2</v>
      </c>
      <c r="F211">
        <v>2</v>
      </c>
      <c r="J211">
        <f t="shared" si="18"/>
        <v>4</v>
      </c>
      <c r="K211">
        <f t="shared" si="19"/>
        <v>1.3362499999999999</v>
      </c>
      <c r="L211">
        <f t="shared" si="20"/>
        <v>0</v>
      </c>
    </row>
    <row r="212" spans="1:12" x14ac:dyDescent="0.25">
      <c r="A212">
        <v>244</v>
      </c>
      <c r="B212">
        <v>80175</v>
      </c>
      <c r="C212" t="s">
        <v>8</v>
      </c>
      <c r="D212">
        <v>10</v>
      </c>
      <c r="E212">
        <v>2</v>
      </c>
      <c r="F212">
        <v>1</v>
      </c>
      <c r="J212">
        <f t="shared" si="18"/>
        <v>3</v>
      </c>
      <c r="K212">
        <f t="shared" si="19"/>
        <v>1.3362499999999999</v>
      </c>
      <c r="L212">
        <f t="shared" si="20"/>
        <v>0</v>
      </c>
    </row>
    <row r="213" spans="1:12" x14ac:dyDescent="0.25">
      <c r="A213">
        <v>245</v>
      </c>
      <c r="B213">
        <v>80175</v>
      </c>
      <c r="C213" t="s">
        <v>8</v>
      </c>
      <c r="D213">
        <v>10</v>
      </c>
      <c r="E213">
        <v>2</v>
      </c>
      <c r="F213">
        <v>2</v>
      </c>
      <c r="J213">
        <f t="shared" si="18"/>
        <v>4</v>
      </c>
      <c r="K213">
        <f t="shared" si="19"/>
        <v>1.3362499999999999</v>
      </c>
      <c r="L213">
        <f t="shared" si="20"/>
        <v>0</v>
      </c>
    </row>
    <row r="214" spans="1:12" x14ac:dyDescent="0.25">
      <c r="A214">
        <v>246</v>
      </c>
      <c r="B214">
        <v>80175</v>
      </c>
      <c r="C214" t="s">
        <v>8</v>
      </c>
      <c r="D214">
        <v>10</v>
      </c>
      <c r="E214">
        <v>2</v>
      </c>
      <c r="F214">
        <v>1</v>
      </c>
      <c r="J214">
        <f t="shared" si="18"/>
        <v>3</v>
      </c>
      <c r="K214">
        <f t="shared" si="19"/>
        <v>1.3362499999999999</v>
      </c>
      <c r="L214">
        <f t="shared" si="20"/>
        <v>0</v>
      </c>
    </row>
    <row r="215" spans="1:12" x14ac:dyDescent="0.25">
      <c r="A215">
        <v>247</v>
      </c>
      <c r="B215">
        <v>80175</v>
      </c>
      <c r="C215" t="s">
        <v>7</v>
      </c>
      <c r="D215">
        <v>10</v>
      </c>
      <c r="E215">
        <v>2</v>
      </c>
      <c r="F215">
        <v>2</v>
      </c>
      <c r="J215">
        <f t="shared" si="18"/>
        <v>4</v>
      </c>
      <c r="K215">
        <f t="shared" si="19"/>
        <v>1.3362499999999999</v>
      </c>
      <c r="L215">
        <f t="shared" si="20"/>
        <v>0</v>
      </c>
    </row>
    <row r="216" spans="1:12" x14ac:dyDescent="0.25">
      <c r="A216">
        <v>248</v>
      </c>
      <c r="B216">
        <v>80175</v>
      </c>
      <c r="C216" t="s">
        <v>7</v>
      </c>
      <c r="D216">
        <v>10</v>
      </c>
      <c r="E216">
        <v>2</v>
      </c>
      <c r="F216">
        <v>1</v>
      </c>
      <c r="J216">
        <f t="shared" si="18"/>
        <v>3</v>
      </c>
      <c r="K216">
        <f t="shared" si="19"/>
        <v>1.3362499999999999</v>
      </c>
      <c r="L216">
        <f t="shared" si="20"/>
        <v>0</v>
      </c>
    </row>
    <row r="217" spans="1:12" x14ac:dyDescent="0.25">
      <c r="A217">
        <v>249</v>
      </c>
      <c r="B217">
        <v>80175</v>
      </c>
      <c r="C217" t="s">
        <v>6</v>
      </c>
      <c r="D217">
        <v>10</v>
      </c>
      <c r="E217">
        <v>2</v>
      </c>
      <c r="F217">
        <v>2</v>
      </c>
      <c r="J217">
        <f t="shared" si="18"/>
        <v>4</v>
      </c>
      <c r="K217">
        <f t="shared" si="19"/>
        <v>1.3362499999999999</v>
      </c>
      <c r="L217">
        <f t="shared" si="20"/>
        <v>2</v>
      </c>
    </row>
    <row r="218" spans="1:12" x14ac:dyDescent="0.25">
      <c r="A218">
        <v>249</v>
      </c>
      <c r="B218">
        <v>85973</v>
      </c>
      <c r="C218" t="s">
        <v>6</v>
      </c>
      <c r="D218">
        <v>10</v>
      </c>
      <c r="E218">
        <v>2</v>
      </c>
      <c r="F218">
        <v>1</v>
      </c>
      <c r="J218">
        <f t="shared" si="18"/>
        <v>3</v>
      </c>
      <c r="K218">
        <f t="shared" si="19"/>
        <v>1.4328833333333333</v>
      </c>
      <c r="L218">
        <f t="shared" si="20"/>
        <v>1</v>
      </c>
    </row>
    <row r="219" spans="1:12" x14ac:dyDescent="0.25">
      <c r="A219">
        <v>249</v>
      </c>
      <c r="B219">
        <v>136985</v>
      </c>
      <c r="C219" t="s">
        <v>5</v>
      </c>
      <c r="D219">
        <v>11</v>
      </c>
      <c r="E219">
        <v>1</v>
      </c>
      <c r="F219">
        <v>2</v>
      </c>
      <c r="H219">
        <f t="shared" ref="H219:H238" si="21">D219*ABS(E219-E218)</f>
        <v>11</v>
      </c>
      <c r="I219">
        <f t="shared" ref="I219:I238" si="22">-K219*ABS(E219-E218)</f>
        <v>-2.2830833333333334</v>
      </c>
      <c r="J219">
        <f t="shared" si="18"/>
        <v>4</v>
      </c>
      <c r="K219">
        <f t="shared" si="19"/>
        <v>2.2830833333333334</v>
      </c>
      <c r="L219">
        <f t="shared" si="20"/>
        <v>0</v>
      </c>
    </row>
    <row r="220" spans="1:12" x14ac:dyDescent="0.25">
      <c r="A220">
        <v>251</v>
      </c>
      <c r="B220">
        <v>136985</v>
      </c>
      <c r="C220" t="s">
        <v>5</v>
      </c>
      <c r="D220">
        <v>11</v>
      </c>
      <c r="E220">
        <v>1</v>
      </c>
      <c r="F220">
        <v>1</v>
      </c>
      <c r="J220">
        <f t="shared" si="18"/>
        <v>3</v>
      </c>
      <c r="K220">
        <f t="shared" si="19"/>
        <v>2.2830833333333334</v>
      </c>
      <c r="L220">
        <f t="shared" si="20"/>
        <v>0</v>
      </c>
    </row>
    <row r="221" spans="1:12" x14ac:dyDescent="0.25">
      <c r="A221">
        <v>252</v>
      </c>
      <c r="B221">
        <v>136985</v>
      </c>
      <c r="C221" t="s">
        <v>5</v>
      </c>
      <c r="D221">
        <v>11</v>
      </c>
      <c r="E221">
        <v>1</v>
      </c>
      <c r="F221">
        <v>2</v>
      </c>
      <c r="J221">
        <f t="shared" si="18"/>
        <v>4</v>
      </c>
      <c r="K221">
        <f t="shared" si="19"/>
        <v>2.2830833333333334</v>
      </c>
      <c r="L221">
        <f t="shared" si="20"/>
        <v>0</v>
      </c>
    </row>
    <row r="222" spans="1:12" x14ac:dyDescent="0.25">
      <c r="A222">
        <v>253</v>
      </c>
      <c r="B222">
        <v>136985</v>
      </c>
      <c r="C222" t="s">
        <v>4</v>
      </c>
      <c r="D222">
        <v>11</v>
      </c>
      <c r="E222">
        <v>1</v>
      </c>
      <c r="F222">
        <v>1</v>
      </c>
      <c r="J222">
        <f t="shared" si="18"/>
        <v>3</v>
      </c>
      <c r="K222">
        <f t="shared" si="19"/>
        <v>2.2830833333333334</v>
      </c>
      <c r="L222">
        <f t="shared" si="20"/>
        <v>0</v>
      </c>
    </row>
    <row r="223" spans="1:12" x14ac:dyDescent="0.25">
      <c r="A223">
        <v>254</v>
      </c>
      <c r="B223">
        <v>136985</v>
      </c>
      <c r="C223" t="s">
        <v>4</v>
      </c>
      <c r="D223">
        <v>11</v>
      </c>
      <c r="E223">
        <v>1</v>
      </c>
      <c r="F223">
        <v>2</v>
      </c>
      <c r="J223">
        <f t="shared" si="18"/>
        <v>4</v>
      </c>
      <c r="K223">
        <f t="shared" si="19"/>
        <v>2.2830833333333334</v>
      </c>
      <c r="L223">
        <f t="shared" si="20"/>
        <v>0</v>
      </c>
    </row>
    <row r="224" spans="1:12" x14ac:dyDescent="0.25">
      <c r="A224">
        <v>255</v>
      </c>
      <c r="B224">
        <v>136985</v>
      </c>
      <c r="C224" t="s">
        <v>4</v>
      </c>
      <c r="D224">
        <v>11</v>
      </c>
      <c r="E224">
        <v>1</v>
      </c>
      <c r="F224">
        <v>1</v>
      </c>
      <c r="J224">
        <f t="shared" si="18"/>
        <v>3</v>
      </c>
      <c r="K224">
        <f t="shared" si="19"/>
        <v>2.2830833333333334</v>
      </c>
      <c r="L224">
        <f t="shared" si="20"/>
        <v>0</v>
      </c>
    </row>
    <row r="225" spans="1:12" x14ac:dyDescent="0.25">
      <c r="A225">
        <v>256</v>
      </c>
      <c r="B225">
        <v>136985</v>
      </c>
      <c r="C225" t="s">
        <v>4</v>
      </c>
      <c r="D225">
        <v>11</v>
      </c>
      <c r="E225">
        <v>1</v>
      </c>
      <c r="F225">
        <v>2</v>
      </c>
      <c r="J225">
        <f t="shared" si="18"/>
        <v>4</v>
      </c>
      <c r="K225">
        <f t="shared" si="19"/>
        <v>2.2830833333333334</v>
      </c>
      <c r="L225">
        <f t="shared" si="20"/>
        <v>0</v>
      </c>
    </row>
    <row r="226" spans="1:12" x14ac:dyDescent="0.25">
      <c r="A226">
        <v>257</v>
      </c>
      <c r="B226">
        <v>136985</v>
      </c>
      <c r="C226" t="s">
        <v>8</v>
      </c>
      <c r="D226">
        <v>11</v>
      </c>
      <c r="E226">
        <v>1</v>
      </c>
      <c r="F226">
        <v>1</v>
      </c>
      <c r="J226">
        <f t="shared" si="18"/>
        <v>3</v>
      </c>
      <c r="K226">
        <f t="shared" si="19"/>
        <v>2.2830833333333334</v>
      </c>
      <c r="L226">
        <f t="shared" si="20"/>
        <v>0</v>
      </c>
    </row>
    <row r="227" spans="1:12" x14ac:dyDescent="0.25">
      <c r="A227">
        <v>259</v>
      </c>
      <c r="B227">
        <v>136985</v>
      </c>
      <c r="C227" t="s">
        <v>8</v>
      </c>
      <c r="D227">
        <v>11</v>
      </c>
      <c r="E227">
        <v>1</v>
      </c>
      <c r="F227">
        <v>2</v>
      </c>
      <c r="J227">
        <f t="shared" si="18"/>
        <v>4</v>
      </c>
      <c r="K227">
        <f t="shared" si="19"/>
        <v>2.2830833333333334</v>
      </c>
      <c r="L227">
        <f t="shared" si="20"/>
        <v>0</v>
      </c>
    </row>
    <row r="228" spans="1:12" x14ac:dyDescent="0.25">
      <c r="A228">
        <v>260</v>
      </c>
      <c r="B228">
        <v>136985</v>
      </c>
      <c r="C228" t="s">
        <v>8</v>
      </c>
      <c r="D228">
        <v>11</v>
      </c>
      <c r="E228">
        <v>1</v>
      </c>
      <c r="F228">
        <v>1</v>
      </c>
      <c r="J228">
        <f t="shared" si="18"/>
        <v>3</v>
      </c>
      <c r="K228">
        <f t="shared" si="19"/>
        <v>2.2830833333333334</v>
      </c>
      <c r="L228">
        <f t="shared" si="20"/>
        <v>0</v>
      </c>
    </row>
    <row r="229" spans="1:12" x14ac:dyDescent="0.25">
      <c r="A229">
        <v>261</v>
      </c>
      <c r="B229">
        <v>136985</v>
      </c>
      <c r="C229" t="s">
        <v>8</v>
      </c>
      <c r="D229">
        <v>11</v>
      </c>
      <c r="E229">
        <v>1</v>
      </c>
      <c r="F229">
        <v>1</v>
      </c>
      <c r="J229">
        <f t="shared" si="18"/>
        <v>3</v>
      </c>
      <c r="K229">
        <f t="shared" si="19"/>
        <v>2.2830833333333334</v>
      </c>
      <c r="L229">
        <f t="shared" si="20"/>
        <v>0</v>
      </c>
    </row>
    <row r="230" spans="1:12" x14ac:dyDescent="0.25">
      <c r="A230">
        <v>262</v>
      </c>
      <c r="B230">
        <v>136985</v>
      </c>
      <c r="C230" t="s">
        <v>8</v>
      </c>
      <c r="D230">
        <v>11</v>
      </c>
      <c r="E230">
        <v>1</v>
      </c>
      <c r="F230">
        <v>1</v>
      </c>
      <c r="J230">
        <f t="shared" si="18"/>
        <v>3</v>
      </c>
      <c r="K230">
        <f t="shared" si="19"/>
        <v>2.2830833333333334</v>
      </c>
      <c r="L230">
        <f t="shared" si="20"/>
        <v>0</v>
      </c>
    </row>
    <row r="231" spans="1:12" x14ac:dyDescent="0.25">
      <c r="A231">
        <v>264</v>
      </c>
      <c r="B231">
        <v>164784</v>
      </c>
      <c r="C231" t="s">
        <v>8</v>
      </c>
      <c r="D231">
        <v>11</v>
      </c>
      <c r="E231">
        <v>1</v>
      </c>
      <c r="F231">
        <v>2</v>
      </c>
      <c r="J231">
        <f t="shared" si="18"/>
        <v>4</v>
      </c>
      <c r="K231">
        <f t="shared" si="19"/>
        <v>2.7464</v>
      </c>
      <c r="L231">
        <f t="shared" si="20"/>
        <v>0</v>
      </c>
    </row>
    <row r="232" spans="1:12" x14ac:dyDescent="0.25">
      <c r="A232">
        <v>265</v>
      </c>
      <c r="B232">
        <v>164784</v>
      </c>
      <c r="C232" t="s">
        <v>8</v>
      </c>
      <c r="D232">
        <v>11</v>
      </c>
      <c r="E232">
        <v>1</v>
      </c>
      <c r="F232">
        <v>1</v>
      </c>
      <c r="J232">
        <f t="shared" si="18"/>
        <v>3</v>
      </c>
      <c r="K232">
        <f t="shared" si="19"/>
        <v>2.7464</v>
      </c>
      <c r="L232">
        <f t="shared" si="20"/>
        <v>0</v>
      </c>
    </row>
    <row r="233" spans="1:12" x14ac:dyDescent="0.25">
      <c r="A233">
        <v>266</v>
      </c>
      <c r="B233">
        <v>164784</v>
      </c>
      <c r="C233" t="s">
        <v>8</v>
      </c>
      <c r="D233">
        <v>11</v>
      </c>
      <c r="E233">
        <v>1</v>
      </c>
      <c r="F233">
        <v>2</v>
      </c>
      <c r="J233">
        <f t="shared" si="18"/>
        <v>4</v>
      </c>
      <c r="K233">
        <f t="shared" si="19"/>
        <v>2.7464</v>
      </c>
      <c r="L233">
        <f t="shared" si="20"/>
        <v>0</v>
      </c>
    </row>
    <row r="234" spans="1:12" x14ac:dyDescent="0.25">
      <c r="A234">
        <v>267</v>
      </c>
      <c r="B234">
        <v>164784</v>
      </c>
      <c r="C234" t="s">
        <v>7</v>
      </c>
      <c r="D234">
        <v>11</v>
      </c>
      <c r="E234">
        <v>1</v>
      </c>
      <c r="F234">
        <v>1</v>
      </c>
      <c r="J234">
        <f t="shared" si="18"/>
        <v>3</v>
      </c>
      <c r="K234">
        <f t="shared" si="19"/>
        <v>2.7464</v>
      </c>
      <c r="L234">
        <f t="shared" si="20"/>
        <v>0</v>
      </c>
    </row>
    <row r="235" spans="1:12" x14ac:dyDescent="0.25">
      <c r="A235">
        <v>268</v>
      </c>
      <c r="B235">
        <v>164784</v>
      </c>
      <c r="C235" t="s">
        <v>7</v>
      </c>
      <c r="D235">
        <v>11</v>
      </c>
      <c r="E235">
        <v>1</v>
      </c>
      <c r="F235">
        <v>2</v>
      </c>
      <c r="J235">
        <f t="shared" si="18"/>
        <v>4</v>
      </c>
      <c r="K235">
        <f t="shared" si="19"/>
        <v>2.7464</v>
      </c>
      <c r="L235">
        <f t="shared" si="20"/>
        <v>0</v>
      </c>
    </row>
    <row r="236" spans="1:12" x14ac:dyDescent="0.25">
      <c r="A236">
        <v>269</v>
      </c>
      <c r="B236">
        <v>164784</v>
      </c>
      <c r="C236" t="s">
        <v>6</v>
      </c>
      <c r="D236">
        <v>11</v>
      </c>
      <c r="E236">
        <v>1</v>
      </c>
      <c r="F236">
        <v>1</v>
      </c>
      <c r="J236">
        <f t="shared" si="18"/>
        <v>3</v>
      </c>
      <c r="K236">
        <f t="shared" si="19"/>
        <v>2.7464</v>
      </c>
      <c r="L236">
        <f t="shared" si="20"/>
        <v>0</v>
      </c>
    </row>
    <row r="237" spans="1:12" x14ac:dyDescent="0.25">
      <c r="A237">
        <v>271</v>
      </c>
      <c r="B237">
        <v>85974</v>
      </c>
      <c r="C237" t="s">
        <v>6</v>
      </c>
      <c r="D237">
        <v>11</v>
      </c>
      <c r="E237">
        <v>1</v>
      </c>
      <c r="F237">
        <v>2</v>
      </c>
      <c r="J237">
        <f t="shared" si="18"/>
        <v>4</v>
      </c>
      <c r="K237">
        <f t="shared" si="19"/>
        <v>1.4329000000000001</v>
      </c>
      <c r="L237">
        <f t="shared" si="20"/>
        <v>0</v>
      </c>
    </row>
    <row r="238" spans="1:12" x14ac:dyDescent="0.25">
      <c r="A238">
        <v>272</v>
      </c>
      <c r="B238">
        <v>85974</v>
      </c>
      <c r="C238" t="s">
        <v>5</v>
      </c>
      <c r="D238">
        <v>12</v>
      </c>
      <c r="E238">
        <v>2</v>
      </c>
      <c r="F238">
        <v>1</v>
      </c>
      <c r="H238">
        <f t="shared" si="21"/>
        <v>12</v>
      </c>
      <c r="I238">
        <f t="shared" si="22"/>
        <v>-1.4329000000000001</v>
      </c>
      <c r="J238">
        <f t="shared" si="18"/>
        <v>3</v>
      </c>
      <c r="K238">
        <f t="shared" si="19"/>
        <v>1.4329000000000001</v>
      </c>
      <c r="L238">
        <f t="shared" si="20"/>
        <v>0</v>
      </c>
    </row>
    <row r="239" spans="1:12" x14ac:dyDescent="0.25">
      <c r="A239">
        <v>273</v>
      </c>
      <c r="B239">
        <v>85974</v>
      </c>
      <c r="C239" t="s">
        <v>5</v>
      </c>
      <c r="D239">
        <v>12</v>
      </c>
      <c r="E239">
        <v>2</v>
      </c>
      <c r="F239">
        <v>2</v>
      </c>
      <c r="J239">
        <f t="shared" si="18"/>
        <v>4</v>
      </c>
      <c r="K239">
        <f t="shared" si="19"/>
        <v>1.4329000000000001</v>
      </c>
      <c r="L239">
        <f t="shared" si="20"/>
        <v>0</v>
      </c>
    </row>
    <row r="240" spans="1:12" x14ac:dyDescent="0.25">
      <c r="A240">
        <v>274</v>
      </c>
      <c r="B240">
        <v>85974</v>
      </c>
      <c r="C240" t="s">
        <v>5</v>
      </c>
      <c r="D240">
        <v>12</v>
      </c>
      <c r="E240">
        <v>2</v>
      </c>
      <c r="F240">
        <v>1</v>
      </c>
      <c r="J240">
        <f t="shared" si="18"/>
        <v>3</v>
      </c>
      <c r="K240">
        <f t="shared" si="19"/>
        <v>1.4329000000000001</v>
      </c>
      <c r="L240">
        <f t="shared" si="20"/>
        <v>0</v>
      </c>
    </row>
    <row r="241" spans="1:12" x14ac:dyDescent="0.25">
      <c r="A241">
        <v>275</v>
      </c>
      <c r="B241">
        <v>85974</v>
      </c>
      <c r="C241" t="s">
        <v>4</v>
      </c>
      <c r="D241">
        <v>12</v>
      </c>
      <c r="E241">
        <v>2</v>
      </c>
      <c r="F241">
        <v>2</v>
      </c>
      <c r="J241">
        <f t="shared" si="18"/>
        <v>4</v>
      </c>
      <c r="K241">
        <f t="shared" si="19"/>
        <v>1.4329000000000001</v>
      </c>
      <c r="L241">
        <f t="shared" si="20"/>
        <v>0</v>
      </c>
    </row>
    <row r="242" spans="1:12" x14ac:dyDescent="0.25">
      <c r="A242">
        <v>276</v>
      </c>
      <c r="B242">
        <v>85974</v>
      </c>
      <c r="C242" t="s">
        <v>4</v>
      </c>
      <c r="D242">
        <v>12</v>
      </c>
      <c r="E242">
        <v>2</v>
      </c>
      <c r="F242">
        <v>1</v>
      </c>
      <c r="J242">
        <f t="shared" si="18"/>
        <v>3</v>
      </c>
      <c r="K242">
        <f t="shared" si="19"/>
        <v>1.4329000000000001</v>
      </c>
      <c r="L242">
        <f t="shared" si="20"/>
        <v>0</v>
      </c>
    </row>
    <row r="243" spans="1:12" x14ac:dyDescent="0.25">
      <c r="A243">
        <v>277</v>
      </c>
      <c r="B243">
        <v>85974</v>
      </c>
      <c r="C243" t="s">
        <v>4</v>
      </c>
      <c r="D243">
        <v>12</v>
      </c>
      <c r="E243">
        <v>2</v>
      </c>
      <c r="F243">
        <v>2</v>
      </c>
      <c r="J243">
        <f t="shared" si="18"/>
        <v>4</v>
      </c>
      <c r="K243">
        <f t="shared" si="19"/>
        <v>1.4329000000000001</v>
      </c>
      <c r="L243">
        <f t="shared" si="20"/>
        <v>0</v>
      </c>
    </row>
    <row r="244" spans="1:12" x14ac:dyDescent="0.25">
      <c r="A244">
        <v>279</v>
      </c>
      <c r="B244">
        <v>85974</v>
      </c>
      <c r="C244" t="s">
        <v>4</v>
      </c>
      <c r="D244">
        <v>12</v>
      </c>
      <c r="E244">
        <v>2</v>
      </c>
      <c r="F244">
        <v>1</v>
      </c>
      <c r="J244">
        <f t="shared" si="18"/>
        <v>3</v>
      </c>
      <c r="K244">
        <f t="shared" si="19"/>
        <v>1.4329000000000001</v>
      </c>
      <c r="L244">
        <f t="shared" si="20"/>
        <v>0</v>
      </c>
    </row>
    <row r="245" spans="1:12" x14ac:dyDescent="0.25">
      <c r="A245">
        <v>280</v>
      </c>
      <c r="B245">
        <v>85974</v>
      </c>
      <c r="C245" t="s">
        <v>4</v>
      </c>
      <c r="D245">
        <v>12</v>
      </c>
      <c r="E245">
        <v>2</v>
      </c>
      <c r="F245">
        <v>2</v>
      </c>
      <c r="J245">
        <f t="shared" si="18"/>
        <v>4</v>
      </c>
      <c r="K245">
        <f t="shared" si="19"/>
        <v>1.4329000000000001</v>
      </c>
      <c r="L245">
        <f t="shared" si="20"/>
        <v>0</v>
      </c>
    </row>
    <row r="246" spans="1:12" x14ac:dyDescent="0.25">
      <c r="A246">
        <v>281</v>
      </c>
      <c r="B246">
        <v>85974</v>
      </c>
      <c r="C246" t="s">
        <v>4</v>
      </c>
      <c r="D246">
        <v>12</v>
      </c>
      <c r="E246">
        <v>2</v>
      </c>
      <c r="F246">
        <v>1</v>
      </c>
      <c r="J246">
        <f t="shared" si="18"/>
        <v>3</v>
      </c>
      <c r="K246">
        <f t="shared" si="19"/>
        <v>1.4329000000000001</v>
      </c>
      <c r="L246">
        <f t="shared" si="20"/>
        <v>0</v>
      </c>
    </row>
    <row r="247" spans="1:12" x14ac:dyDescent="0.25">
      <c r="A247">
        <v>282</v>
      </c>
      <c r="B247">
        <v>85974</v>
      </c>
      <c r="C247" t="s">
        <v>4</v>
      </c>
      <c r="D247">
        <v>12</v>
      </c>
      <c r="E247">
        <v>2</v>
      </c>
      <c r="F247">
        <v>2</v>
      </c>
      <c r="J247">
        <f t="shared" si="18"/>
        <v>4</v>
      </c>
      <c r="K247">
        <f t="shared" si="19"/>
        <v>1.4329000000000001</v>
      </c>
      <c r="L247">
        <f t="shared" si="20"/>
        <v>0</v>
      </c>
    </row>
    <row r="248" spans="1:12" x14ac:dyDescent="0.25">
      <c r="A248">
        <v>285</v>
      </c>
      <c r="B248">
        <v>93389</v>
      </c>
      <c r="C248" t="s">
        <v>4</v>
      </c>
      <c r="D248">
        <v>12</v>
      </c>
      <c r="E248">
        <v>2</v>
      </c>
      <c r="F248">
        <v>1</v>
      </c>
      <c r="J248">
        <f t="shared" si="18"/>
        <v>3</v>
      </c>
      <c r="K248">
        <f t="shared" si="19"/>
        <v>1.5564833333333332</v>
      </c>
      <c r="L248">
        <f t="shared" si="20"/>
        <v>0</v>
      </c>
    </row>
    <row r="249" spans="1:12" x14ac:dyDescent="0.25">
      <c r="A249">
        <v>286</v>
      </c>
      <c r="B249">
        <v>93389</v>
      </c>
      <c r="C249" t="s">
        <v>4</v>
      </c>
      <c r="D249">
        <v>12</v>
      </c>
      <c r="E249">
        <v>2</v>
      </c>
      <c r="F249">
        <v>2</v>
      </c>
      <c r="J249">
        <f t="shared" si="18"/>
        <v>4</v>
      </c>
      <c r="K249">
        <f t="shared" si="19"/>
        <v>1.5564833333333332</v>
      </c>
      <c r="L249">
        <f t="shared" si="20"/>
        <v>0</v>
      </c>
    </row>
    <row r="250" spans="1:12" x14ac:dyDescent="0.25">
      <c r="A250">
        <v>290</v>
      </c>
      <c r="B250">
        <v>115644</v>
      </c>
      <c r="C250" t="s">
        <v>4</v>
      </c>
      <c r="D250">
        <v>12</v>
      </c>
      <c r="E250">
        <v>2</v>
      </c>
      <c r="F250">
        <v>1</v>
      </c>
      <c r="J250">
        <f t="shared" si="18"/>
        <v>3</v>
      </c>
      <c r="K250">
        <f t="shared" si="19"/>
        <v>1.9274</v>
      </c>
      <c r="L250">
        <f t="shared" si="20"/>
        <v>0</v>
      </c>
    </row>
    <row r="251" spans="1:12" x14ac:dyDescent="0.25">
      <c r="A251">
        <v>291</v>
      </c>
      <c r="B251">
        <v>115644</v>
      </c>
      <c r="C251" t="s">
        <v>4</v>
      </c>
      <c r="D251">
        <v>12</v>
      </c>
      <c r="E251">
        <v>2</v>
      </c>
      <c r="F251">
        <v>1</v>
      </c>
      <c r="J251">
        <f t="shared" si="18"/>
        <v>3</v>
      </c>
      <c r="K251">
        <f t="shared" si="19"/>
        <v>1.9274</v>
      </c>
      <c r="L251">
        <f t="shared" si="20"/>
        <v>0</v>
      </c>
    </row>
    <row r="252" spans="1:12" x14ac:dyDescent="0.25">
      <c r="A252">
        <v>293</v>
      </c>
      <c r="B252">
        <v>120756</v>
      </c>
      <c r="C252" t="s">
        <v>8</v>
      </c>
      <c r="D252">
        <v>12</v>
      </c>
      <c r="E252">
        <v>2</v>
      </c>
      <c r="F252">
        <v>2</v>
      </c>
      <c r="J252">
        <f t="shared" si="18"/>
        <v>4</v>
      </c>
      <c r="K252">
        <f t="shared" si="19"/>
        <v>2.0125999999999999</v>
      </c>
      <c r="L252">
        <f t="shared" si="20"/>
        <v>0</v>
      </c>
    </row>
    <row r="253" spans="1:12" x14ac:dyDescent="0.25">
      <c r="A253">
        <v>294</v>
      </c>
      <c r="B253">
        <v>120756</v>
      </c>
      <c r="C253" t="s">
        <v>8</v>
      </c>
      <c r="D253">
        <v>12</v>
      </c>
      <c r="E253">
        <v>2</v>
      </c>
      <c r="F253">
        <v>1</v>
      </c>
      <c r="J253">
        <f t="shared" si="18"/>
        <v>3</v>
      </c>
      <c r="K253">
        <f t="shared" si="19"/>
        <v>2.0125999999999999</v>
      </c>
      <c r="L253">
        <f t="shared" si="20"/>
        <v>0</v>
      </c>
    </row>
    <row r="254" spans="1:12" x14ac:dyDescent="0.25">
      <c r="A254">
        <v>296</v>
      </c>
      <c r="B254">
        <v>124810</v>
      </c>
      <c r="C254" t="s">
        <v>8</v>
      </c>
      <c r="D254">
        <v>12</v>
      </c>
      <c r="E254">
        <v>2</v>
      </c>
      <c r="F254">
        <v>2</v>
      </c>
      <c r="J254">
        <f t="shared" si="18"/>
        <v>4</v>
      </c>
      <c r="K254">
        <f t="shared" si="19"/>
        <v>2.0801666666666665</v>
      </c>
      <c r="L254">
        <f t="shared" si="20"/>
        <v>0</v>
      </c>
    </row>
    <row r="255" spans="1:12" x14ac:dyDescent="0.25">
      <c r="A255">
        <v>297</v>
      </c>
      <c r="B255">
        <v>124810</v>
      </c>
      <c r="C255" t="s">
        <v>8</v>
      </c>
      <c r="D255">
        <v>12</v>
      </c>
      <c r="E255">
        <v>2</v>
      </c>
      <c r="F255">
        <v>1</v>
      </c>
      <c r="J255">
        <f t="shared" si="18"/>
        <v>3</v>
      </c>
      <c r="K255">
        <f t="shared" si="19"/>
        <v>2.0801666666666665</v>
      </c>
      <c r="L255">
        <f t="shared" si="20"/>
        <v>0</v>
      </c>
    </row>
    <row r="256" spans="1:12" x14ac:dyDescent="0.25">
      <c r="A256">
        <v>298</v>
      </c>
      <c r="B256">
        <v>128820</v>
      </c>
      <c r="C256" t="s">
        <v>8</v>
      </c>
      <c r="D256">
        <v>12</v>
      </c>
      <c r="E256">
        <v>2</v>
      </c>
      <c r="F256">
        <v>2</v>
      </c>
      <c r="J256">
        <f t="shared" si="18"/>
        <v>4</v>
      </c>
      <c r="K256">
        <f t="shared" si="19"/>
        <v>2.1469999999999998</v>
      </c>
      <c r="L256">
        <f t="shared" si="20"/>
        <v>1</v>
      </c>
    </row>
    <row r="257" spans="1:12" x14ac:dyDescent="0.25">
      <c r="A257">
        <v>298</v>
      </c>
      <c r="B257">
        <v>128821</v>
      </c>
      <c r="C257" t="s">
        <v>8</v>
      </c>
      <c r="D257">
        <v>12</v>
      </c>
      <c r="E257">
        <v>2</v>
      </c>
      <c r="F257">
        <v>2</v>
      </c>
      <c r="J257">
        <f t="shared" si="18"/>
        <v>4</v>
      </c>
      <c r="K257">
        <f t="shared" si="19"/>
        <v>2.1470166666666666</v>
      </c>
      <c r="L257">
        <f t="shared" si="20"/>
        <v>0</v>
      </c>
    </row>
    <row r="258" spans="1:12" x14ac:dyDescent="0.25">
      <c r="A258">
        <v>299</v>
      </c>
      <c r="B258">
        <v>128821</v>
      </c>
      <c r="C258" t="s">
        <v>8</v>
      </c>
      <c r="D258">
        <v>12</v>
      </c>
      <c r="E258">
        <v>2</v>
      </c>
      <c r="F258">
        <v>1</v>
      </c>
      <c r="J258">
        <f t="shared" si="18"/>
        <v>3</v>
      </c>
      <c r="K258">
        <f t="shared" si="19"/>
        <v>2.1470166666666666</v>
      </c>
      <c r="L258">
        <f t="shared" si="20"/>
        <v>0</v>
      </c>
    </row>
    <row r="259" spans="1:12" x14ac:dyDescent="0.25">
      <c r="A259">
        <v>300</v>
      </c>
      <c r="B259">
        <v>128821</v>
      </c>
      <c r="C259" t="s">
        <v>8</v>
      </c>
      <c r="D259">
        <v>12</v>
      </c>
      <c r="E259">
        <v>2</v>
      </c>
      <c r="F259">
        <v>2</v>
      </c>
      <c r="J259">
        <f t="shared" si="18"/>
        <v>4</v>
      </c>
      <c r="K259">
        <f t="shared" si="19"/>
        <v>2.1470166666666666</v>
      </c>
      <c r="L259">
        <f t="shared" si="20"/>
        <v>0</v>
      </c>
    </row>
    <row r="260" spans="1:12" x14ac:dyDescent="0.25">
      <c r="A260">
        <v>301</v>
      </c>
      <c r="B260">
        <v>128821</v>
      </c>
      <c r="C260" t="s">
        <v>8</v>
      </c>
      <c r="D260">
        <v>12</v>
      </c>
      <c r="E260">
        <v>2</v>
      </c>
      <c r="F260">
        <v>1</v>
      </c>
      <c r="J260">
        <f t="shared" si="18"/>
        <v>3</v>
      </c>
      <c r="K260">
        <f t="shared" si="19"/>
        <v>2.1470166666666666</v>
      </c>
      <c r="L260">
        <f t="shared" si="20"/>
        <v>0</v>
      </c>
    </row>
    <row r="261" spans="1:12" x14ac:dyDescent="0.25">
      <c r="A261">
        <v>302</v>
      </c>
      <c r="B261">
        <v>128821</v>
      </c>
      <c r="C261" t="s">
        <v>8</v>
      </c>
      <c r="D261">
        <v>12</v>
      </c>
      <c r="E261">
        <v>2</v>
      </c>
      <c r="F261">
        <v>1</v>
      </c>
      <c r="J261">
        <f t="shared" si="18"/>
        <v>3</v>
      </c>
      <c r="K261">
        <f t="shared" si="19"/>
        <v>2.1470166666666666</v>
      </c>
      <c r="L261">
        <f t="shared" si="20"/>
        <v>0</v>
      </c>
    </row>
    <row r="262" spans="1:12" x14ac:dyDescent="0.25">
      <c r="A262">
        <v>303</v>
      </c>
      <c r="B262">
        <v>128821</v>
      </c>
      <c r="C262" t="s">
        <v>8</v>
      </c>
      <c r="D262">
        <v>12</v>
      </c>
      <c r="E262">
        <v>2</v>
      </c>
      <c r="F262">
        <v>2</v>
      </c>
      <c r="J262">
        <f t="shared" si="18"/>
        <v>4</v>
      </c>
      <c r="K262">
        <f t="shared" si="19"/>
        <v>2.1470166666666666</v>
      </c>
      <c r="L262">
        <f t="shared" si="20"/>
        <v>0</v>
      </c>
    </row>
    <row r="263" spans="1:12" x14ac:dyDescent="0.25">
      <c r="A263">
        <v>308</v>
      </c>
      <c r="B263">
        <v>140333</v>
      </c>
      <c r="C263" t="s">
        <v>8</v>
      </c>
      <c r="D263">
        <v>12</v>
      </c>
      <c r="E263">
        <v>2</v>
      </c>
      <c r="F263">
        <v>2</v>
      </c>
      <c r="J263">
        <f t="shared" ref="J263:J294" si="23">F263+2</f>
        <v>4</v>
      </c>
      <c r="K263">
        <f t="shared" ref="K263:K294" si="24">(B263/1000)/60</f>
        <v>2.3388833333333334</v>
      </c>
      <c r="L263">
        <f t="shared" si="20"/>
        <v>0</v>
      </c>
    </row>
    <row r="264" spans="1:12" x14ac:dyDescent="0.25">
      <c r="A264">
        <v>311</v>
      </c>
      <c r="B264">
        <v>142706</v>
      </c>
      <c r="C264" t="s">
        <v>8</v>
      </c>
      <c r="D264">
        <v>12</v>
      </c>
      <c r="E264">
        <v>2</v>
      </c>
      <c r="F264">
        <v>2</v>
      </c>
      <c r="J264">
        <f t="shared" si="23"/>
        <v>4</v>
      </c>
      <c r="K264">
        <f t="shared" si="24"/>
        <v>2.3784333333333332</v>
      </c>
      <c r="L264">
        <f t="shared" ref="L264:L294" si="25">COUNTIF(A265:A552,A264)</f>
        <v>0</v>
      </c>
    </row>
    <row r="265" spans="1:12" x14ac:dyDescent="0.25">
      <c r="A265">
        <v>312</v>
      </c>
      <c r="B265">
        <v>142706</v>
      </c>
      <c r="C265" t="s">
        <v>8</v>
      </c>
      <c r="D265">
        <v>12</v>
      </c>
      <c r="E265">
        <v>2</v>
      </c>
      <c r="F265">
        <v>1</v>
      </c>
      <c r="J265">
        <f t="shared" si="23"/>
        <v>3</v>
      </c>
      <c r="K265">
        <f t="shared" si="24"/>
        <v>2.3784333333333332</v>
      </c>
      <c r="L265">
        <f t="shared" si="25"/>
        <v>0</v>
      </c>
    </row>
    <row r="266" spans="1:12" x14ac:dyDescent="0.25">
      <c r="A266">
        <v>313</v>
      </c>
      <c r="B266">
        <v>144470</v>
      </c>
      <c r="C266" t="s">
        <v>8</v>
      </c>
      <c r="D266">
        <v>12</v>
      </c>
      <c r="E266">
        <v>2</v>
      </c>
      <c r="F266">
        <v>2</v>
      </c>
      <c r="J266">
        <f t="shared" si="23"/>
        <v>4</v>
      </c>
      <c r="K266">
        <f t="shared" si="24"/>
        <v>2.4078333333333335</v>
      </c>
      <c r="L266">
        <f t="shared" si="25"/>
        <v>1</v>
      </c>
    </row>
    <row r="267" spans="1:12" x14ac:dyDescent="0.25">
      <c r="A267">
        <v>313</v>
      </c>
      <c r="B267">
        <v>169150</v>
      </c>
      <c r="C267" t="s">
        <v>8</v>
      </c>
      <c r="D267">
        <v>12</v>
      </c>
      <c r="E267">
        <v>2</v>
      </c>
      <c r="F267">
        <v>1</v>
      </c>
      <c r="J267">
        <f t="shared" si="23"/>
        <v>3</v>
      </c>
      <c r="K267">
        <f t="shared" si="24"/>
        <v>2.8191666666666668</v>
      </c>
      <c r="L267">
        <f t="shared" si="25"/>
        <v>0</v>
      </c>
    </row>
    <row r="268" spans="1:12" x14ac:dyDescent="0.25">
      <c r="A268">
        <v>314</v>
      </c>
      <c r="B268">
        <v>169150</v>
      </c>
      <c r="C268" t="s">
        <v>8</v>
      </c>
      <c r="D268">
        <v>12</v>
      </c>
      <c r="E268">
        <v>2</v>
      </c>
      <c r="F268">
        <v>2</v>
      </c>
      <c r="J268">
        <f t="shared" si="23"/>
        <v>4</v>
      </c>
      <c r="K268">
        <f t="shared" si="24"/>
        <v>2.8191666666666668</v>
      </c>
      <c r="L268">
        <f t="shared" si="25"/>
        <v>0</v>
      </c>
    </row>
    <row r="269" spans="1:12" x14ac:dyDescent="0.25">
      <c r="A269">
        <v>316</v>
      </c>
      <c r="B269">
        <v>177355</v>
      </c>
      <c r="C269" t="s">
        <v>8</v>
      </c>
      <c r="D269">
        <v>12</v>
      </c>
      <c r="E269">
        <v>2</v>
      </c>
      <c r="F269">
        <v>1</v>
      </c>
      <c r="J269">
        <f t="shared" si="23"/>
        <v>3</v>
      </c>
      <c r="K269">
        <f t="shared" si="24"/>
        <v>2.9559166666666665</v>
      </c>
      <c r="L269">
        <f t="shared" si="25"/>
        <v>1</v>
      </c>
    </row>
    <row r="270" spans="1:12" x14ac:dyDescent="0.25">
      <c r="A270">
        <v>316</v>
      </c>
      <c r="B270">
        <v>144472</v>
      </c>
      <c r="C270" t="s">
        <v>8</v>
      </c>
      <c r="D270">
        <v>12</v>
      </c>
      <c r="E270">
        <v>2</v>
      </c>
      <c r="F270">
        <v>2</v>
      </c>
      <c r="J270">
        <f t="shared" si="23"/>
        <v>4</v>
      </c>
      <c r="K270">
        <f t="shared" si="24"/>
        <v>2.4078666666666666</v>
      </c>
      <c r="L270">
        <f t="shared" si="25"/>
        <v>0</v>
      </c>
    </row>
    <row r="271" spans="1:12" x14ac:dyDescent="0.25">
      <c r="A271">
        <v>321</v>
      </c>
      <c r="B271">
        <v>151185</v>
      </c>
      <c r="C271" t="s">
        <v>8</v>
      </c>
      <c r="D271">
        <v>12</v>
      </c>
      <c r="E271">
        <v>2</v>
      </c>
      <c r="F271">
        <v>1</v>
      </c>
      <c r="J271">
        <f t="shared" si="23"/>
        <v>3</v>
      </c>
      <c r="K271">
        <f t="shared" si="24"/>
        <v>2.5197500000000002</v>
      </c>
      <c r="L271">
        <f t="shared" si="25"/>
        <v>0</v>
      </c>
    </row>
    <row r="272" spans="1:12" x14ac:dyDescent="0.25">
      <c r="A272">
        <v>322</v>
      </c>
      <c r="B272">
        <v>151185</v>
      </c>
      <c r="C272" t="s">
        <v>7</v>
      </c>
      <c r="D272">
        <v>12</v>
      </c>
      <c r="E272">
        <v>2</v>
      </c>
      <c r="F272">
        <v>2</v>
      </c>
      <c r="J272">
        <f t="shared" si="23"/>
        <v>4</v>
      </c>
      <c r="K272">
        <f t="shared" si="24"/>
        <v>2.5197500000000002</v>
      </c>
      <c r="L272">
        <f t="shared" si="25"/>
        <v>0</v>
      </c>
    </row>
    <row r="273" spans="1:12" x14ac:dyDescent="0.25">
      <c r="A273">
        <v>323</v>
      </c>
      <c r="B273">
        <v>151185</v>
      </c>
      <c r="C273" t="s">
        <v>7</v>
      </c>
      <c r="D273">
        <v>12</v>
      </c>
      <c r="E273">
        <v>2</v>
      </c>
      <c r="F273">
        <v>1</v>
      </c>
      <c r="J273">
        <f t="shared" si="23"/>
        <v>3</v>
      </c>
      <c r="K273">
        <f t="shared" si="24"/>
        <v>2.5197500000000002</v>
      </c>
      <c r="L273">
        <f t="shared" si="25"/>
        <v>0</v>
      </c>
    </row>
    <row r="274" spans="1:12" x14ac:dyDescent="0.25">
      <c r="A274">
        <v>324</v>
      </c>
      <c r="B274">
        <v>151185</v>
      </c>
      <c r="C274" t="s">
        <v>6</v>
      </c>
      <c r="D274">
        <v>12</v>
      </c>
      <c r="E274">
        <v>2</v>
      </c>
      <c r="F274">
        <v>2</v>
      </c>
      <c r="J274">
        <f t="shared" si="23"/>
        <v>4</v>
      </c>
      <c r="K274">
        <f t="shared" si="24"/>
        <v>2.5197500000000002</v>
      </c>
      <c r="L274">
        <f t="shared" si="25"/>
        <v>0</v>
      </c>
    </row>
    <row r="275" spans="1:12" x14ac:dyDescent="0.25">
      <c r="A275">
        <v>326</v>
      </c>
      <c r="B275">
        <v>177356</v>
      </c>
      <c r="C275" t="s">
        <v>6</v>
      </c>
      <c r="D275">
        <v>12</v>
      </c>
      <c r="E275">
        <v>2</v>
      </c>
      <c r="F275">
        <v>1</v>
      </c>
      <c r="J275">
        <f t="shared" si="23"/>
        <v>3</v>
      </c>
      <c r="K275">
        <f t="shared" si="24"/>
        <v>2.9559333333333333</v>
      </c>
      <c r="L275">
        <f t="shared" si="25"/>
        <v>0</v>
      </c>
    </row>
    <row r="276" spans="1:12" x14ac:dyDescent="0.25">
      <c r="A276">
        <v>327</v>
      </c>
      <c r="B276">
        <v>177356</v>
      </c>
      <c r="C276" t="s">
        <v>5</v>
      </c>
      <c r="D276">
        <v>13</v>
      </c>
      <c r="E276">
        <v>1</v>
      </c>
      <c r="F276">
        <v>2</v>
      </c>
      <c r="H276">
        <f t="shared" ref="H276" si="26">D276*ABS(E276-E275)</f>
        <v>13</v>
      </c>
      <c r="I276">
        <f t="shared" ref="I276" si="27">-K276*ABS(E276-E275)</f>
        <v>-2.9559333333333333</v>
      </c>
      <c r="J276">
        <f t="shared" si="23"/>
        <v>4</v>
      </c>
      <c r="K276">
        <f t="shared" si="24"/>
        <v>2.9559333333333333</v>
      </c>
      <c r="L276">
        <f t="shared" si="25"/>
        <v>0</v>
      </c>
    </row>
    <row r="277" spans="1:12" x14ac:dyDescent="0.25">
      <c r="A277">
        <v>328</v>
      </c>
      <c r="B277">
        <v>177356</v>
      </c>
      <c r="C277" t="s">
        <v>5</v>
      </c>
      <c r="D277">
        <v>13</v>
      </c>
      <c r="E277">
        <v>1</v>
      </c>
      <c r="F277">
        <v>1</v>
      </c>
      <c r="J277">
        <f t="shared" si="23"/>
        <v>3</v>
      </c>
      <c r="K277">
        <f t="shared" si="24"/>
        <v>2.9559333333333333</v>
      </c>
      <c r="L277">
        <f t="shared" si="25"/>
        <v>0</v>
      </c>
    </row>
    <row r="278" spans="1:12" x14ac:dyDescent="0.25">
      <c r="A278">
        <v>329</v>
      </c>
      <c r="B278">
        <v>177356</v>
      </c>
      <c r="C278" t="s">
        <v>5</v>
      </c>
      <c r="D278">
        <v>13</v>
      </c>
      <c r="E278">
        <v>1</v>
      </c>
      <c r="F278">
        <v>2</v>
      </c>
      <c r="J278">
        <f t="shared" si="23"/>
        <v>4</v>
      </c>
      <c r="K278">
        <f t="shared" si="24"/>
        <v>2.9559333333333333</v>
      </c>
      <c r="L278">
        <f t="shared" si="25"/>
        <v>0</v>
      </c>
    </row>
    <row r="279" spans="1:12" x14ac:dyDescent="0.25">
      <c r="A279">
        <v>330</v>
      </c>
      <c r="B279">
        <v>177356</v>
      </c>
      <c r="C279" t="s">
        <v>4</v>
      </c>
      <c r="D279">
        <v>13</v>
      </c>
      <c r="E279">
        <v>1</v>
      </c>
      <c r="F279">
        <v>1</v>
      </c>
      <c r="J279">
        <f t="shared" si="23"/>
        <v>3</v>
      </c>
      <c r="K279">
        <f t="shared" si="24"/>
        <v>2.9559333333333333</v>
      </c>
      <c r="L279">
        <f t="shared" si="25"/>
        <v>0</v>
      </c>
    </row>
    <row r="280" spans="1:12" x14ac:dyDescent="0.25">
      <c r="A280">
        <v>331</v>
      </c>
      <c r="B280">
        <v>177356</v>
      </c>
      <c r="C280" t="s">
        <v>4</v>
      </c>
      <c r="D280">
        <v>13</v>
      </c>
      <c r="E280">
        <v>1</v>
      </c>
      <c r="F280">
        <v>2</v>
      </c>
      <c r="J280">
        <f t="shared" si="23"/>
        <v>4</v>
      </c>
      <c r="K280">
        <f t="shared" si="24"/>
        <v>2.9559333333333333</v>
      </c>
      <c r="L280">
        <f t="shared" si="25"/>
        <v>0</v>
      </c>
    </row>
    <row r="281" spans="1:12" x14ac:dyDescent="0.25">
      <c r="A281">
        <v>332</v>
      </c>
      <c r="B281">
        <v>177356</v>
      </c>
      <c r="C281" t="s">
        <v>4</v>
      </c>
      <c r="D281">
        <v>13</v>
      </c>
      <c r="E281">
        <v>1</v>
      </c>
      <c r="F281">
        <v>2</v>
      </c>
      <c r="J281">
        <f t="shared" si="23"/>
        <v>4</v>
      </c>
      <c r="K281">
        <f t="shared" si="24"/>
        <v>2.9559333333333333</v>
      </c>
      <c r="L281">
        <f t="shared" si="25"/>
        <v>0</v>
      </c>
    </row>
    <row r="282" spans="1:12" x14ac:dyDescent="0.25">
      <c r="A282">
        <v>334</v>
      </c>
      <c r="B282">
        <v>177356</v>
      </c>
      <c r="C282" t="s">
        <v>8</v>
      </c>
      <c r="D282">
        <v>13</v>
      </c>
      <c r="E282">
        <v>1</v>
      </c>
      <c r="F282">
        <v>1</v>
      </c>
      <c r="J282">
        <f t="shared" si="23"/>
        <v>3</v>
      </c>
      <c r="K282">
        <f t="shared" si="24"/>
        <v>2.9559333333333333</v>
      </c>
      <c r="L282">
        <f t="shared" si="25"/>
        <v>0</v>
      </c>
    </row>
    <row r="283" spans="1:12" x14ac:dyDescent="0.25">
      <c r="A283">
        <v>335</v>
      </c>
      <c r="B283">
        <v>177356</v>
      </c>
      <c r="C283" t="s">
        <v>8</v>
      </c>
      <c r="D283">
        <v>13</v>
      </c>
      <c r="E283">
        <v>1</v>
      </c>
      <c r="F283">
        <v>2</v>
      </c>
      <c r="J283">
        <f t="shared" si="23"/>
        <v>4</v>
      </c>
      <c r="K283">
        <f t="shared" si="24"/>
        <v>2.9559333333333333</v>
      </c>
      <c r="L283">
        <f t="shared" si="25"/>
        <v>0</v>
      </c>
    </row>
    <row r="284" spans="1:12" x14ac:dyDescent="0.25">
      <c r="A284">
        <v>336</v>
      </c>
      <c r="B284">
        <v>177356</v>
      </c>
      <c r="C284" t="s">
        <v>8</v>
      </c>
      <c r="D284">
        <v>13</v>
      </c>
      <c r="E284">
        <v>1</v>
      </c>
      <c r="F284">
        <v>1</v>
      </c>
      <c r="J284">
        <f t="shared" si="23"/>
        <v>3</v>
      </c>
      <c r="K284">
        <f t="shared" si="24"/>
        <v>2.9559333333333333</v>
      </c>
      <c r="L284">
        <f t="shared" si="25"/>
        <v>0</v>
      </c>
    </row>
    <row r="285" spans="1:12" x14ac:dyDescent="0.25">
      <c r="A285">
        <v>337</v>
      </c>
      <c r="B285">
        <v>177356</v>
      </c>
      <c r="C285" t="s">
        <v>8</v>
      </c>
      <c r="D285">
        <v>13</v>
      </c>
      <c r="E285">
        <v>1</v>
      </c>
      <c r="F285">
        <v>1</v>
      </c>
      <c r="J285">
        <f t="shared" si="23"/>
        <v>3</v>
      </c>
      <c r="K285">
        <f t="shared" si="24"/>
        <v>2.9559333333333333</v>
      </c>
      <c r="L285">
        <f t="shared" si="25"/>
        <v>0</v>
      </c>
    </row>
    <row r="286" spans="1:12" x14ac:dyDescent="0.25">
      <c r="A286">
        <v>339</v>
      </c>
      <c r="B286">
        <v>210137</v>
      </c>
      <c r="C286" t="s">
        <v>8</v>
      </c>
      <c r="D286">
        <v>13</v>
      </c>
      <c r="E286">
        <v>1</v>
      </c>
      <c r="F286">
        <v>1</v>
      </c>
      <c r="J286">
        <f t="shared" si="23"/>
        <v>3</v>
      </c>
      <c r="K286">
        <f t="shared" si="24"/>
        <v>3.5022833333333332</v>
      </c>
      <c r="L286">
        <f t="shared" si="25"/>
        <v>1</v>
      </c>
    </row>
    <row r="287" spans="1:12" x14ac:dyDescent="0.25">
      <c r="A287">
        <v>339</v>
      </c>
      <c r="B287">
        <v>210139</v>
      </c>
      <c r="C287" t="s">
        <v>8</v>
      </c>
      <c r="D287">
        <v>13</v>
      </c>
      <c r="E287">
        <v>1</v>
      </c>
      <c r="F287">
        <v>2</v>
      </c>
      <c r="J287">
        <f t="shared" si="23"/>
        <v>4</v>
      </c>
      <c r="K287">
        <f t="shared" si="24"/>
        <v>3.5023166666666667</v>
      </c>
      <c r="L287">
        <f t="shared" si="25"/>
        <v>0</v>
      </c>
    </row>
    <row r="288" spans="1:12" x14ac:dyDescent="0.25">
      <c r="A288">
        <v>340</v>
      </c>
      <c r="B288">
        <v>210139</v>
      </c>
      <c r="C288" t="s">
        <v>8</v>
      </c>
      <c r="D288">
        <v>13</v>
      </c>
      <c r="E288">
        <v>1</v>
      </c>
      <c r="F288">
        <v>1</v>
      </c>
      <c r="J288">
        <f t="shared" si="23"/>
        <v>3</v>
      </c>
      <c r="K288">
        <f t="shared" si="24"/>
        <v>3.5023166666666667</v>
      </c>
      <c r="L288">
        <f t="shared" si="25"/>
        <v>0</v>
      </c>
    </row>
    <row r="289" spans="1:12" x14ac:dyDescent="0.25">
      <c r="A289">
        <v>341</v>
      </c>
      <c r="B289">
        <v>210139</v>
      </c>
      <c r="C289" t="s">
        <v>8</v>
      </c>
      <c r="D289">
        <v>13</v>
      </c>
      <c r="E289">
        <v>1</v>
      </c>
      <c r="F289">
        <v>2</v>
      </c>
      <c r="J289">
        <f t="shared" si="23"/>
        <v>4</v>
      </c>
      <c r="K289">
        <f t="shared" si="24"/>
        <v>3.5023166666666667</v>
      </c>
      <c r="L289">
        <f t="shared" si="25"/>
        <v>0</v>
      </c>
    </row>
    <row r="290" spans="1:12" x14ac:dyDescent="0.25">
      <c r="A290">
        <v>342</v>
      </c>
      <c r="B290">
        <v>210139</v>
      </c>
      <c r="C290" t="s">
        <v>8</v>
      </c>
      <c r="D290">
        <v>13</v>
      </c>
      <c r="E290">
        <v>1</v>
      </c>
      <c r="F290">
        <v>1</v>
      </c>
      <c r="J290">
        <f t="shared" si="23"/>
        <v>3</v>
      </c>
      <c r="K290">
        <f t="shared" si="24"/>
        <v>3.5023166666666667</v>
      </c>
      <c r="L290">
        <f t="shared" si="25"/>
        <v>0</v>
      </c>
    </row>
    <row r="291" spans="1:12" x14ac:dyDescent="0.25">
      <c r="A291">
        <v>344</v>
      </c>
      <c r="B291">
        <v>213129</v>
      </c>
      <c r="C291" t="s">
        <v>8</v>
      </c>
      <c r="D291">
        <v>13</v>
      </c>
      <c r="E291">
        <v>1</v>
      </c>
      <c r="F291">
        <v>2</v>
      </c>
      <c r="J291">
        <f t="shared" si="23"/>
        <v>4</v>
      </c>
      <c r="K291">
        <f t="shared" si="24"/>
        <v>3.5521499999999997</v>
      </c>
      <c r="L291">
        <f t="shared" si="25"/>
        <v>1</v>
      </c>
    </row>
    <row r="292" spans="1:12" x14ac:dyDescent="0.25">
      <c r="A292">
        <v>344</v>
      </c>
      <c r="B292">
        <v>152836</v>
      </c>
      <c r="C292" t="s">
        <v>8</v>
      </c>
      <c r="D292">
        <v>13</v>
      </c>
      <c r="E292">
        <v>1</v>
      </c>
      <c r="F292">
        <v>1</v>
      </c>
      <c r="J292">
        <f t="shared" si="23"/>
        <v>3</v>
      </c>
      <c r="K292">
        <f t="shared" si="24"/>
        <v>2.5472666666666668</v>
      </c>
      <c r="L292">
        <f t="shared" si="25"/>
        <v>0</v>
      </c>
    </row>
    <row r="293" spans="1:12" x14ac:dyDescent="0.25">
      <c r="A293">
        <v>345</v>
      </c>
      <c r="B293">
        <v>152836</v>
      </c>
      <c r="C293" t="s">
        <v>8</v>
      </c>
      <c r="D293">
        <v>13</v>
      </c>
      <c r="E293">
        <v>1</v>
      </c>
      <c r="F293">
        <v>2</v>
      </c>
      <c r="J293">
        <f t="shared" si="23"/>
        <v>4</v>
      </c>
      <c r="K293">
        <f t="shared" si="24"/>
        <v>2.5472666666666668</v>
      </c>
      <c r="L293">
        <f t="shared" si="25"/>
        <v>0</v>
      </c>
    </row>
    <row r="294" spans="1:12" x14ac:dyDescent="0.25">
      <c r="A294">
        <v>346</v>
      </c>
      <c r="B294">
        <v>152836</v>
      </c>
      <c r="C294" t="s">
        <v>7</v>
      </c>
      <c r="D294">
        <v>13</v>
      </c>
      <c r="E294">
        <v>1</v>
      </c>
      <c r="F294">
        <v>1</v>
      </c>
      <c r="J294">
        <f t="shared" si="23"/>
        <v>3</v>
      </c>
      <c r="K294">
        <f t="shared" si="24"/>
        <v>2.5472666666666668</v>
      </c>
      <c r="L294">
        <f t="shared" si="25"/>
        <v>0</v>
      </c>
    </row>
    <row r="295" spans="1:12" x14ac:dyDescent="0.25">
      <c r="A295">
        <v>350</v>
      </c>
      <c r="B295">
        <v>213130</v>
      </c>
    </row>
    <row r="296" spans="1:12" x14ac:dyDescent="0.25">
      <c r="A296">
        <v>351</v>
      </c>
      <c r="B296">
        <v>213130</v>
      </c>
    </row>
    <row r="297" spans="1:12" x14ac:dyDescent="0.25">
      <c r="A297">
        <v>352</v>
      </c>
      <c r="B297">
        <v>213130</v>
      </c>
    </row>
    <row r="298" spans="1:12" x14ac:dyDescent="0.25">
      <c r="A298">
        <v>353</v>
      </c>
      <c r="B298">
        <v>213130</v>
      </c>
    </row>
    <row r="299" spans="1:12" x14ac:dyDescent="0.25">
      <c r="A299">
        <v>354</v>
      </c>
      <c r="B299">
        <v>213130</v>
      </c>
    </row>
    <row r="300" spans="1:12" x14ac:dyDescent="0.25">
      <c r="A300">
        <v>355</v>
      </c>
      <c r="B300">
        <v>213130</v>
      </c>
    </row>
  </sheetData>
  <autoFilter ref="A5:F5" xr:uid="{00000000-0009-0000-0000-000000000000}">
    <sortState xmlns:xlrd2="http://schemas.microsoft.com/office/spreadsheetml/2017/richdata2" ref="A6:F294">
      <sortCondition ref="A5"/>
    </sortState>
  </autoFilter>
  <conditionalFormatting sqref="A1:A5 A301:A1048576">
    <cfRule type="colorScale" priority="11">
      <colorScale>
        <cfvo type="min"/>
        <cfvo type="max"/>
        <color rgb="FFFCFCFF"/>
        <color rgb="FF63BE7B"/>
      </colorScale>
    </cfRule>
  </conditionalFormatting>
  <conditionalFormatting sqref="B1:B5 B301:B1048576">
    <cfRule type="colorScale" priority="10">
      <colorScale>
        <cfvo type="min"/>
        <cfvo type="max"/>
        <color rgb="FFFCFCFF"/>
        <color rgb="FF63BE7B"/>
      </colorScale>
    </cfRule>
  </conditionalFormatting>
  <conditionalFormatting sqref="C6:C1048576 D5">
    <cfRule type="expression" dxfId="1" priority="8">
      <formula>SEARCH("Main1",C5)</formula>
    </cfRule>
    <cfRule type="expression" dxfId="0" priority="9">
      <formula>SEARCH("Main2",C5)</formula>
    </cfRule>
  </conditionalFormatting>
  <conditionalFormatting sqref="D2:D1048576">
    <cfRule type="colorScale" priority="7">
      <colorScale>
        <cfvo type="min"/>
        <cfvo type="max"/>
        <color rgb="FFFCFCFF"/>
        <color rgb="FF63BE7B"/>
      </colorScale>
    </cfRule>
  </conditionalFormatting>
  <conditionalFormatting sqref="E1:E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048576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6:A300">
    <cfRule type="colorScale" priority="2">
      <colorScale>
        <cfvo type="min"/>
        <cfvo type="max"/>
        <color rgb="FFFCFCFF"/>
        <color rgb="FF63BE7B"/>
      </colorScale>
    </cfRule>
  </conditionalFormatting>
  <conditionalFormatting sqref="B6:B30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5"/>
  <sheetViews>
    <sheetView topLeftCell="A259" workbookViewId="0">
      <selection activeCell="B297" sqref="B297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cm="1">
        <f t="array" ref="A2:A265">_xlfn.UNIQUE(baaah!A6:A294)</f>
        <v>5</v>
      </c>
    </row>
    <row r="3" spans="1:1" x14ac:dyDescent="0.25">
      <c r="A3">
        <v>6</v>
      </c>
    </row>
    <row r="4" spans="1:1" x14ac:dyDescent="0.25">
      <c r="A4">
        <v>8</v>
      </c>
    </row>
    <row r="5" spans="1:1" x14ac:dyDescent="0.25">
      <c r="A5">
        <v>9</v>
      </c>
    </row>
    <row r="6" spans="1:1" x14ac:dyDescent="0.25">
      <c r="A6">
        <v>10</v>
      </c>
    </row>
    <row r="7" spans="1:1" x14ac:dyDescent="0.25">
      <c r="A7">
        <v>11</v>
      </c>
    </row>
    <row r="8" spans="1:1" x14ac:dyDescent="0.25">
      <c r="A8">
        <v>12</v>
      </c>
    </row>
    <row r="9" spans="1:1" x14ac:dyDescent="0.25">
      <c r="A9">
        <v>13</v>
      </c>
    </row>
    <row r="10" spans="1:1" x14ac:dyDescent="0.25">
      <c r="A10">
        <v>14</v>
      </c>
    </row>
    <row r="11" spans="1:1" x14ac:dyDescent="0.25">
      <c r="A11">
        <v>15</v>
      </c>
    </row>
    <row r="12" spans="1:1" x14ac:dyDescent="0.25">
      <c r="A12">
        <v>16</v>
      </c>
    </row>
    <row r="13" spans="1:1" x14ac:dyDescent="0.25">
      <c r="A13">
        <v>17</v>
      </c>
    </row>
    <row r="14" spans="1:1" x14ac:dyDescent="0.25">
      <c r="A14">
        <v>18</v>
      </c>
    </row>
    <row r="15" spans="1:1" x14ac:dyDescent="0.25">
      <c r="A15">
        <v>20</v>
      </c>
    </row>
    <row r="16" spans="1:1" x14ac:dyDescent="0.25">
      <c r="A16">
        <v>21</v>
      </c>
    </row>
    <row r="17" spans="1:1" x14ac:dyDescent="0.25">
      <c r="A17">
        <v>22</v>
      </c>
    </row>
    <row r="18" spans="1:1" x14ac:dyDescent="0.25">
      <c r="A18">
        <v>23</v>
      </c>
    </row>
    <row r="19" spans="1:1" x14ac:dyDescent="0.25">
      <c r="A19">
        <v>25</v>
      </c>
    </row>
    <row r="20" spans="1:1" x14ac:dyDescent="0.25">
      <c r="A20">
        <v>26</v>
      </c>
    </row>
    <row r="21" spans="1:1" x14ac:dyDescent="0.25">
      <c r="A21">
        <v>27</v>
      </c>
    </row>
    <row r="22" spans="1:1" x14ac:dyDescent="0.25">
      <c r="A22">
        <v>28</v>
      </c>
    </row>
    <row r="23" spans="1:1" x14ac:dyDescent="0.25">
      <c r="A23">
        <v>29</v>
      </c>
    </row>
    <row r="24" spans="1:1" x14ac:dyDescent="0.25">
      <c r="A24">
        <v>30</v>
      </c>
    </row>
    <row r="25" spans="1:1" x14ac:dyDescent="0.25">
      <c r="A25">
        <v>31</v>
      </c>
    </row>
    <row r="26" spans="1:1" x14ac:dyDescent="0.25">
      <c r="A26">
        <v>32</v>
      </c>
    </row>
    <row r="27" spans="1:1" x14ac:dyDescent="0.25">
      <c r="A27">
        <v>33</v>
      </c>
    </row>
    <row r="28" spans="1:1" x14ac:dyDescent="0.25">
      <c r="A28">
        <v>34</v>
      </c>
    </row>
    <row r="29" spans="1:1" x14ac:dyDescent="0.25">
      <c r="A29">
        <v>35</v>
      </c>
    </row>
    <row r="30" spans="1:1" x14ac:dyDescent="0.25">
      <c r="A30">
        <v>37</v>
      </c>
    </row>
    <row r="31" spans="1:1" x14ac:dyDescent="0.25">
      <c r="A31">
        <v>38</v>
      </c>
    </row>
    <row r="32" spans="1:1" x14ac:dyDescent="0.25">
      <c r="A32">
        <v>39</v>
      </c>
    </row>
    <row r="33" spans="1:1" x14ac:dyDescent="0.25">
      <c r="A33">
        <v>40</v>
      </c>
    </row>
    <row r="34" spans="1:1" x14ac:dyDescent="0.25">
      <c r="A34">
        <v>43</v>
      </c>
    </row>
    <row r="35" spans="1:1" x14ac:dyDescent="0.25">
      <c r="A35">
        <v>44</v>
      </c>
    </row>
    <row r="36" spans="1:1" x14ac:dyDescent="0.25">
      <c r="A36">
        <v>45</v>
      </c>
    </row>
    <row r="37" spans="1:1" x14ac:dyDescent="0.25">
      <c r="A37">
        <v>46</v>
      </c>
    </row>
    <row r="38" spans="1:1" x14ac:dyDescent="0.25">
      <c r="A38">
        <v>47</v>
      </c>
    </row>
    <row r="39" spans="1:1" x14ac:dyDescent="0.25">
      <c r="A39">
        <v>48</v>
      </c>
    </row>
    <row r="40" spans="1:1" x14ac:dyDescent="0.25">
      <c r="A40">
        <v>49</v>
      </c>
    </row>
    <row r="41" spans="1:1" x14ac:dyDescent="0.25">
      <c r="A41">
        <v>50</v>
      </c>
    </row>
    <row r="42" spans="1:1" x14ac:dyDescent="0.25">
      <c r="A42">
        <v>51</v>
      </c>
    </row>
    <row r="43" spans="1:1" x14ac:dyDescent="0.25">
      <c r="A43">
        <v>52</v>
      </c>
    </row>
    <row r="44" spans="1:1" x14ac:dyDescent="0.25">
      <c r="A44">
        <v>53</v>
      </c>
    </row>
    <row r="45" spans="1:1" x14ac:dyDescent="0.25">
      <c r="A45">
        <v>54</v>
      </c>
    </row>
    <row r="46" spans="1:1" x14ac:dyDescent="0.25">
      <c r="A46">
        <v>55</v>
      </c>
    </row>
    <row r="47" spans="1:1" x14ac:dyDescent="0.25">
      <c r="A47">
        <v>57</v>
      </c>
    </row>
    <row r="48" spans="1:1" x14ac:dyDescent="0.25">
      <c r="A48">
        <v>58</v>
      </c>
    </row>
    <row r="49" spans="1:1" x14ac:dyDescent="0.25">
      <c r="A49">
        <v>59</v>
      </c>
    </row>
    <row r="50" spans="1:1" x14ac:dyDescent="0.25">
      <c r="A50">
        <v>60</v>
      </c>
    </row>
    <row r="51" spans="1:1" x14ac:dyDescent="0.25">
      <c r="A51">
        <v>63</v>
      </c>
    </row>
    <row r="52" spans="1:1" x14ac:dyDescent="0.25">
      <c r="A52">
        <v>64</v>
      </c>
    </row>
    <row r="53" spans="1:1" x14ac:dyDescent="0.25">
      <c r="A53">
        <v>65</v>
      </c>
    </row>
    <row r="54" spans="1:1" x14ac:dyDescent="0.25">
      <c r="A54">
        <v>66</v>
      </c>
    </row>
    <row r="55" spans="1:1" x14ac:dyDescent="0.25">
      <c r="A55">
        <v>67</v>
      </c>
    </row>
    <row r="56" spans="1:1" x14ac:dyDescent="0.25">
      <c r="A56">
        <v>68</v>
      </c>
    </row>
    <row r="57" spans="1:1" x14ac:dyDescent="0.25">
      <c r="A57">
        <v>69</v>
      </c>
    </row>
    <row r="58" spans="1:1" x14ac:dyDescent="0.25">
      <c r="A58">
        <v>70</v>
      </c>
    </row>
    <row r="59" spans="1:1" x14ac:dyDescent="0.25">
      <c r="A59">
        <v>71</v>
      </c>
    </row>
    <row r="60" spans="1:1" x14ac:dyDescent="0.25">
      <c r="A60">
        <v>72</v>
      </c>
    </row>
    <row r="61" spans="1:1" x14ac:dyDescent="0.25">
      <c r="A61">
        <v>73</v>
      </c>
    </row>
    <row r="62" spans="1:1" x14ac:dyDescent="0.25">
      <c r="A62">
        <v>74</v>
      </c>
    </row>
    <row r="63" spans="1:1" x14ac:dyDescent="0.25">
      <c r="A63">
        <v>75</v>
      </c>
    </row>
    <row r="64" spans="1:1" x14ac:dyDescent="0.25">
      <c r="A64">
        <v>77</v>
      </c>
    </row>
    <row r="65" spans="1:1" x14ac:dyDescent="0.25">
      <c r="A65">
        <v>78</v>
      </c>
    </row>
    <row r="66" spans="1:1" x14ac:dyDescent="0.25">
      <c r="A66">
        <v>79</v>
      </c>
    </row>
    <row r="67" spans="1:1" x14ac:dyDescent="0.25">
      <c r="A67">
        <v>80</v>
      </c>
    </row>
    <row r="68" spans="1:1" x14ac:dyDescent="0.25">
      <c r="A68">
        <v>81</v>
      </c>
    </row>
    <row r="69" spans="1:1" x14ac:dyDescent="0.25">
      <c r="A69">
        <v>82</v>
      </c>
    </row>
    <row r="70" spans="1:1" x14ac:dyDescent="0.25">
      <c r="A70">
        <v>83</v>
      </c>
    </row>
    <row r="71" spans="1:1" x14ac:dyDescent="0.25">
      <c r="A71">
        <v>84</v>
      </c>
    </row>
    <row r="72" spans="1:1" x14ac:dyDescent="0.25">
      <c r="A72">
        <v>86</v>
      </c>
    </row>
    <row r="73" spans="1:1" x14ac:dyDescent="0.25">
      <c r="A73">
        <v>87</v>
      </c>
    </row>
    <row r="74" spans="1:1" x14ac:dyDescent="0.25">
      <c r="A74">
        <v>88</v>
      </c>
    </row>
    <row r="75" spans="1:1" x14ac:dyDescent="0.25">
      <c r="A75">
        <v>89</v>
      </c>
    </row>
    <row r="76" spans="1:1" x14ac:dyDescent="0.25">
      <c r="A76">
        <v>90</v>
      </c>
    </row>
    <row r="77" spans="1:1" x14ac:dyDescent="0.25">
      <c r="A77">
        <v>92</v>
      </c>
    </row>
    <row r="78" spans="1:1" x14ac:dyDescent="0.25">
      <c r="A78">
        <v>93</v>
      </c>
    </row>
    <row r="79" spans="1:1" x14ac:dyDescent="0.25">
      <c r="A79">
        <v>94</v>
      </c>
    </row>
    <row r="80" spans="1:1" x14ac:dyDescent="0.25">
      <c r="A80">
        <v>95</v>
      </c>
    </row>
    <row r="81" spans="1:1" x14ac:dyDescent="0.25">
      <c r="A81">
        <v>97</v>
      </c>
    </row>
    <row r="82" spans="1:1" x14ac:dyDescent="0.25">
      <c r="A82">
        <v>98</v>
      </c>
    </row>
    <row r="83" spans="1:1" x14ac:dyDescent="0.25">
      <c r="A83">
        <v>99</v>
      </c>
    </row>
    <row r="84" spans="1:1" x14ac:dyDescent="0.25">
      <c r="A84">
        <v>100</v>
      </c>
    </row>
    <row r="85" spans="1:1" x14ac:dyDescent="0.25">
      <c r="A85">
        <v>101</v>
      </c>
    </row>
    <row r="86" spans="1:1" x14ac:dyDescent="0.25">
      <c r="A86">
        <v>103</v>
      </c>
    </row>
    <row r="87" spans="1:1" x14ac:dyDescent="0.25">
      <c r="A87">
        <v>104</v>
      </c>
    </row>
    <row r="88" spans="1:1" x14ac:dyDescent="0.25">
      <c r="A88">
        <v>105</v>
      </c>
    </row>
    <row r="89" spans="1:1" x14ac:dyDescent="0.25">
      <c r="A89">
        <v>106</v>
      </c>
    </row>
    <row r="90" spans="1:1" x14ac:dyDescent="0.25">
      <c r="A90">
        <v>109</v>
      </c>
    </row>
    <row r="91" spans="1:1" x14ac:dyDescent="0.25">
      <c r="A91">
        <v>110</v>
      </c>
    </row>
    <row r="92" spans="1:1" x14ac:dyDescent="0.25">
      <c r="A92">
        <v>111</v>
      </c>
    </row>
    <row r="93" spans="1:1" x14ac:dyDescent="0.25">
      <c r="A93">
        <v>112</v>
      </c>
    </row>
    <row r="94" spans="1:1" x14ac:dyDescent="0.25">
      <c r="A94">
        <v>113</v>
      </c>
    </row>
    <row r="95" spans="1:1" x14ac:dyDescent="0.25">
      <c r="A95">
        <v>114</v>
      </c>
    </row>
    <row r="96" spans="1:1" x14ac:dyDescent="0.25">
      <c r="A96">
        <v>115</v>
      </c>
    </row>
    <row r="97" spans="1:1" x14ac:dyDescent="0.25">
      <c r="A97">
        <v>116</v>
      </c>
    </row>
    <row r="98" spans="1:1" x14ac:dyDescent="0.25">
      <c r="A98">
        <v>118</v>
      </c>
    </row>
    <row r="99" spans="1:1" x14ac:dyDescent="0.25">
      <c r="A99">
        <v>119</v>
      </c>
    </row>
    <row r="100" spans="1:1" x14ac:dyDescent="0.25">
      <c r="A100">
        <v>120</v>
      </c>
    </row>
    <row r="101" spans="1:1" x14ac:dyDescent="0.25">
      <c r="A101">
        <v>121</v>
      </c>
    </row>
    <row r="102" spans="1:1" x14ac:dyDescent="0.25">
      <c r="A102">
        <v>122</v>
      </c>
    </row>
    <row r="103" spans="1:1" x14ac:dyDescent="0.25">
      <c r="A103">
        <v>123</v>
      </c>
    </row>
    <row r="104" spans="1:1" x14ac:dyDescent="0.25">
      <c r="A104">
        <v>124</v>
      </c>
    </row>
    <row r="105" spans="1:1" x14ac:dyDescent="0.25">
      <c r="A105">
        <v>126</v>
      </c>
    </row>
    <row r="106" spans="1:1" x14ac:dyDescent="0.25">
      <c r="A106">
        <v>127</v>
      </c>
    </row>
    <row r="107" spans="1:1" x14ac:dyDescent="0.25">
      <c r="A107">
        <v>128</v>
      </c>
    </row>
    <row r="108" spans="1:1" x14ac:dyDescent="0.25">
      <c r="A108">
        <v>129</v>
      </c>
    </row>
    <row r="109" spans="1:1" x14ac:dyDescent="0.25">
      <c r="A109">
        <v>135</v>
      </c>
    </row>
    <row r="110" spans="1:1" x14ac:dyDescent="0.25">
      <c r="A110">
        <v>137</v>
      </c>
    </row>
    <row r="111" spans="1:1" x14ac:dyDescent="0.25">
      <c r="A111">
        <v>139</v>
      </c>
    </row>
    <row r="112" spans="1:1" x14ac:dyDescent="0.25">
      <c r="A112">
        <v>140</v>
      </c>
    </row>
    <row r="113" spans="1:1" x14ac:dyDescent="0.25">
      <c r="A113">
        <v>141</v>
      </c>
    </row>
    <row r="114" spans="1:1" x14ac:dyDescent="0.25">
      <c r="A114">
        <v>143</v>
      </c>
    </row>
    <row r="115" spans="1:1" x14ac:dyDescent="0.25">
      <c r="A115">
        <v>144</v>
      </c>
    </row>
    <row r="116" spans="1:1" x14ac:dyDescent="0.25">
      <c r="A116">
        <v>145</v>
      </c>
    </row>
    <row r="117" spans="1:1" x14ac:dyDescent="0.25">
      <c r="A117">
        <v>146</v>
      </c>
    </row>
    <row r="118" spans="1:1" x14ac:dyDescent="0.25">
      <c r="A118">
        <v>148</v>
      </c>
    </row>
    <row r="119" spans="1:1" x14ac:dyDescent="0.25">
      <c r="A119">
        <v>149</v>
      </c>
    </row>
    <row r="120" spans="1:1" x14ac:dyDescent="0.25">
      <c r="A120">
        <v>150</v>
      </c>
    </row>
    <row r="121" spans="1:1" x14ac:dyDescent="0.25">
      <c r="A121">
        <v>153</v>
      </c>
    </row>
    <row r="122" spans="1:1" x14ac:dyDescent="0.25">
      <c r="A122">
        <v>155</v>
      </c>
    </row>
    <row r="123" spans="1:1" x14ac:dyDescent="0.25">
      <c r="A123">
        <v>156</v>
      </c>
    </row>
    <row r="124" spans="1:1" x14ac:dyDescent="0.25">
      <c r="A124">
        <v>157</v>
      </c>
    </row>
    <row r="125" spans="1:1" x14ac:dyDescent="0.25">
      <c r="A125">
        <v>158</v>
      </c>
    </row>
    <row r="126" spans="1:1" x14ac:dyDescent="0.25">
      <c r="A126">
        <v>159</v>
      </c>
    </row>
    <row r="127" spans="1:1" x14ac:dyDescent="0.25">
      <c r="A127">
        <v>160</v>
      </c>
    </row>
    <row r="128" spans="1:1" x14ac:dyDescent="0.25">
      <c r="A128">
        <v>161</v>
      </c>
    </row>
    <row r="129" spans="1:1" x14ac:dyDescent="0.25">
      <c r="A129">
        <v>163</v>
      </c>
    </row>
    <row r="130" spans="1:1" x14ac:dyDescent="0.25">
      <c r="A130">
        <v>164</v>
      </c>
    </row>
    <row r="131" spans="1:1" x14ac:dyDescent="0.25">
      <c r="A131">
        <v>165</v>
      </c>
    </row>
    <row r="132" spans="1:1" x14ac:dyDescent="0.25">
      <c r="A132">
        <v>166</v>
      </c>
    </row>
    <row r="133" spans="1:1" x14ac:dyDescent="0.25">
      <c r="A133">
        <v>169</v>
      </c>
    </row>
    <row r="134" spans="1:1" x14ac:dyDescent="0.25">
      <c r="A134">
        <v>170</v>
      </c>
    </row>
    <row r="135" spans="1:1" x14ac:dyDescent="0.25">
      <c r="A135">
        <v>172</v>
      </c>
    </row>
    <row r="136" spans="1:1" x14ac:dyDescent="0.25">
      <c r="A136">
        <v>173</v>
      </c>
    </row>
    <row r="137" spans="1:1" x14ac:dyDescent="0.25">
      <c r="A137">
        <v>174</v>
      </c>
    </row>
    <row r="138" spans="1:1" x14ac:dyDescent="0.25">
      <c r="A138">
        <v>175</v>
      </c>
    </row>
    <row r="139" spans="1:1" x14ac:dyDescent="0.25">
      <c r="A139">
        <v>176</v>
      </c>
    </row>
    <row r="140" spans="1:1" x14ac:dyDescent="0.25">
      <c r="A140">
        <v>177</v>
      </c>
    </row>
    <row r="141" spans="1:1" x14ac:dyDescent="0.25">
      <c r="A141">
        <v>178</v>
      </c>
    </row>
    <row r="142" spans="1:1" x14ac:dyDescent="0.25">
      <c r="A142">
        <v>179</v>
      </c>
    </row>
    <row r="143" spans="1:1" x14ac:dyDescent="0.25">
      <c r="A143">
        <v>180</v>
      </c>
    </row>
    <row r="144" spans="1:1" x14ac:dyDescent="0.25">
      <c r="A144">
        <v>181</v>
      </c>
    </row>
    <row r="145" spans="1:1" x14ac:dyDescent="0.25">
      <c r="A145">
        <v>183</v>
      </c>
    </row>
    <row r="146" spans="1:1" x14ac:dyDescent="0.25">
      <c r="A146">
        <v>184</v>
      </c>
    </row>
    <row r="147" spans="1:1" x14ac:dyDescent="0.25">
      <c r="A147">
        <v>185</v>
      </c>
    </row>
    <row r="148" spans="1:1" x14ac:dyDescent="0.25">
      <c r="A148">
        <v>186</v>
      </c>
    </row>
    <row r="149" spans="1:1" x14ac:dyDescent="0.25">
      <c r="A149">
        <v>188</v>
      </c>
    </row>
    <row r="150" spans="1:1" x14ac:dyDescent="0.25">
      <c r="A150">
        <v>189</v>
      </c>
    </row>
    <row r="151" spans="1:1" x14ac:dyDescent="0.25">
      <c r="A151">
        <v>190</v>
      </c>
    </row>
    <row r="152" spans="1:1" x14ac:dyDescent="0.25">
      <c r="A152">
        <v>191</v>
      </c>
    </row>
    <row r="153" spans="1:1" x14ac:dyDescent="0.25">
      <c r="A153">
        <v>192</v>
      </c>
    </row>
    <row r="154" spans="1:1" x14ac:dyDescent="0.25">
      <c r="A154">
        <v>193</v>
      </c>
    </row>
    <row r="155" spans="1:1" x14ac:dyDescent="0.25">
      <c r="A155">
        <v>194</v>
      </c>
    </row>
    <row r="156" spans="1:1" x14ac:dyDescent="0.25">
      <c r="A156">
        <v>196</v>
      </c>
    </row>
    <row r="157" spans="1:1" x14ac:dyDescent="0.25">
      <c r="A157">
        <v>197</v>
      </c>
    </row>
    <row r="158" spans="1:1" x14ac:dyDescent="0.25">
      <c r="A158">
        <v>198</v>
      </c>
    </row>
    <row r="159" spans="1:1" x14ac:dyDescent="0.25">
      <c r="A159">
        <v>199</v>
      </c>
    </row>
    <row r="160" spans="1:1" x14ac:dyDescent="0.25">
      <c r="A160">
        <v>201</v>
      </c>
    </row>
    <row r="161" spans="1:1" x14ac:dyDescent="0.25">
      <c r="A161">
        <v>202</v>
      </c>
    </row>
    <row r="162" spans="1:1" x14ac:dyDescent="0.25">
      <c r="A162">
        <v>203</v>
      </c>
    </row>
    <row r="163" spans="1:1" x14ac:dyDescent="0.25">
      <c r="A163">
        <v>204</v>
      </c>
    </row>
    <row r="164" spans="1:1" x14ac:dyDescent="0.25">
      <c r="A164">
        <v>206</v>
      </c>
    </row>
    <row r="165" spans="1:1" x14ac:dyDescent="0.25">
      <c r="A165">
        <v>207</v>
      </c>
    </row>
    <row r="166" spans="1:1" x14ac:dyDescent="0.25">
      <c r="A166">
        <v>208</v>
      </c>
    </row>
    <row r="167" spans="1:1" x14ac:dyDescent="0.25">
      <c r="A167">
        <v>210</v>
      </c>
    </row>
    <row r="168" spans="1:1" x14ac:dyDescent="0.25">
      <c r="A168">
        <v>212</v>
      </c>
    </row>
    <row r="169" spans="1:1" x14ac:dyDescent="0.25">
      <c r="A169">
        <v>213</v>
      </c>
    </row>
    <row r="170" spans="1:1" x14ac:dyDescent="0.25">
      <c r="A170">
        <v>214</v>
      </c>
    </row>
    <row r="171" spans="1:1" x14ac:dyDescent="0.25">
      <c r="A171">
        <v>215</v>
      </c>
    </row>
    <row r="172" spans="1:1" x14ac:dyDescent="0.25">
      <c r="A172">
        <v>217</v>
      </c>
    </row>
    <row r="173" spans="1:1" x14ac:dyDescent="0.25">
      <c r="A173">
        <v>218</v>
      </c>
    </row>
    <row r="174" spans="1:1" x14ac:dyDescent="0.25">
      <c r="A174">
        <v>219</v>
      </c>
    </row>
    <row r="175" spans="1:1" x14ac:dyDescent="0.25">
      <c r="A175">
        <v>223</v>
      </c>
    </row>
    <row r="176" spans="1:1" x14ac:dyDescent="0.25">
      <c r="A176">
        <v>225</v>
      </c>
    </row>
    <row r="177" spans="1:1" x14ac:dyDescent="0.25">
      <c r="A177">
        <v>227</v>
      </c>
    </row>
    <row r="178" spans="1:1" x14ac:dyDescent="0.25">
      <c r="A178">
        <v>228</v>
      </c>
    </row>
    <row r="179" spans="1:1" x14ac:dyDescent="0.25">
      <c r="A179">
        <v>229</v>
      </c>
    </row>
    <row r="180" spans="1:1" x14ac:dyDescent="0.25">
      <c r="A180">
        <v>230</v>
      </c>
    </row>
    <row r="181" spans="1:1" x14ac:dyDescent="0.25">
      <c r="A181">
        <v>231</v>
      </c>
    </row>
    <row r="182" spans="1:1" x14ac:dyDescent="0.25">
      <c r="A182">
        <v>233</v>
      </c>
    </row>
    <row r="183" spans="1:1" x14ac:dyDescent="0.25">
      <c r="A183">
        <v>234</v>
      </c>
    </row>
    <row r="184" spans="1:1" x14ac:dyDescent="0.25">
      <c r="A184">
        <v>235</v>
      </c>
    </row>
    <row r="185" spans="1:1" x14ac:dyDescent="0.25">
      <c r="A185">
        <v>236</v>
      </c>
    </row>
    <row r="186" spans="1:1" x14ac:dyDescent="0.25">
      <c r="A186">
        <v>239</v>
      </c>
    </row>
    <row r="187" spans="1:1" x14ac:dyDescent="0.25">
      <c r="A187">
        <v>240</v>
      </c>
    </row>
    <row r="188" spans="1:1" x14ac:dyDescent="0.25">
      <c r="A188">
        <v>242</v>
      </c>
    </row>
    <row r="189" spans="1:1" x14ac:dyDescent="0.25">
      <c r="A189">
        <v>243</v>
      </c>
    </row>
    <row r="190" spans="1:1" x14ac:dyDescent="0.25">
      <c r="A190">
        <v>244</v>
      </c>
    </row>
    <row r="191" spans="1:1" x14ac:dyDescent="0.25">
      <c r="A191">
        <v>245</v>
      </c>
    </row>
    <row r="192" spans="1:1" x14ac:dyDescent="0.25">
      <c r="A192">
        <v>246</v>
      </c>
    </row>
    <row r="193" spans="1:1" x14ac:dyDescent="0.25">
      <c r="A193">
        <v>247</v>
      </c>
    </row>
    <row r="194" spans="1:1" x14ac:dyDescent="0.25">
      <c r="A194">
        <v>248</v>
      </c>
    </row>
    <row r="195" spans="1:1" x14ac:dyDescent="0.25">
      <c r="A195">
        <v>249</v>
      </c>
    </row>
    <row r="196" spans="1:1" x14ac:dyDescent="0.25">
      <c r="A196">
        <v>251</v>
      </c>
    </row>
    <row r="197" spans="1:1" x14ac:dyDescent="0.25">
      <c r="A197">
        <v>252</v>
      </c>
    </row>
    <row r="198" spans="1:1" x14ac:dyDescent="0.25">
      <c r="A198">
        <v>253</v>
      </c>
    </row>
    <row r="199" spans="1:1" x14ac:dyDescent="0.25">
      <c r="A199">
        <v>254</v>
      </c>
    </row>
    <row r="200" spans="1:1" x14ac:dyDescent="0.25">
      <c r="A200">
        <v>255</v>
      </c>
    </row>
    <row r="201" spans="1:1" x14ac:dyDescent="0.25">
      <c r="A201">
        <v>256</v>
      </c>
    </row>
    <row r="202" spans="1:1" x14ac:dyDescent="0.25">
      <c r="A202">
        <v>257</v>
      </c>
    </row>
    <row r="203" spans="1:1" x14ac:dyDescent="0.25">
      <c r="A203">
        <v>259</v>
      </c>
    </row>
    <row r="204" spans="1:1" x14ac:dyDescent="0.25">
      <c r="A204">
        <v>260</v>
      </c>
    </row>
    <row r="205" spans="1:1" x14ac:dyDescent="0.25">
      <c r="A205">
        <v>261</v>
      </c>
    </row>
    <row r="206" spans="1:1" x14ac:dyDescent="0.25">
      <c r="A206">
        <v>262</v>
      </c>
    </row>
    <row r="207" spans="1:1" x14ac:dyDescent="0.25">
      <c r="A207">
        <v>264</v>
      </c>
    </row>
    <row r="208" spans="1:1" x14ac:dyDescent="0.25">
      <c r="A208">
        <v>265</v>
      </c>
    </row>
    <row r="209" spans="1:1" x14ac:dyDescent="0.25">
      <c r="A209">
        <v>266</v>
      </c>
    </row>
    <row r="210" spans="1:1" x14ac:dyDescent="0.25">
      <c r="A210">
        <v>267</v>
      </c>
    </row>
    <row r="211" spans="1:1" x14ac:dyDescent="0.25">
      <c r="A211">
        <v>268</v>
      </c>
    </row>
    <row r="212" spans="1:1" x14ac:dyDescent="0.25">
      <c r="A212">
        <v>269</v>
      </c>
    </row>
    <row r="213" spans="1:1" x14ac:dyDescent="0.25">
      <c r="A213">
        <v>271</v>
      </c>
    </row>
    <row r="214" spans="1:1" x14ac:dyDescent="0.25">
      <c r="A214">
        <v>272</v>
      </c>
    </row>
    <row r="215" spans="1:1" x14ac:dyDescent="0.25">
      <c r="A215">
        <v>273</v>
      </c>
    </row>
    <row r="216" spans="1:1" x14ac:dyDescent="0.25">
      <c r="A216">
        <v>274</v>
      </c>
    </row>
    <row r="217" spans="1:1" x14ac:dyDescent="0.25">
      <c r="A217">
        <v>275</v>
      </c>
    </row>
    <row r="218" spans="1:1" x14ac:dyDescent="0.25">
      <c r="A218">
        <v>276</v>
      </c>
    </row>
    <row r="219" spans="1:1" x14ac:dyDescent="0.25">
      <c r="A219">
        <v>277</v>
      </c>
    </row>
    <row r="220" spans="1:1" x14ac:dyDescent="0.25">
      <c r="A220">
        <v>279</v>
      </c>
    </row>
    <row r="221" spans="1:1" x14ac:dyDescent="0.25">
      <c r="A221">
        <v>280</v>
      </c>
    </row>
    <row r="222" spans="1:1" x14ac:dyDescent="0.25">
      <c r="A222">
        <v>281</v>
      </c>
    </row>
    <row r="223" spans="1:1" x14ac:dyDescent="0.25">
      <c r="A223">
        <v>282</v>
      </c>
    </row>
    <row r="224" spans="1:1" x14ac:dyDescent="0.25">
      <c r="A224">
        <v>285</v>
      </c>
    </row>
    <row r="225" spans="1:1" x14ac:dyDescent="0.25">
      <c r="A225">
        <v>286</v>
      </c>
    </row>
    <row r="226" spans="1:1" x14ac:dyDescent="0.25">
      <c r="A226">
        <v>290</v>
      </c>
    </row>
    <row r="227" spans="1:1" x14ac:dyDescent="0.25">
      <c r="A227">
        <v>291</v>
      </c>
    </row>
    <row r="228" spans="1:1" x14ac:dyDescent="0.25">
      <c r="A228">
        <v>293</v>
      </c>
    </row>
    <row r="229" spans="1:1" x14ac:dyDescent="0.25">
      <c r="A229">
        <v>294</v>
      </c>
    </row>
    <row r="230" spans="1:1" x14ac:dyDescent="0.25">
      <c r="A230">
        <v>296</v>
      </c>
    </row>
    <row r="231" spans="1:1" x14ac:dyDescent="0.25">
      <c r="A231">
        <v>297</v>
      </c>
    </row>
    <row r="232" spans="1:1" x14ac:dyDescent="0.25">
      <c r="A232">
        <v>298</v>
      </c>
    </row>
    <row r="233" spans="1:1" x14ac:dyDescent="0.25">
      <c r="A233">
        <v>299</v>
      </c>
    </row>
    <row r="234" spans="1:1" x14ac:dyDescent="0.25">
      <c r="A234">
        <v>300</v>
      </c>
    </row>
    <row r="235" spans="1:1" x14ac:dyDescent="0.25">
      <c r="A235">
        <v>301</v>
      </c>
    </row>
    <row r="236" spans="1:1" x14ac:dyDescent="0.25">
      <c r="A236">
        <v>302</v>
      </c>
    </row>
    <row r="237" spans="1:1" x14ac:dyDescent="0.25">
      <c r="A237">
        <v>303</v>
      </c>
    </row>
    <row r="238" spans="1:1" x14ac:dyDescent="0.25">
      <c r="A238">
        <v>308</v>
      </c>
    </row>
    <row r="239" spans="1:1" x14ac:dyDescent="0.25">
      <c r="A239">
        <v>311</v>
      </c>
    </row>
    <row r="240" spans="1:1" x14ac:dyDescent="0.25">
      <c r="A240">
        <v>312</v>
      </c>
    </row>
    <row r="241" spans="1:1" x14ac:dyDescent="0.25">
      <c r="A241">
        <v>313</v>
      </c>
    </row>
    <row r="242" spans="1:1" x14ac:dyDescent="0.25">
      <c r="A242">
        <v>314</v>
      </c>
    </row>
    <row r="243" spans="1:1" x14ac:dyDescent="0.25">
      <c r="A243">
        <v>316</v>
      </c>
    </row>
    <row r="244" spans="1:1" x14ac:dyDescent="0.25">
      <c r="A244">
        <v>321</v>
      </c>
    </row>
    <row r="245" spans="1:1" x14ac:dyDescent="0.25">
      <c r="A245">
        <v>322</v>
      </c>
    </row>
    <row r="246" spans="1:1" x14ac:dyDescent="0.25">
      <c r="A246">
        <v>323</v>
      </c>
    </row>
    <row r="247" spans="1:1" x14ac:dyDescent="0.25">
      <c r="A247">
        <v>324</v>
      </c>
    </row>
    <row r="248" spans="1:1" x14ac:dyDescent="0.25">
      <c r="A248">
        <v>326</v>
      </c>
    </row>
    <row r="249" spans="1:1" x14ac:dyDescent="0.25">
      <c r="A249">
        <v>327</v>
      </c>
    </row>
    <row r="250" spans="1:1" x14ac:dyDescent="0.25">
      <c r="A250">
        <v>328</v>
      </c>
    </row>
    <row r="251" spans="1:1" x14ac:dyDescent="0.25">
      <c r="A251">
        <v>329</v>
      </c>
    </row>
    <row r="252" spans="1:1" x14ac:dyDescent="0.25">
      <c r="A252">
        <v>330</v>
      </c>
    </row>
    <row r="253" spans="1:1" x14ac:dyDescent="0.25">
      <c r="A253">
        <v>331</v>
      </c>
    </row>
    <row r="254" spans="1:1" x14ac:dyDescent="0.25">
      <c r="A254">
        <v>332</v>
      </c>
    </row>
    <row r="255" spans="1:1" x14ac:dyDescent="0.25">
      <c r="A255">
        <v>334</v>
      </c>
    </row>
    <row r="256" spans="1:1" x14ac:dyDescent="0.25">
      <c r="A256">
        <v>335</v>
      </c>
    </row>
    <row r="257" spans="1:1" x14ac:dyDescent="0.25">
      <c r="A257">
        <v>336</v>
      </c>
    </row>
    <row r="258" spans="1:1" x14ac:dyDescent="0.25">
      <c r="A258">
        <v>337</v>
      </c>
    </row>
    <row r="259" spans="1:1" x14ac:dyDescent="0.25">
      <c r="A259">
        <v>339</v>
      </c>
    </row>
    <row r="260" spans="1:1" x14ac:dyDescent="0.25">
      <c r="A260">
        <v>340</v>
      </c>
    </row>
    <row r="261" spans="1:1" x14ac:dyDescent="0.25">
      <c r="A261">
        <v>341</v>
      </c>
    </row>
    <row r="262" spans="1:1" x14ac:dyDescent="0.25">
      <c r="A262">
        <v>342</v>
      </c>
    </row>
    <row r="263" spans="1:1" x14ac:dyDescent="0.25">
      <c r="A263">
        <v>344</v>
      </c>
    </row>
    <row r="264" spans="1:1" x14ac:dyDescent="0.25">
      <c r="A264">
        <v>345</v>
      </c>
    </row>
    <row r="265" spans="1:1" x14ac:dyDescent="0.25">
      <c r="A26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baaah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dcterms:created xsi:type="dcterms:W3CDTF">2022-03-16T23:42:27Z</dcterms:created>
  <dcterms:modified xsi:type="dcterms:W3CDTF">2022-03-17T00:29:10Z</dcterms:modified>
</cp:coreProperties>
</file>