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damoody/Desktop/"/>
    </mc:Choice>
  </mc:AlternateContent>
  <xr:revisionPtr revIDLastSave="0" documentId="8_{364CC2DB-C650-E34A-8CE9-9D026A60D5EA}" xr6:coauthVersionLast="47" xr6:coauthVersionMax="47" xr10:uidLastSave="{00000000-0000-0000-0000-000000000000}"/>
  <bookViews>
    <workbookView xWindow="0" yWindow="500" windowWidth="28800" windowHeight="16040" xr2:uid="{331F7D1B-FECE-B24E-A943-B218F5FF4FE5}"/>
  </bookViews>
  <sheets>
    <sheet name="Yearly Tarmac Times" sheetId="4" r:id="rId1"/>
    <sheet name="Monthly Tarmac Times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5" l="1"/>
  <c r="D16" i="5"/>
  <c r="E16" i="5"/>
  <c r="F16" i="5"/>
  <c r="G16" i="5"/>
  <c r="H16" i="5"/>
  <c r="I16" i="5"/>
  <c r="J16" i="5"/>
  <c r="K16" i="5"/>
  <c r="B16" i="5"/>
  <c r="C15" i="5"/>
  <c r="D15" i="5"/>
  <c r="E15" i="5"/>
  <c r="F15" i="5"/>
  <c r="G15" i="5"/>
  <c r="H15" i="5"/>
  <c r="I15" i="5"/>
  <c r="J15" i="5"/>
  <c r="K15" i="5"/>
  <c r="B15" i="5"/>
  <c r="C15" i="4"/>
  <c r="D15" i="4"/>
  <c r="E15" i="4"/>
  <c r="F15" i="4"/>
  <c r="G15" i="4"/>
  <c r="H15" i="4"/>
  <c r="I15" i="4"/>
  <c r="J15" i="4"/>
  <c r="K15" i="4"/>
  <c r="B15" i="4"/>
  <c r="B14" i="4"/>
  <c r="C14" i="4"/>
  <c r="D14" i="4"/>
  <c r="E14" i="4"/>
  <c r="F14" i="4"/>
  <c r="G14" i="4"/>
  <c r="H14" i="4"/>
  <c r="I14" i="4"/>
  <c r="J14" i="4"/>
  <c r="K14" i="4"/>
</calcChain>
</file>

<file path=xl/sharedStrings.xml><?xml version="1.0" encoding="utf-8"?>
<sst xmlns="http://schemas.openxmlformats.org/spreadsheetml/2006/main" count="38" uniqueCount="28">
  <si>
    <t>ORD - Chicago</t>
  </si>
  <si>
    <t>EWR - Newark</t>
  </si>
  <si>
    <t>DFW - Dallas</t>
  </si>
  <si>
    <t>PHL - Philadelphia</t>
  </si>
  <si>
    <t>IAH - Houston</t>
  </si>
  <si>
    <t>ATL - Atlanta</t>
  </si>
  <si>
    <t>LGA - New York, La Guardia</t>
  </si>
  <si>
    <t>JFK - New York, JFK</t>
  </si>
  <si>
    <t>IAD - Washington, DC</t>
  </si>
  <si>
    <t>BOS - Boston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</si>
  <si>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</si>
  <si>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</si>
  <si>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</si>
  <si>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</si>
  <si>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</si>
  <si>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</si>
  <si>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</si>
  <si>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</si>
  <si>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</si>
  <si>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</si>
  <si>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</si>
  <si>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</si>
  <si>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Year </t>
  </si>
  <si>
    <t>Average Before 2010</t>
  </si>
  <si>
    <t>Average After 2010</t>
  </si>
  <si>
    <t xml:space="preserve">Average January - March </t>
  </si>
  <si>
    <t xml:space="preserve">Average April - December 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</si>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</sst>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Yearly Tarmac</a:t>
            </a:r>
            <a:r>
              <a:rPr lang="en-US" baseline="0"/>
              <a:t> Times 2005-2015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5463668969110799E-2"/>
          <c:y val="0.21597094401839995"/>
          <c:w val="0.93461112689325487"/>
          <c:h val="0.61623223694976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'Yearly Tarmac Times'!$B$2</c:f>
              <c:strCache>
                <c:ptCount val="1"/>
                <c:pt idx="0">
                  <c:v>ORD - Chicago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'Yearly Tarmac Times'!$A$3:$A$13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'Yearly Tarmac Times'!$B$3:$B$13</c:f>
              <c:numCache>
                <c:formatCode>General</c:formatCode>
                <c:ptCount val="11"/>
                <c:pt idx="0">
                  <c:v>172</c:v>
                </c:pt>
                <c:pt idx="1">
                  <c:v>224</c:v>
                </c:pt>
                <c:pt idx="2">
                  <c:v>113</c:v>
                </c:pt>
                <c:pt idx="3">
                  <c:v>47</c:v>
                </c:pt>
                <c:pt idx="4">
                  <c:v>39</c:v>
                </c:pt>
                <c:pt idx="5">
                  <c:v>9</c:v>
                </c:pt>
                <c:pt idx="6">
                  <c:v>20</c:v>
                </c:pt>
                <c:pt idx="7">
                  <c:v>16</c:v>
                </c:pt>
                <c:pt idx="8">
                  <c:v>12</c:v>
                </c:pt>
                <c:pt idx="9">
                  <c:v>2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3-0F4F-9938-1B73BB535C41}"/>
            </c:ext>
          </c:extLst>
        </c:ser>
        <c:ser>
          <c:idx val="1"/>
          <c:order val="1"/>
          <c:tx>
            <c:strRef>
              <c:f>'Yearly Tarmac Times'!$C$2</c:f>
              <c:strCache>
                <c:ptCount val="1"/>
                <c:pt idx="0">
                  <c:v>EWR - Newark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'Yearly Tarmac Times'!$A$3:$A$13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'Yearly Tarmac Times'!$C$3:$C$13</c:f>
              <c:numCache>
                <c:formatCode>General</c:formatCode>
                <c:ptCount val="11"/>
                <c:pt idx="0">
                  <c:v>155</c:v>
                </c:pt>
                <c:pt idx="1">
                  <c:v>154</c:v>
                </c:pt>
                <c:pt idx="2">
                  <c:v>209</c:v>
                </c:pt>
                <c:pt idx="3">
                  <c:v>131</c:v>
                </c:pt>
                <c:pt idx="4">
                  <c:v>33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93-0F4F-9938-1B73BB535C41}"/>
            </c:ext>
          </c:extLst>
        </c:ser>
        <c:ser>
          <c:idx val="2"/>
          <c:order val="2"/>
          <c:tx>
            <c:strRef>
              <c:f>'Yearly Tarmac Times'!$D$2</c:f>
              <c:strCache>
                <c:ptCount val="1"/>
                <c:pt idx="0">
                  <c:v>DFW - Dallas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'Yearly Tarmac Times'!$A$3:$A$13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'Yearly Tarmac Times'!$D$3:$D$13</c:f>
              <c:numCache>
                <c:formatCode>General</c:formatCode>
                <c:ptCount val="11"/>
                <c:pt idx="0">
                  <c:v>47</c:v>
                </c:pt>
                <c:pt idx="1">
                  <c:v>44</c:v>
                </c:pt>
                <c:pt idx="2">
                  <c:v>159</c:v>
                </c:pt>
                <c:pt idx="3">
                  <c:v>74</c:v>
                </c:pt>
                <c:pt idx="4">
                  <c:v>24</c:v>
                </c:pt>
                <c:pt idx="5">
                  <c:v>35</c:v>
                </c:pt>
                <c:pt idx="6">
                  <c:v>1</c:v>
                </c:pt>
                <c:pt idx="7">
                  <c:v>14</c:v>
                </c:pt>
                <c:pt idx="8">
                  <c:v>0</c:v>
                </c:pt>
                <c:pt idx="9">
                  <c:v>0</c:v>
                </c:pt>
                <c:pt idx="10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93-0F4F-9938-1B73BB535C41}"/>
            </c:ext>
          </c:extLst>
        </c:ser>
        <c:ser>
          <c:idx val="3"/>
          <c:order val="3"/>
          <c:tx>
            <c:strRef>
              <c:f>'Yearly Tarmac Times'!$E$2</c:f>
              <c:strCache>
                <c:ptCount val="1"/>
                <c:pt idx="0">
                  <c:v>PHL - Philadelphia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'Yearly Tarmac Times'!$A$3:$A$13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'Yearly Tarmac Times'!$E$3:$E$13</c:f>
              <c:numCache>
                <c:formatCode>General</c:formatCode>
                <c:ptCount val="11"/>
                <c:pt idx="0">
                  <c:v>71</c:v>
                </c:pt>
                <c:pt idx="1">
                  <c:v>91</c:v>
                </c:pt>
                <c:pt idx="2">
                  <c:v>152</c:v>
                </c:pt>
                <c:pt idx="3">
                  <c:v>106</c:v>
                </c:pt>
                <c:pt idx="4">
                  <c:v>93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93-0F4F-9938-1B73BB535C41}"/>
            </c:ext>
          </c:extLst>
        </c:ser>
        <c:ser>
          <c:idx val="4"/>
          <c:order val="4"/>
          <c:tx>
            <c:strRef>
              <c:f>'Yearly Tarmac Times'!$F$2</c:f>
              <c:strCache>
                <c:ptCount val="1"/>
                <c:pt idx="0">
                  <c:v>IAH - Houston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'Yearly Tarmac Times'!$A$3:$A$13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'Yearly Tarmac Times'!$F$3:$F$13</c:f>
              <c:numCache>
                <c:formatCode>General</c:formatCode>
                <c:ptCount val="11"/>
                <c:pt idx="0">
                  <c:v>34</c:v>
                </c:pt>
                <c:pt idx="1">
                  <c:v>57</c:v>
                </c:pt>
                <c:pt idx="2">
                  <c:v>76</c:v>
                </c:pt>
                <c:pt idx="3">
                  <c:v>119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93-0F4F-9938-1B73BB535C41}"/>
            </c:ext>
          </c:extLst>
        </c:ser>
        <c:ser>
          <c:idx val="5"/>
          <c:order val="5"/>
          <c:tx>
            <c:strRef>
              <c:f>'Yearly Tarmac Times'!$G$2</c:f>
              <c:strCache>
                <c:ptCount val="1"/>
                <c:pt idx="0">
                  <c:v>ATL - Atlanta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'Yearly Tarmac Times'!$A$3:$A$13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'Yearly Tarmac Times'!$G$3:$G$13</c:f>
              <c:numCache>
                <c:formatCode>General</c:formatCode>
                <c:ptCount val="11"/>
                <c:pt idx="0">
                  <c:v>52</c:v>
                </c:pt>
                <c:pt idx="1">
                  <c:v>40</c:v>
                </c:pt>
                <c:pt idx="2">
                  <c:v>33</c:v>
                </c:pt>
                <c:pt idx="3">
                  <c:v>113</c:v>
                </c:pt>
                <c:pt idx="4">
                  <c:v>46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93-0F4F-9938-1B73BB535C41}"/>
            </c:ext>
          </c:extLst>
        </c:ser>
        <c:ser>
          <c:idx val="6"/>
          <c:order val="6"/>
          <c:tx>
            <c:strRef>
              <c:f>'Yearly Tarmac Times'!$H$2</c:f>
              <c:strCache>
                <c:ptCount val="1"/>
                <c:pt idx="0">
                  <c:v>LGA - New York, La Guardia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'Yearly Tarmac Times'!$A$3:$A$13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'Yearly Tarmac Times'!$H$3:$H$13</c:f>
              <c:numCache>
                <c:formatCode>General</c:formatCode>
                <c:ptCount val="11"/>
                <c:pt idx="0">
                  <c:v>92</c:v>
                </c:pt>
                <c:pt idx="1">
                  <c:v>132</c:v>
                </c:pt>
                <c:pt idx="2">
                  <c:v>116</c:v>
                </c:pt>
                <c:pt idx="3">
                  <c:v>92</c:v>
                </c:pt>
                <c:pt idx="4">
                  <c:v>52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12</c:v>
                </c:pt>
                <c:pt idx="9">
                  <c:v>0</c:v>
                </c:pt>
                <c:pt idx="1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93-0F4F-9938-1B73BB535C41}"/>
            </c:ext>
          </c:extLst>
        </c:ser>
        <c:ser>
          <c:idx val="7"/>
          <c:order val="7"/>
          <c:tx>
            <c:strRef>
              <c:f>'Yearly Tarmac Times'!$I$2</c:f>
              <c:strCache>
                <c:ptCount val="1"/>
                <c:pt idx="0">
                  <c:v>JFK - New York, JFK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'Yearly Tarmac Times'!$A$3:$A$13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'Yearly Tarmac Times'!$I$3:$I$13</c:f>
              <c:numCache>
                <c:formatCode>General</c:formatCode>
                <c:ptCount val="11"/>
                <c:pt idx="0">
                  <c:v>48</c:v>
                </c:pt>
                <c:pt idx="1">
                  <c:v>189</c:v>
                </c:pt>
                <c:pt idx="2">
                  <c:v>348</c:v>
                </c:pt>
                <c:pt idx="3">
                  <c:v>297</c:v>
                </c:pt>
                <c:pt idx="4">
                  <c:v>190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B93-0F4F-9938-1B73BB535C41}"/>
            </c:ext>
          </c:extLst>
        </c:ser>
        <c:ser>
          <c:idx val="8"/>
          <c:order val="8"/>
          <c:tx>
            <c:strRef>
              <c:f>'Yearly Tarmac Times'!$J$2</c:f>
              <c:strCache>
                <c:ptCount val="1"/>
                <c:pt idx="0">
                  <c:v>IAD - Washington, DC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'Yearly Tarmac Times'!$A$3:$A$13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'Yearly Tarmac Times'!$J$3:$J$13</c:f>
              <c:numCache>
                <c:formatCode>General</c:formatCode>
                <c:ptCount val="11"/>
                <c:pt idx="0">
                  <c:v>35</c:v>
                </c:pt>
                <c:pt idx="1">
                  <c:v>26</c:v>
                </c:pt>
                <c:pt idx="2">
                  <c:v>42</c:v>
                </c:pt>
                <c:pt idx="3">
                  <c:v>26</c:v>
                </c:pt>
                <c:pt idx="4">
                  <c:v>89</c:v>
                </c:pt>
                <c:pt idx="5">
                  <c:v>2</c:v>
                </c:pt>
                <c:pt idx="6">
                  <c:v>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B93-0F4F-9938-1B73BB535C41}"/>
            </c:ext>
          </c:extLst>
        </c:ser>
        <c:ser>
          <c:idx val="9"/>
          <c:order val="9"/>
          <c:tx>
            <c:strRef>
              <c:f>'Yearly Tarmac Times'!$K$2</c:f>
              <c:strCache>
                <c:ptCount val="1"/>
                <c:pt idx="0">
                  <c:v>BOS - Boston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'Yearly Tarmac Times'!$A$3:$A$13</c:f>
              <c:numCache>
                <c:formatCode>General</c:formatCode>
                <c:ptCount val="11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</c:numCache>
            </c:numRef>
          </c:cat>
          <c:val>
            <c:numRef>
              <c:f>'Yearly Tarmac Times'!$K$3:$K$13</c:f>
              <c:numCache>
                <c:formatCode>General</c:formatCode>
                <c:ptCount val="11"/>
                <c:pt idx="0">
                  <c:v>28</c:v>
                </c:pt>
                <c:pt idx="1">
                  <c:v>27</c:v>
                </c:pt>
                <c:pt idx="2">
                  <c:v>32</c:v>
                </c:pt>
                <c:pt idx="3">
                  <c:v>17</c:v>
                </c:pt>
                <c:pt idx="4">
                  <c:v>20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B93-0F4F-9938-1B73BB535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6427759"/>
        <c:axId val="1979670927"/>
      </c:barChart>
      <c:catAx>
        <c:axId val="19764277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>
            <c:manualLayout>
              <c:xMode val="edge"/>
              <c:yMode val="edge"/>
              <c:x val="0.49084924679693087"/>
              <c:y val="0.919891819298620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9670927"/>
        <c:crosses val="autoZero"/>
        <c:auto val="1"/>
        <c:lblAlgn val="ctr"/>
        <c:lblOffset val="100"/>
        <c:noMultiLvlLbl val="0"/>
      </c:catAx>
      <c:valAx>
        <c:axId val="1979670927"/>
        <c:scaling>
          <c:orientation val="minMax"/>
          <c:max val="3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Tarmac</a:t>
                </a:r>
                <a:r>
                  <a:rPr lang="en-US" baseline="0"/>
                  <a:t> Times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6427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Tarmac Times Before 2010 vs. After 2010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'Yearly Tarmac Times'!$A$14</c:f>
              <c:strCache>
                <c:ptCount val="1"/>
                <c:pt idx="0">
                  <c:v>Average Before 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'Yearly Tarmac Times'!$B$2:$K$2</c:f>
              <c:strCache>
                <c:ptCount val="10"/>
                <c:pt idx="0">
                  <c:v>ORD - Chicago</c:v>
                </c:pt>
                <c:pt idx="1">
                  <c:v>EWR - Newark</c:v>
                </c:pt>
                <c:pt idx="2">
                  <c:v>DFW - Dallas</c:v>
                </c:pt>
                <c:pt idx="3">
                  <c:v>PHL - Philadelphia</c:v>
                </c:pt>
                <c:pt idx="4">
                  <c:v>IAH - Houston</c:v>
                </c:pt>
                <c:pt idx="5">
                  <c:v>ATL - Atlanta</c:v>
                </c:pt>
                <c:pt idx="6">
                  <c:v>LGA - New York, La Guardia</c:v>
                </c:pt>
                <c:pt idx="7">
                  <c:v>JFK - New York, JFK</c:v>
                </c:pt>
                <c:pt idx="8">
                  <c:v>IAD - Washington, DC</c:v>
                </c:pt>
                <c:pt idx="9">
                  <c:v>BOS - Boston</c:v>
                </c:pt>
              </c:strCache>
            </c:strRef>
          </c:cat>
          <c:val>
            <c:numRef>
              <c:f>'Yearly Tarmac Times'!$B$14:$K$14</c:f>
              <c:numCache>
                <c:formatCode>General</c:formatCode>
                <c:ptCount val="10"/>
                <c:pt idx="0">
                  <c:v>119</c:v>
                </c:pt>
                <c:pt idx="1">
                  <c:v>136.4</c:v>
                </c:pt>
                <c:pt idx="2">
                  <c:v>69.599999999999994</c:v>
                </c:pt>
                <c:pt idx="3">
                  <c:v>102.6</c:v>
                </c:pt>
                <c:pt idx="4">
                  <c:v>57.6</c:v>
                </c:pt>
                <c:pt idx="5">
                  <c:v>56.8</c:v>
                </c:pt>
                <c:pt idx="6">
                  <c:v>96.8</c:v>
                </c:pt>
                <c:pt idx="7">
                  <c:v>214.4</c:v>
                </c:pt>
                <c:pt idx="8">
                  <c:v>43.6</c:v>
                </c:pt>
                <c:pt idx="9">
                  <c:v>24.8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C6-9D45-B1E4-48E0E0E1956B}"/>
            </c:ext>
          </c:extLst>
        </c:ser>
        <c:ser>
          <c:idx val="1"/>
          <c:order val="1"/>
          <c:tx>
            <c:strRef>
              <c:f>'Yearly Tarmac Times'!$A$15</c:f>
              <c:strCache>
                <c:ptCount val="1"/>
                <c:pt idx="0">
                  <c:v>Average After 2010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1.2903225806451613E-2"/>
                  <c:y val="-7.0715972919428916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AC6-9D45-B1E4-48E0E0E195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'Yearly Tarmac Times'!$B$2:$K$2</c:f>
              <c:strCache>
                <c:ptCount val="10"/>
                <c:pt idx="0">
                  <c:v>ORD - Chicago</c:v>
                </c:pt>
                <c:pt idx="1">
                  <c:v>EWR - Newark</c:v>
                </c:pt>
                <c:pt idx="2">
                  <c:v>DFW - Dallas</c:v>
                </c:pt>
                <c:pt idx="3">
                  <c:v>PHL - Philadelphia</c:v>
                </c:pt>
                <c:pt idx="4">
                  <c:v>IAH - Houston</c:v>
                </c:pt>
                <c:pt idx="5">
                  <c:v>ATL - Atlanta</c:v>
                </c:pt>
                <c:pt idx="6">
                  <c:v>LGA - New York, La Guardia</c:v>
                </c:pt>
                <c:pt idx="7">
                  <c:v>JFK - New York, JFK</c:v>
                </c:pt>
                <c:pt idx="8">
                  <c:v>IAD - Washington, DC</c:v>
                </c:pt>
                <c:pt idx="9">
                  <c:v>BOS - Boston</c:v>
                </c:pt>
              </c:strCache>
            </c:strRef>
          </c:cat>
          <c:val>
            <c:numRef>
              <c:f>'Yearly Tarmac Times'!$B$15:$K$15</c:f>
              <c:numCache>
                <c:formatCode>0.00</c:formatCode>
                <c:ptCount val="10"/>
                <c:pt idx="0" formatCode="General">
                  <c:v>10.5</c:v>
                </c:pt>
                <c:pt idx="1">
                  <c:v>0.66666666666666663</c:v>
                </c:pt>
                <c:pt idx="2">
                  <c:v>10.333333333333334</c:v>
                </c:pt>
                <c:pt idx="3" formatCode="General">
                  <c:v>1.5</c:v>
                </c:pt>
                <c:pt idx="4">
                  <c:v>2.6666666666666665</c:v>
                </c:pt>
                <c:pt idx="5" formatCode="General">
                  <c:v>1.5</c:v>
                </c:pt>
                <c:pt idx="6">
                  <c:v>2.6666666666666665</c:v>
                </c:pt>
                <c:pt idx="7" formatCode="General">
                  <c:v>2</c:v>
                </c:pt>
                <c:pt idx="8" formatCode="General">
                  <c:v>1.5</c:v>
                </c:pt>
                <c:pt idx="9" formatCode="General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C6-9D45-B1E4-48E0E0E19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4758127"/>
        <c:axId val="2074981135"/>
      </c:barChart>
      <c:catAx>
        <c:axId val="2074758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Airport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981135"/>
        <c:crosses val="autoZero"/>
        <c:auto val="1"/>
        <c:lblAlgn val="ctr"/>
        <c:lblOffset val="100"/>
        <c:noMultiLvlLbl val="0"/>
      </c:catAx>
      <c:valAx>
        <c:axId val="207498113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Tarmac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758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</a:t>
            </a:r>
            <a:r>
              <a:rPr lang="en-US" baseline="0"/>
              <a:t> Tarmac Times for 2010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415059129060386E-2"/>
          <c:y val="0.1641808741937327"/>
          <c:w val="0.73912168089199604"/>
          <c:h val="0.642605870676536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'Monthly Tarmac Times'!$B$2</c:f>
              <c:strCache>
                <c:ptCount val="1"/>
                <c:pt idx="0">
                  <c:v>ORD - Chicago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'Monthly Tarmac Times'!$A$3:$A$14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'Monthly Tarmac Times'!$B$3:$B$14</c:f>
              <c:numCache>
                <c:formatCode>General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3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DD-BD4F-8FB3-136B383CE14C}"/>
            </c:ext>
          </c:extLst>
        </c:ser>
        <c:ser>
          <c:idx val="1"/>
          <c:order val="1"/>
          <c:tx>
            <c:strRef>
              <c:f>'Monthly Tarmac Times'!$C$2</c:f>
              <c:strCache>
                <c:ptCount val="1"/>
                <c:pt idx="0">
                  <c:v>EWR - Newark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'Monthly Tarmac Times'!$A$3:$A$14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'Monthly Tarmac Times'!$C$3:$C$14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DD-BD4F-8FB3-136B383CE14C}"/>
            </c:ext>
          </c:extLst>
        </c:ser>
        <c:ser>
          <c:idx val="2"/>
          <c:order val="2"/>
          <c:tx>
            <c:strRef>
              <c:f>'Monthly Tarmac Times'!$D$2</c:f>
              <c:strCache>
                <c:ptCount val="1"/>
                <c:pt idx="0">
                  <c:v>DFW - Dallas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'Monthly Tarmac Times'!$A$3:$A$14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'Monthly Tarmac Times'!$D$3:$D$14</c:f>
              <c:numCache>
                <c:formatCode>General</c:formatCode>
                <c:ptCount val="12"/>
                <c:pt idx="0">
                  <c:v>0</c:v>
                </c:pt>
                <c:pt idx="1">
                  <c:v>34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6DD-BD4F-8FB3-136B383CE14C}"/>
            </c:ext>
          </c:extLst>
        </c:ser>
        <c:ser>
          <c:idx val="3"/>
          <c:order val="3"/>
          <c:tx>
            <c:strRef>
              <c:f>'Monthly Tarmac Times'!$E$2</c:f>
              <c:strCache>
                <c:ptCount val="1"/>
                <c:pt idx="0">
                  <c:v>PHL - Philadelphia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'Monthly Tarmac Times'!$A$3:$A$14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'Monthly Tarmac Times'!$E$3:$E$14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6DD-BD4F-8FB3-136B383CE14C}"/>
            </c:ext>
          </c:extLst>
        </c:ser>
        <c:ser>
          <c:idx val="4"/>
          <c:order val="4"/>
          <c:tx>
            <c:strRef>
              <c:f>'Monthly Tarmac Times'!$F$2</c:f>
              <c:strCache>
                <c:ptCount val="1"/>
                <c:pt idx="0">
                  <c:v>IAH - Houston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'Monthly Tarmac Times'!$A$3:$A$14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'Monthly Tarmac Times'!$F$3:$F$14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DD-BD4F-8FB3-136B383CE14C}"/>
            </c:ext>
          </c:extLst>
        </c:ser>
        <c:ser>
          <c:idx val="5"/>
          <c:order val="5"/>
          <c:tx>
            <c:strRef>
              <c:f>'Monthly Tarmac Times'!$G$2</c:f>
              <c:strCache>
                <c:ptCount val="1"/>
                <c:pt idx="0">
                  <c:v>ATL - Atlanta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'Monthly Tarmac Times'!$A$3:$A$14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'Monthly Tarmac Times'!$G$3:$G$14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DD-BD4F-8FB3-136B383CE14C}"/>
            </c:ext>
          </c:extLst>
        </c:ser>
        <c:ser>
          <c:idx val="6"/>
          <c:order val="6"/>
          <c:tx>
            <c:strRef>
              <c:f>'Monthly Tarmac Times'!$H$2</c:f>
              <c:strCache>
                <c:ptCount val="1"/>
                <c:pt idx="0">
                  <c:v>LGA - New York, La Guardia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'Monthly Tarmac Times'!$A$3:$A$14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'Monthly Tarmac Times'!$H$3:$H$14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6DD-BD4F-8FB3-136B383CE14C}"/>
            </c:ext>
          </c:extLst>
        </c:ser>
        <c:ser>
          <c:idx val="7"/>
          <c:order val="7"/>
          <c:tx>
            <c:strRef>
              <c:f>'Monthly Tarmac Times'!$I$2</c:f>
              <c:strCache>
                <c:ptCount val="1"/>
                <c:pt idx="0">
                  <c:v>JFK - New York, JFK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'Monthly Tarmac Times'!$A$3:$A$14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'Monthly Tarmac Times'!$I$3:$I$14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6DD-BD4F-8FB3-136B383CE14C}"/>
            </c:ext>
          </c:extLst>
        </c:ser>
        <c:ser>
          <c:idx val="8"/>
          <c:order val="8"/>
          <c:tx>
            <c:strRef>
              <c:f>'Monthly Tarmac Times'!$J$2</c:f>
              <c:strCache>
                <c:ptCount val="1"/>
                <c:pt idx="0">
                  <c:v>IAD - Washington, DC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'Monthly Tarmac Times'!$A$3:$A$14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'Monthly Tarmac Times'!$J$3:$J$14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6DD-BD4F-8FB3-136B383CE14C}"/>
            </c:ext>
          </c:extLst>
        </c:ser>
        <c:ser>
          <c:idx val="9"/>
          <c:order val="9"/>
          <c:tx>
            <c:strRef>
              <c:f>'Monthly Tarmac Times'!$K$2</c:f>
              <c:strCache>
                <c:ptCount val="1"/>
                <c:pt idx="0">
                  <c:v>BOS - Boston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'Monthly Tarmac Times'!$A$3:$A$14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'Monthly Tarmac Times'!$K$3:$K$14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6DD-BD4F-8FB3-136B383CE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1237503"/>
        <c:axId val="2021219407"/>
      </c:barChart>
      <c:catAx>
        <c:axId val="2021237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41626891323445847"/>
              <c:y val="0.937414591098484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219407"/>
        <c:crosses val="autoZero"/>
        <c:auto val="1"/>
        <c:lblAlgn val="ctr"/>
        <c:lblOffset val="100"/>
        <c:noMultiLvlLbl val="0"/>
      </c:catAx>
      <c:valAx>
        <c:axId val="202121940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Tarmac 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>
            <a:solidFill>
              <a:schemeClr val="lt1">
                <a:shade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1237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Tarmac Times Jan-Mar vs. Apr-Dec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'Monthly Tarmac Times'!$A$15</c:f>
              <c:strCache>
                <c:ptCount val="1"/>
                <c:pt idx="0">
                  <c:v>Average January - March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'Monthly Tarmac Times'!$B$2:$K$2</c:f>
              <c:strCache>
                <c:ptCount val="10"/>
                <c:pt idx="0">
                  <c:v>ORD - Chicago</c:v>
                </c:pt>
                <c:pt idx="1">
                  <c:v>EWR - Newark</c:v>
                </c:pt>
                <c:pt idx="2">
                  <c:v>DFW - Dallas</c:v>
                </c:pt>
                <c:pt idx="3">
                  <c:v>PHL - Philadelphia</c:v>
                </c:pt>
                <c:pt idx="4">
                  <c:v>IAH - Houston</c:v>
                </c:pt>
                <c:pt idx="5">
                  <c:v>ATL - Atlanta</c:v>
                </c:pt>
                <c:pt idx="6">
                  <c:v>LGA - New York, La Guardia</c:v>
                </c:pt>
                <c:pt idx="7">
                  <c:v>JFK - New York, JFK</c:v>
                </c:pt>
                <c:pt idx="8">
                  <c:v>IAD - Washington, DC</c:v>
                </c:pt>
                <c:pt idx="9">
                  <c:v>BOS - Boston</c:v>
                </c:pt>
              </c:strCache>
            </c:strRef>
          </c:cat>
          <c:val>
            <c:numRef>
              <c:f>'Monthly Tarmac Times'!$B$15:$K$15</c:f>
              <c:numCache>
                <c:formatCode>General</c:formatCode>
                <c:ptCount val="10"/>
                <c:pt idx="0">
                  <c:v>1</c:v>
                </c:pt>
                <c:pt idx="1">
                  <c:v>0</c:v>
                </c:pt>
                <c:pt idx="2" formatCode="0.00">
                  <c:v>11.666666666666666</c:v>
                </c:pt>
                <c:pt idx="3" formatCode="0.00">
                  <c:v>0.66666666666666663</c:v>
                </c:pt>
                <c:pt idx="4">
                  <c:v>0</c:v>
                </c:pt>
                <c:pt idx="5" formatCode="0.00">
                  <c:v>1.3333333333333333</c:v>
                </c:pt>
                <c:pt idx="6">
                  <c:v>1</c:v>
                </c:pt>
                <c:pt idx="7" formatCode="0.00">
                  <c:v>0.33333333333333331</c:v>
                </c:pt>
                <c:pt idx="8" formatCode="0.00">
                  <c:v>0.33333333333333331</c:v>
                </c:pt>
                <c:pt idx="9" formatCode="0.00">
                  <c:v>0.66666666666666663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F9-FC4B-8D78-770F61321236}"/>
            </c:ext>
          </c:extLst>
        </c:ser>
        <c:ser>
          <c:idx val="1"/>
          <c:order val="1"/>
          <c:tx>
            <c:strRef>
              <c:f>'Monthly Tarmac Times'!$A$16</c:f>
              <c:strCache>
                <c:ptCount val="1"/>
                <c:pt idx="0">
                  <c:v>Average April - December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7"/>
              <c:layout>
                <c:manualLayout>
                  <c:x val="8.1490095809253118E-3"/>
                  <c:y val="3.771550924104219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CF9-FC4B-8D78-770F61321236}"/>
                </c:ext>
              </c:extLst>
            </c:dLbl>
            <c:dLbl>
              <c:idx val="8"/>
              <c:layout>
                <c:manualLayout>
                  <c:x val="8.1490095809251921E-3"/>
                  <c:y val="-1.3828860302874524E-1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CF9-FC4B-8D78-770F613212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'Monthly Tarmac Times'!$B$2:$K$2</c:f>
              <c:strCache>
                <c:ptCount val="10"/>
                <c:pt idx="0">
                  <c:v>ORD - Chicago</c:v>
                </c:pt>
                <c:pt idx="1">
                  <c:v>EWR - Newark</c:v>
                </c:pt>
                <c:pt idx="2">
                  <c:v>DFW - Dallas</c:v>
                </c:pt>
                <c:pt idx="3">
                  <c:v>PHL - Philadelphia</c:v>
                </c:pt>
                <c:pt idx="4">
                  <c:v>IAH - Houston</c:v>
                </c:pt>
                <c:pt idx="5">
                  <c:v>ATL - Atlanta</c:v>
                </c:pt>
                <c:pt idx="6">
                  <c:v>LGA - New York, La Guardia</c:v>
                </c:pt>
                <c:pt idx="7">
                  <c:v>JFK - New York, JFK</c:v>
                </c:pt>
                <c:pt idx="8">
                  <c:v>IAD - Washington, DC</c:v>
                </c:pt>
                <c:pt idx="9">
                  <c:v>BOS - Boston</c:v>
                </c:pt>
              </c:strCache>
            </c:strRef>
          </c:cat>
          <c:val>
            <c:numRef>
              <c:f>'Monthly Tarmac Times'!$B$16:$K$16</c:f>
              <c:numCache>
                <c:formatCode>General</c:formatCode>
                <c:ptCount val="10"/>
                <c:pt idx="0" formatCode="0.00">
                  <c:v>0.66666666666666663</c:v>
                </c:pt>
                <c:pt idx="1">
                  <c:v>0</c:v>
                </c:pt>
                <c:pt idx="2">
                  <c:v>0</c:v>
                </c:pt>
                <c:pt idx="3" formatCode="0.00">
                  <c:v>0.22222222222222221</c:v>
                </c:pt>
                <c:pt idx="4">
                  <c:v>0</c:v>
                </c:pt>
                <c:pt idx="5" formatCode="0.00">
                  <c:v>0.1111111111111111</c:v>
                </c:pt>
                <c:pt idx="6">
                  <c:v>0</c:v>
                </c:pt>
                <c:pt idx="7" formatCode="0.00">
                  <c:v>0.33333333333333331</c:v>
                </c:pt>
                <c:pt idx="8" formatCode="0.00">
                  <c:v>0.1111111111111111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F9-FC4B-8D78-770F61321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12253823"/>
        <c:axId val="1628390863"/>
      </c:barChart>
      <c:catAx>
        <c:axId val="20122538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Airport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8390863"/>
        <c:crosses val="autoZero"/>
        <c:auto val="1"/>
        <c:lblAlgn val="ctr"/>
        <c:lblOffset val="100"/>
        <c:noMultiLvlLbl val="0"/>
      </c:catAx>
      <c:valAx>
        <c:axId val="162839086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Tarmac Times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253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36286</xdr:colOff>
      <xdr:row>23</xdr:row>
      <xdr:rowOff>128207</xdr:rowOff>
    </xdr:from>
    <xdr:to>
      <xdr:col>7</xdr:col>
      <xdr:colOff>961572</xdr:colOff>
      <xdr:row>41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9CBB26-C94D-32C1-3BB3-A5CEEBD509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42334</xdr:colOff>
      <xdr:row>28</xdr:row>
      <xdr:rowOff>190500</xdr:rowOff>
    </xdr:from>
    <xdr:to>
      <xdr:col>4</xdr:col>
      <xdr:colOff>941917</xdr:colOff>
      <xdr:row>35</xdr:row>
      <xdr:rowOff>31750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42070ED4-5714-A50B-27A1-C10F7F9A4075}"/>
            </a:ext>
          </a:extLst>
        </xdr:cNvPr>
        <xdr:cNvCxnSpPr/>
      </xdr:nvCxnSpPr>
      <xdr:spPr>
        <a:xfrm flipH="1">
          <a:off x="4497917" y="5820833"/>
          <a:ext cx="899583" cy="1248834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645584</xdr:colOff>
      <xdr:row>26</xdr:row>
      <xdr:rowOff>63500</xdr:rowOff>
    </xdr:from>
    <xdr:to>
      <xdr:col>6</xdr:col>
      <xdr:colOff>84667</xdr:colOff>
      <xdr:row>28</xdr:row>
      <xdr:rowOff>169334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CF15C18-C403-BE76-43B9-E5E7D2B72543}"/>
            </a:ext>
          </a:extLst>
        </xdr:cNvPr>
        <xdr:cNvSpPr txBox="1"/>
      </xdr:nvSpPr>
      <xdr:spPr>
        <a:xfrm>
          <a:off x="4201584" y="5291667"/>
          <a:ext cx="2487083" cy="508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There</a:t>
          </a:r>
          <a:r>
            <a:rPr lang="en-US" sz="1100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is a big drop in tarmac times in 2010.</a:t>
          </a:r>
          <a:endParaRPr lang="en-US" sz="1100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7</xdr:col>
      <xdr:colOff>1524000</xdr:colOff>
      <xdr:row>22</xdr:row>
      <xdr:rowOff>51858</xdr:rowOff>
    </xdr:from>
    <xdr:to>
      <xdr:col>16</xdr:col>
      <xdr:colOff>338666</xdr:colOff>
      <xdr:row>41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9BB2210-E97E-FCCF-05B6-ABF66B3C38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0.2491</cdr:x>
      <cdr:y>0.18354</cdr:y>
    </cdr:from>
    <cdr:to>
      <cdr:x>0.67921</cdr:x>
      <cdr:y>0.32176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81AE3D9-E14D-C8EA-F630-96A0A3192391}"/>
            </a:ext>
          </a:extLst>
        </cdr:cNvPr>
        <cdr:cNvSpPr txBox="1"/>
      </cdr:nvSpPr>
      <cdr:spPr>
        <a:xfrm xmlns:a="http://schemas.openxmlformats.org/drawingml/2006/main">
          <a:off x="1471085" y="604308"/>
          <a:ext cx="2540000" cy="45508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Each</a:t>
          </a:r>
          <a:r>
            <a:rPr lang="en-US" sz="1000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airport had a significant drop in tarmac times after 2010</a:t>
          </a:r>
          <a:endParaRPr lang="en-US" sz="1000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910167</xdr:colOff>
      <xdr:row>16</xdr:row>
      <xdr:rowOff>11791</xdr:rowOff>
    </xdr:from>
    <xdr:to>
      <xdr:col>7</xdr:col>
      <xdr:colOff>1044727</xdr:colOff>
      <xdr:row>33</xdr:row>
      <xdr:rowOff>84667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3CC7FF-4F11-7540-2D72-3519004EE0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1387928</xdr:colOff>
      <xdr:row>16</xdr:row>
      <xdr:rowOff>125185</xdr:rowOff>
    </xdr:from>
    <xdr:to>
      <xdr:col>15</xdr:col>
      <xdr:colOff>381000</xdr:colOff>
      <xdr:row>33</xdr:row>
      <xdr:rowOff>99786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4D420CB-C53C-4A95-2BB3-FF9DD600D3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211666</xdr:colOff>
      <xdr:row>20</xdr:row>
      <xdr:rowOff>0</xdr:rowOff>
    </xdr:from>
    <xdr:to>
      <xdr:col>13</xdr:col>
      <xdr:colOff>74082</xdr:colOff>
      <xdr:row>22</xdr:row>
      <xdr:rowOff>116417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6ECBA9A-BF9C-2518-7653-F0BD0C611CBD}"/>
            </a:ext>
          </a:extLst>
        </xdr:cNvPr>
        <xdr:cNvSpPr txBox="1"/>
      </xdr:nvSpPr>
      <xdr:spPr>
        <a:xfrm>
          <a:off x="12562416" y="4021667"/>
          <a:ext cx="2423583" cy="518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After</a:t>
          </a:r>
          <a:r>
            <a:rPr lang="en-US" sz="1100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the new government rule was implemented, tarmact times were close to 0. </a:t>
          </a:r>
          <a:endParaRPr lang="en-US" sz="1100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endParaRPr lang="en-US" sz="1100"/>
        </a:p>
      </xdr:txBody>
    </xdr:sp>
    <xdr:clientData/>
  </xdr:twoCellAnchor>
  <xdr:twoCellAnchor>
    <xdr:from>
      <xdr:col>1</xdr:col>
      <xdr:colOff>857251</xdr:colOff>
      <xdr:row>18</xdr:row>
      <xdr:rowOff>95250</xdr:rowOff>
    </xdr:from>
    <xdr:to>
      <xdr:col>4</xdr:col>
      <xdr:colOff>878417</xdr:colOff>
      <xdr:row>20</xdr:row>
      <xdr:rowOff>179916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DDD02FE9-A2EB-D93A-F666-F0AB1AA1936C}"/>
            </a:ext>
          </a:extLst>
        </xdr:cNvPr>
        <xdr:cNvSpPr txBox="1"/>
      </xdr:nvSpPr>
      <xdr:spPr>
        <a:xfrm>
          <a:off x="2645834" y="3714750"/>
          <a:ext cx="2899833" cy="48683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Tarmac times were still</a:t>
          </a:r>
          <a:r>
            <a:rPr lang="en-US" sz="1100" baseline="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 a little high before April.</a:t>
          </a:r>
        </a:p>
        <a:p>
          <a:endParaRPr lang="en-US" sz="1100">
            <a:solidFill>
              <a:srgbClr val="FF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1</xdr:col>
      <xdr:colOff>465667</xdr:colOff>
      <xdr:row>20</xdr:row>
      <xdr:rowOff>190500</xdr:rowOff>
    </xdr:from>
    <xdr:to>
      <xdr:col>2</xdr:col>
      <xdr:colOff>508000</xdr:colOff>
      <xdr:row>22</xdr:row>
      <xdr:rowOff>63500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22E43E0C-C503-E768-6518-0BB48C97E2D5}"/>
            </a:ext>
          </a:extLst>
        </xdr:cNvPr>
        <xdr:cNvCxnSpPr/>
      </xdr:nvCxnSpPr>
      <xdr:spPr>
        <a:xfrm flipH="1">
          <a:off x="2254250" y="4212167"/>
          <a:ext cx="1016000" cy="275166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0.33009</cdr:x>
      <cdr:y>0.28246</cdr:y>
    </cdr:from>
    <cdr:to>
      <cdr:x>0.67832</cdr:x>
      <cdr:y>0.45477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9E25EF84-8BE3-19C8-E463-6790E85A8A6B}"/>
            </a:ext>
          </a:extLst>
        </cdr:cNvPr>
        <cdr:cNvSpPr txBox="1"/>
      </cdr:nvSpPr>
      <cdr:spPr>
        <a:xfrm xmlns:a="http://schemas.openxmlformats.org/drawingml/2006/main">
          <a:off x="2668510" y="919543"/>
          <a:ext cx="2815167" cy="5609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90591-34FA-0941-B72C-700609D55B3D}">
  <dimension ref="A1:K16"/>
  <sheetViews>
    <sheetView tabSelected="1" zoomScale="120" zoomScaleNormal="120" workbookViewId="0">
      <selection activeCell="B20" sqref="B20"/>
    </sheetView>
  </sheetViews>
  <sheetFormatPr baseColWidth="10" defaultRowHeight="16" x14ac:dyDescent="0.2"/>
  <cols>
    <col min="1" max="1" width="20.6640625" bestFit="1" customWidth="1"/>
    <col min="2" max="2" width="12.83203125" bestFit="1" customWidth="1"/>
    <col min="3" max="3" width="13.1640625" bestFit="1" customWidth="1"/>
    <col min="4" max="4" width="11.83203125" bestFit="1" customWidth="1"/>
    <col min="5" max="5" width="15.83203125" bestFit="1" customWidth="1"/>
    <col min="6" max="6" width="12.33203125" bestFit="1" customWidth="1"/>
    <col min="7" max="7" width="11.83203125" bestFit="1" customWidth="1"/>
    <col min="8" max="8" width="24.1640625" bestFit="1" customWidth="1"/>
    <col min="9" max="9" width="17.1640625" bestFit="1" customWidth="1"/>
    <col min="10" max="10" width="18.83203125" bestFit="1" customWidth="1"/>
    <col min="11" max="11" width="12" bestFit="1" customWidth="1"/>
  </cols>
  <sheetData>
    <row r="1" spans="1:11" x14ac:dyDescent="0.2">
      <c r="A1" s="3" t="s">
        <v>22</v>
      </c>
    </row>
    <row r="2" spans="1:11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1:11" x14ac:dyDescent="0.2">
      <c r="A3">
        <v>2005</v>
      </c>
      <c r="B3">
        <v>172</v>
      </c>
      <c r="C3">
        <v>155</v>
      </c>
      <c r="D3">
        <v>47</v>
      </c>
      <c r="E3">
        <v>71</v>
      </c>
      <c r="F3">
        <v>34</v>
      </c>
      <c r="G3">
        <v>52</v>
      </c>
      <c r="H3">
        <v>92</v>
      </c>
      <c r="I3">
        <v>48</v>
      </c>
      <c r="J3">
        <v>35</v>
      </c>
      <c r="K3">
        <v>28</v>
      </c>
    </row>
    <row r="4" spans="1:11" x14ac:dyDescent="0.2">
      <c r="A4">
        <v>2006</v>
      </c>
      <c r="B4">
        <v>224</v>
      </c>
      <c r="C4">
        <v>154</v>
      </c>
      <c r="D4">
        <v>44</v>
      </c>
      <c r="E4">
        <v>91</v>
      </c>
      <c r="F4">
        <v>57</v>
      </c>
      <c r="G4">
        <v>40</v>
      </c>
      <c r="H4">
        <v>132</v>
      </c>
      <c r="I4">
        <v>189</v>
      </c>
      <c r="J4">
        <v>26</v>
      </c>
      <c r="K4">
        <v>27</v>
      </c>
    </row>
    <row r="5" spans="1:11" x14ac:dyDescent="0.2">
      <c r="A5">
        <v>2007</v>
      </c>
      <c r="B5">
        <v>113</v>
      </c>
      <c r="C5">
        <v>209</v>
      </c>
      <c r="D5">
        <v>159</v>
      </c>
      <c r="E5">
        <v>152</v>
      </c>
      <c r="F5">
        <v>76</v>
      </c>
      <c r="G5">
        <v>33</v>
      </c>
      <c r="H5">
        <v>116</v>
      </c>
      <c r="I5">
        <v>348</v>
      </c>
      <c r="J5">
        <v>42</v>
      </c>
      <c r="K5">
        <v>32</v>
      </c>
    </row>
    <row r="6" spans="1:11" x14ac:dyDescent="0.2">
      <c r="A6">
        <v>2008</v>
      </c>
      <c r="B6">
        <v>47</v>
      </c>
      <c r="C6">
        <v>131</v>
      </c>
      <c r="D6">
        <v>74</v>
      </c>
      <c r="E6">
        <v>106</v>
      </c>
      <c r="F6">
        <v>119</v>
      </c>
      <c r="G6">
        <v>113</v>
      </c>
      <c r="H6">
        <v>92</v>
      </c>
      <c r="I6">
        <v>297</v>
      </c>
      <c r="J6">
        <v>26</v>
      </c>
      <c r="K6">
        <v>17</v>
      </c>
    </row>
    <row r="7" spans="1:11" x14ac:dyDescent="0.2">
      <c r="A7">
        <v>2009</v>
      </c>
      <c r="B7">
        <v>39</v>
      </c>
      <c r="C7">
        <v>33</v>
      </c>
      <c r="D7">
        <v>24</v>
      </c>
      <c r="E7">
        <v>93</v>
      </c>
      <c r="F7">
        <v>2</v>
      </c>
      <c r="G7">
        <v>46</v>
      </c>
      <c r="H7">
        <v>52</v>
      </c>
      <c r="I7">
        <v>190</v>
      </c>
      <c r="J7">
        <v>89</v>
      </c>
      <c r="K7">
        <v>20</v>
      </c>
    </row>
    <row r="8" spans="1:11" x14ac:dyDescent="0.2">
      <c r="A8">
        <v>2010</v>
      </c>
      <c r="B8">
        <v>9</v>
      </c>
      <c r="C8">
        <v>0</v>
      </c>
      <c r="D8">
        <v>35</v>
      </c>
      <c r="E8">
        <v>4</v>
      </c>
      <c r="F8">
        <v>0</v>
      </c>
      <c r="G8">
        <v>5</v>
      </c>
      <c r="H8">
        <v>3</v>
      </c>
      <c r="I8">
        <v>4</v>
      </c>
      <c r="J8">
        <v>2</v>
      </c>
      <c r="K8">
        <v>2</v>
      </c>
    </row>
    <row r="9" spans="1:11" x14ac:dyDescent="0.2">
      <c r="A9">
        <v>2011</v>
      </c>
      <c r="B9">
        <v>20</v>
      </c>
      <c r="C9">
        <v>0</v>
      </c>
      <c r="D9">
        <v>1</v>
      </c>
      <c r="E9">
        <v>1</v>
      </c>
      <c r="F9">
        <v>0</v>
      </c>
      <c r="G9">
        <v>4</v>
      </c>
      <c r="H9">
        <v>0</v>
      </c>
      <c r="I9">
        <v>4</v>
      </c>
      <c r="J9">
        <v>7</v>
      </c>
      <c r="K9">
        <v>0</v>
      </c>
    </row>
    <row r="10" spans="1:11" x14ac:dyDescent="0.2">
      <c r="A10">
        <v>2012</v>
      </c>
      <c r="B10">
        <v>16</v>
      </c>
      <c r="C10">
        <v>0</v>
      </c>
      <c r="D10">
        <v>14</v>
      </c>
      <c r="E10">
        <v>1</v>
      </c>
      <c r="F10">
        <v>0</v>
      </c>
      <c r="G10">
        <v>0</v>
      </c>
      <c r="H10">
        <v>0</v>
      </c>
      <c r="I10">
        <v>1</v>
      </c>
      <c r="J10">
        <v>0</v>
      </c>
      <c r="K10">
        <v>0</v>
      </c>
    </row>
    <row r="11" spans="1:11" x14ac:dyDescent="0.2">
      <c r="A11">
        <v>2013</v>
      </c>
      <c r="B11">
        <v>12</v>
      </c>
      <c r="C11">
        <v>1</v>
      </c>
      <c r="D11">
        <v>0</v>
      </c>
      <c r="E11">
        <v>1</v>
      </c>
      <c r="F11">
        <v>2</v>
      </c>
      <c r="G11">
        <v>0</v>
      </c>
      <c r="H11">
        <v>12</v>
      </c>
      <c r="I11">
        <v>0</v>
      </c>
      <c r="J11">
        <v>0</v>
      </c>
      <c r="K11">
        <v>1</v>
      </c>
    </row>
    <row r="12" spans="1:11" x14ac:dyDescent="0.2">
      <c r="A12">
        <v>2014</v>
      </c>
      <c r="B12">
        <v>2</v>
      </c>
      <c r="C12">
        <v>1</v>
      </c>
      <c r="D12">
        <v>0</v>
      </c>
      <c r="E12">
        <v>1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2">
      <c r="A13">
        <v>2015</v>
      </c>
      <c r="B13">
        <v>4</v>
      </c>
      <c r="C13">
        <v>2</v>
      </c>
      <c r="D13">
        <v>12</v>
      </c>
      <c r="E13">
        <v>1</v>
      </c>
      <c r="F13">
        <v>13</v>
      </c>
      <c r="G13">
        <v>0</v>
      </c>
      <c r="H13">
        <v>1</v>
      </c>
      <c r="I13">
        <v>3</v>
      </c>
      <c r="J13">
        <v>0</v>
      </c>
      <c r="K13">
        <v>0</v>
      </c>
    </row>
    <row r="14" spans="1:11" x14ac:dyDescent="0.2">
      <c r="A14" s="1" t="s">
        <v>23</v>
      </c>
      <c r="B14">
        <f>AVERAGE(B3:B7)</f>
        <v>119</v>
      </c>
      <c r="C14">
        <f>AVERAGE(C3:C7)</f>
        <v>136.4</v>
      </c>
      <c r="D14">
        <f t="shared" ref="D14:K14" si="0">AVERAGE(D3:D7)</f>
        <v>69.599999999999994</v>
      </c>
      <c r="E14">
        <f t="shared" si="0"/>
        <v>102.6</v>
      </c>
      <c r="F14">
        <f t="shared" si="0"/>
        <v>57.6</v>
      </c>
      <c r="G14">
        <f t="shared" si="0"/>
        <v>56.8</v>
      </c>
      <c r="H14">
        <f t="shared" si="0"/>
        <v>96.8</v>
      </c>
      <c r="I14">
        <f t="shared" si="0"/>
        <v>214.4</v>
      </c>
      <c r="J14">
        <f t="shared" si="0"/>
        <v>43.6</v>
      </c>
      <c r="K14">
        <f t="shared" si="0"/>
        <v>24.8</v>
      </c>
    </row>
    <row r="15" spans="1:11" x14ac:dyDescent="0.2">
      <c r="A15" s="1" t="s">
        <v>24</v>
      </c>
      <c r="B15">
        <f>AVERAGE(B8:B13)</f>
        <v>10.5</v>
      </c>
      <c r="C15" s="2">
        <f t="shared" ref="C15:K15" si="1">AVERAGE(C8:C13)</f>
        <v>0.66666666666666663</v>
      </c>
      <c r="D15" s="2">
        <f t="shared" si="1"/>
        <v>10.333333333333334</v>
      </c>
      <c r="E15">
        <f t="shared" si="1"/>
        <v>1.5</v>
      </c>
      <c r="F15" s="2">
        <f t="shared" si="1"/>
        <v>2.6666666666666665</v>
      </c>
      <c r="G15">
        <f t="shared" si="1"/>
        <v>1.5</v>
      </c>
      <c r="H15" s="2">
        <f t="shared" si="1"/>
        <v>2.6666666666666665</v>
      </c>
      <c r="I15">
        <f t="shared" si="1"/>
        <v>2</v>
      </c>
      <c r="J15">
        <f t="shared" si="1"/>
        <v>1.5</v>
      </c>
      <c r="K15">
        <f t="shared" si="1"/>
        <v>0.5</v>
      </c>
    </row>
    <row r="16" spans="1:11" x14ac:dyDescent="0.2">
      <c r="A16" s="1"/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3D5EC-0683-E343-A8BC-0B2ADFD3FF53}">
  <dimension ref="A1:K16"/>
  <sheetViews>
    <sheetView zoomScale="120" zoomScaleNormal="120" workbookViewId="0">
      <selection activeCell="A2" sqref="A2"/>
    </sheetView>
  </sheetViews>
  <sheetFormatPr baseColWidth="10" defaultRowHeight="16" x14ac:dyDescent="0.2"/>
  <cols>
    <col min="1" max="1" width="23.5" bestFit="1" customWidth="1"/>
    <col min="2" max="2" width="12.83203125" bestFit="1" customWidth="1"/>
    <col min="3" max="3" width="13.1640625" bestFit="1" customWidth="1"/>
    <col min="4" max="4" width="11.83203125" bestFit="1" customWidth="1"/>
    <col min="5" max="5" width="16" bestFit="1" customWidth="1"/>
    <col min="6" max="6" width="12.83203125" bestFit="1" customWidth="1"/>
    <col min="7" max="7" width="11.83203125" bestFit="1" customWidth="1"/>
    <col min="8" max="8" width="24.1640625" bestFit="1" customWidth="1"/>
    <col min="9" max="9" width="17.1640625" bestFit="1" customWidth="1"/>
    <col min="10" max="10" width="18.83203125" bestFit="1" customWidth="1"/>
    <col min="11" max="11" width="12" bestFit="1" customWidth="1"/>
  </cols>
  <sheetData>
    <row r="1" spans="1:11" x14ac:dyDescent="0.2">
      <c r="A1" s="1" t="s">
        <v>27</v>
      </c>
    </row>
    <row r="2" spans="1:11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1:11" x14ac:dyDescent="0.2">
      <c r="A3" t="s">
        <v>10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1</v>
      </c>
      <c r="J3">
        <v>1</v>
      </c>
      <c r="K3">
        <v>2</v>
      </c>
    </row>
    <row r="4" spans="1:11" x14ac:dyDescent="0.2">
      <c r="A4" t="s">
        <v>11</v>
      </c>
      <c r="B4">
        <v>3</v>
      </c>
      <c r="C4">
        <v>0</v>
      </c>
      <c r="D4">
        <v>34</v>
      </c>
      <c r="E4">
        <v>0</v>
      </c>
      <c r="F4">
        <v>0</v>
      </c>
      <c r="G4">
        <v>0</v>
      </c>
      <c r="H4">
        <v>2</v>
      </c>
      <c r="I4">
        <v>0</v>
      </c>
      <c r="J4">
        <v>0</v>
      </c>
      <c r="K4">
        <v>0</v>
      </c>
    </row>
    <row r="5" spans="1:11" x14ac:dyDescent="0.2">
      <c r="A5" t="s">
        <v>12</v>
      </c>
      <c r="B5">
        <v>0</v>
      </c>
      <c r="C5">
        <v>0</v>
      </c>
      <c r="D5">
        <v>1</v>
      </c>
      <c r="E5">
        <v>2</v>
      </c>
      <c r="F5">
        <v>0</v>
      </c>
      <c r="G5">
        <v>4</v>
      </c>
      <c r="H5">
        <v>0</v>
      </c>
      <c r="I5">
        <v>0</v>
      </c>
      <c r="J5">
        <v>0</v>
      </c>
      <c r="K5">
        <v>0</v>
      </c>
    </row>
    <row r="6" spans="1:11" x14ac:dyDescent="0.2">
      <c r="A6" t="s">
        <v>13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1</v>
      </c>
      <c r="K6">
        <v>0</v>
      </c>
    </row>
    <row r="7" spans="1:11" x14ac:dyDescent="0.2">
      <c r="A7" t="s">
        <v>14</v>
      </c>
      <c r="B7">
        <v>0</v>
      </c>
      <c r="C7">
        <v>0</v>
      </c>
      <c r="D7">
        <v>0</v>
      </c>
      <c r="E7">
        <v>0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</row>
    <row r="8" spans="1:11" x14ac:dyDescent="0.2">
      <c r="A8" t="s">
        <v>15</v>
      </c>
      <c r="B8">
        <v>3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 x14ac:dyDescent="0.2">
      <c r="A9" t="s">
        <v>16</v>
      </c>
      <c r="B9">
        <v>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 x14ac:dyDescent="0.2">
      <c r="A10" t="s">
        <v>17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 x14ac:dyDescent="0.2">
      <c r="A11" t="s">
        <v>18</v>
      </c>
      <c r="B11">
        <v>0</v>
      </c>
      <c r="C11">
        <v>0</v>
      </c>
      <c r="D11">
        <v>0</v>
      </c>
      <c r="E11">
        <v>2</v>
      </c>
      <c r="F11">
        <v>0</v>
      </c>
      <c r="G11">
        <v>0</v>
      </c>
      <c r="H11">
        <v>0</v>
      </c>
      <c r="I11">
        <v>2</v>
      </c>
      <c r="J11">
        <v>0</v>
      </c>
      <c r="K11">
        <v>0</v>
      </c>
    </row>
    <row r="12" spans="1:11" x14ac:dyDescent="0.2">
      <c r="A12" t="s">
        <v>19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 x14ac:dyDescent="0.2">
      <c r="A13" t="s">
        <v>20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 x14ac:dyDescent="0.2">
      <c r="A14" t="s">
        <v>21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 x14ac:dyDescent="0.2">
      <c r="A15" s="1" t="s">
        <v>25</v>
      </c>
      <c r="B15">
        <f>AVERAGE(B3:B5)</f>
        <v>1</v>
      </c>
      <c r="C15">
        <f t="shared" ref="C15:K15" si="0">AVERAGE(C3:C5)</f>
        <v>0</v>
      </c>
      <c r="D15" s="2">
        <f t="shared" si="0"/>
        <v>11.666666666666666</v>
      </c>
      <c r="E15" s="2">
        <f t="shared" si="0"/>
        <v>0.66666666666666663</v>
      </c>
      <c r="F15">
        <f t="shared" si="0"/>
        <v>0</v>
      </c>
      <c r="G15" s="2">
        <f t="shared" si="0"/>
        <v>1.3333333333333333</v>
      </c>
      <c r="H15">
        <f t="shared" si="0"/>
        <v>1</v>
      </c>
      <c r="I15" s="2">
        <f t="shared" si="0"/>
        <v>0.33333333333333331</v>
      </c>
      <c r="J15" s="2">
        <f t="shared" si="0"/>
        <v>0.33333333333333331</v>
      </c>
      <c r="K15" s="2">
        <f t="shared" si="0"/>
        <v>0.66666666666666663</v>
      </c>
    </row>
    <row r="16" spans="1:11" x14ac:dyDescent="0.2">
      <c r="A16" s="1" t="s">
        <v>26</v>
      </c>
      <c r="B16" s="2">
        <f>AVERAGE(B6:B14)</f>
        <v>0.66666666666666663</v>
      </c>
      <c r="C16">
        <f t="shared" ref="C16:K16" si="1">AVERAGE(C6:C14)</f>
        <v>0</v>
      </c>
      <c r="D16">
        <f t="shared" si="1"/>
        <v>0</v>
      </c>
      <c r="E16" s="2">
        <f t="shared" si="1"/>
        <v>0.22222222222222221</v>
      </c>
      <c r="F16">
        <f t="shared" si="1"/>
        <v>0</v>
      </c>
      <c r="G16" s="2">
        <f t="shared" si="1"/>
        <v>0.1111111111111111</v>
      </c>
      <c r="H16">
        <f t="shared" si="1"/>
        <v>0</v>
      </c>
      <c r="I16" s="2">
        <f t="shared" si="1"/>
        <v>0.33333333333333331</v>
      </c>
      <c r="J16" s="2">
        <f t="shared" si="1"/>
        <v>0.1111111111111111</v>
      </c>
      <c r="K16">
        <f t="shared" si="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Yearly Tarmac Times</vt:lpstr>
      <vt:lpstr>Monthly Tarmac 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2023-03-09T01:45:33Z</dcterms:created>
  <dcterms:modified xsi:type="dcterms:W3CDTF">2023-03-13T01:06:38Z</dcterms:modified>
</cp:coreProperties>
</file>