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2 Influenza/Cali shoo flu/Code/v5/"/>
    </mc:Choice>
  </mc:AlternateContent>
  <xr:revisionPtr revIDLastSave="0" documentId="13_ncr:1_{D553F3CA-6442-584B-B5EE-7C65AA495538}" xr6:coauthVersionLast="46" xr6:coauthVersionMax="46" xr10:uidLastSave="{00000000-0000-0000-0000-000000000000}"/>
  <bookViews>
    <workbookView xWindow="780" yWindow="960" windowWidth="27640" windowHeight="16540" xr2:uid="{6A2F7141-26C1-3F4E-884F-BC8A9592C397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2" l="1"/>
  <c r="F25" i="2"/>
  <c r="E25" i="2"/>
  <c r="E24" i="2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</calcChain>
</file>

<file path=xl/sharedStrings.xml><?xml version="1.0" encoding="utf-8"?>
<sst xmlns="http://schemas.openxmlformats.org/spreadsheetml/2006/main" count="60" uniqueCount="28">
  <si>
    <t>Contact matrix</t>
  </si>
  <si>
    <t>age group of participant</t>
  </si>
  <si>
    <t>age of contact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</si>
  <si>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</si>
  <si>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</si>
  <si>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</si>
  <si>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</si>
  <si>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</si>
  <si>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</si>
  <si>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</si>
  <si>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</si>
  <si>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</si>
  <si>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</si>
  <si>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</si>
  <si>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</si>
  <si>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</si>
  <si>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</si>
  <si>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Aggregations</t>
  </si>
  <si>
    <t>0-4</t>
  </si>
  <si>
    <t>5-11</t>
  </si>
  <si>
    <t>12-17</t>
  </si>
  <si>
    <t>18-49</t>
  </si>
  <si>
    <t>50-64</t>
  </si>
  <si>
    <t>65-100</t>
  </si>
  <si>
    <t>Demography</t>
  </si>
  <si>
    <t>Census</t>
  </si>
  <si>
    <t>70 - 74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</si>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</sst>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16" fontId="2" fillId="0" borderId="5" xfId="0" quotePrefix="1" applyNumberFormat="1" applyFont="1" applyBorder="1" applyAlignment="1">
      <alignment horizontal="right" vertical="center"/>
    </xf>
    <xf numFmtId="17" fontId="2" fillId="0" borderId="5" xfId="0" quotePrefix="1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6" fontId="2" fillId="0" borderId="1" xfId="0" quotePrefix="1" applyNumberFormat="1" applyFont="1" applyBorder="1" applyAlignment="1">
      <alignment vertical="center"/>
    </xf>
    <xf numFmtId="17" fontId="2" fillId="0" borderId="1" xfId="0" quotePrefix="1" applyNumberFormat="1" applyFont="1" applyBorder="1" applyAlignment="1">
      <alignment vertical="center"/>
    </xf>
    <xf numFmtId="2" fontId="0" fillId="0" borderId="0" xfId="0" applyNumberFormat="1"/>
    <xf numFmtId="0" fontId="2" fillId="0" borderId="1" xfId="0" quotePrefix="1" applyFont="1" applyBorder="1" applyAlignment="1">
      <alignment vertical="center"/>
    </xf>
    <xf numFmtId="0" fontId="3" fillId="0" borderId="0" xfId="0" applyFont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0" fontId="0" fillId="0" borderId="0" xfId="0" applyNumberFormat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6FF0-5A99-2946-8545-C38DC32E90E6}">
  <dimension ref="A1:R34"/>
  <sheetViews>
    <sheetView tabSelected="1" workbookViewId="0">
      <selection activeCell="C35" sqref="C35:R35"/>
    </sheetView>
  </sheetViews>
  <sheetFormatPr baseColWidth="10" defaultRowHeight="16" x14ac:dyDescent="0.2"/>
  <sheetData>
    <row r="1" spans="1:18" x14ac:dyDescent="0.2">
      <c r="A1" s="1" t="s">
        <v>0</v>
      </c>
    </row>
    <row r="2" spans="1:18" ht="17" thickBot="1" x14ac:dyDescent="0.25">
      <c r="A2" s="2"/>
      <c r="B2" s="3"/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ht="17" thickBot="1" x14ac:dyDescent="0.25">
      <c r="A3" s="5" t="s">
        <v>2</v>
      </c>
      <c r="B3" s="6"/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26</v>
      </c>
      <c r="R3" s="10" t="s">
        <v>27</v>
      </c>
    </row>
    <row r="4" spans="1:18" x14ac:dyDescent="0.2">
      <c r="A4" s="2"/>
      <c r="B4" s="3" t="s">
        <v>3</v>
      </c>
      <c r="C4">
        <v>2.5982374741684553</v>
      </c>
      <c r="D4">
        <v>1.101285645467494</v>
      </c>
      <c r="E4">
        <v>0.49939612299931058</v>
      </c>
      <c r="F4">
        <v>0.31599772370239854</v>
      </c>
      <c r="G4">
        <v>0.41196059412125974</v>
      </c>
      <c r="H4">
        <v>0.71545713408318201</v>
      </c>
      <c r="I4">
        <v>1.0573647276053499</v>
      </c>
      <c r="J4">
        <v>0.98881444683381248</v>
      </c>
      <c r="K4">
        <v>0.49748836496232701</v>
      </c>
      <c r="L4">
        <v>0.32239062293932269</v>
      </c>
      <c r="M4">
        <v>0.33697768641556303</v>
      </c>
      <c r="N4">
        <v>0.26598011913372704</v>
      </c>
      <c r="O4">
        <v>0.17359888521258601</v>
      </c>
      <c r="P4">
        <v>0.13595719697754646</v>
      </c>
      <c r="Q4">
        <v>7.3886411711680602E-2</v>
      </c>
      <c r="R4">
        <v>3.8852605705164758E-2</v>
      </c>
    </row>
    <row r="5" spans="1:18" x14ac:dyDescent="0.2">
      <c r="A5" s="2"/>
      <c r="B5" s="12" t="s">
        <v>4</v>
      </c>
      <c r="C5">
        <v>0.98968591713678045</v>
      </c>
      <c r="D5">
        <v>5.3863717715846908</v>
      </c>
      <c r="E5">
        <v>1.224100873008408</v>
      </c>
      <c r="F5">
        <v>0.34704385481604405</v>
      </c>
      <c r="G5">
        <v>0.193902008335224</v>
      </c>
      <c r="H5">
        <v>0.50927480739450115</v>
      </c>
      <c r="I5">
        <v>0.89274374731692641</v>
      </c>
      <c r="J5">
        <v>1.0689421984336933</v>
      </c>
      <c r="K5">
        <v>0.84619731786005503</v>
      </c>
      <c r="L5">
        <v>0.3477790084065524</v>
      </c>
      <c r="M5">
        <v>0.24165247808763327</v>
      </c>
      <c r="N5">
        <v>0.19751081659124042</v>
      </c>
      <c r="O5">
        <v>0.1705058952567535</v>
      </c>
      <c r="P5">
        <v>0.12127970412684899</v>
      </c>
      <c r="Q5">
        <v>5.1215016648265416E-2</v>
      </c>
      <c r="R5">
        <v>3.9004324877162114E-2</v>
      </c>
    </row>
    <row r="6" spans="1:18" x14ac:dyDescent="0.2">
      <c r="A6" s="2"/>
      <c r="B6" s="13" t="s">
        <v>5</v>
      </c>
      <c r="C6">
        <v>0.30484184027079697</v>
      </c>
      <c r="D6">
        <v>1.8889343028701668</v>
      </c>
      <c r="E6">
        <v>8.2845235554310328</v>
      </c>
      <c r="F6">
        <v>0.97348079926534992</v>
      </c>
      <c r="G6">
        <v>0.34735590702864277</v>
      </c>
      <c r="H6">
        <v>0.30111088278273257</v>
      </c>
      <c r="I6">
        <v>0.53783126647792212</v>
      </c>
      <c r="J6">
        <v>0.86983579288730406</v>
      </c>
      <c r="K6">
        <v>1.0479140787686365</v>
      </c>
      <c r="L6">
        <v>0.56486553729450173</v>
      </c>
      <c r="M6">
        <v>0.31945779582206857</v>
      </c>
      <c r="N6">
        <v>0.16629003724286986</v>
      </c>
      <c r="O6">
        <v>0.10455231864874745</v>
      </c>
      <c r="P6">
        <v>9.8895413915812386E-2</v>
      </c>
      <c r="Q6">
        <v>6.3185971103642186E-2</v>
      </c>
      <c r="R6">
        <v>5.2481414246589399E-2</v>
      </c>
    </row>
    <row r="7" spans="1:18" x14ac:dyDescent="0.2">
      <c r="A7" s="2"/>
      <c r="B7" s="3" t="s">
        <v>6</v>
      </c>
      <c r="C7">
        <v>0.17368370800722893</v>
      </c>
      <c r="D7">
        <v>0.43236876851592021</v>
      </c>
      <c r="E7">
        <v>3.0675595942716147</v>
      </c>
      <c r="F7">
        <v>11.106139022431361</v>
      </c>
      <c r="G7">
        <v>1.5998367432149103</v>
      </c>
      <c r="H7">
        <v>0.78397085372970032</v>
      </c>
      <c r="I7">
        <v>0.63682106729933252</v>
      </c>
      <c r="J7">
        <v>0.8921857799389914</v>
      </c>
      <c r="K7">
        <v>1.1253403033476335</v>
      </c>
      <c r="L7">
        <v>1.0091368809868577</v>
      </c>
      <c r="M7">
        <v>0.53379366607377365</v>
      </c>
      <c r="N7">
        <v>0.23686994518240226</v>
      </c>
      <c r="O7">
        <v>9.5069789717901018E-2</v>
      </c>
      <c r="P7">
        <v>6.7863564586996397E-2</v>
      </c>
      <c r="Q7">
        <v>3.3226412934265225E-2</v>
      </c>
      <c r="R7">
        <v>2.1370742997294131E-2</v>
      </c>
    </row>
    <row r="8" spans="1:18" x14ac:dyDescent="0.2">
      <c r="A8" s="2"/>
      <c r="B8" s="3" t="s">
        <v>7</v>
      </c>
      <c r="C8">
        <v>0.26261874886807546</v>
      </c>
      <c r="D8">
        <v>0.21438955484016919</v>
      </c>
      <c r="E8">
        <v>0.32992929201661503</v>
      </c>
      <c r="F8">
        <v>2.6459959556065624</v>
      </c>
      <c r="G8">
        <v>4.25732083352207</v>
      </c>
      <c r="H8">
        <v>1.7426124163604593</v>
      </c>
      <c r="I8">
        <v>1.1460068192625932</v>
      </c>
      <c r="J8">
        <v>1.0406542247580171</v>
      </c>
      <c r="K8">
        <v>0.91509425203877681</v>
      </c>
      <c r="L8">
        <v>1.0791877568231667</v>
      </c>
      <c r="M8">
        <v>0.73802249730034153</v>
      </c>
      <c r="N8">
        <v>0.41289339391945401</v>
      </c>
      <c r="O8">
        <v>0.12123907531237882</v>
      </c>
      <c r="P8">
        <v>5.2890611952903011E-2</v>
      </c>
      <c r="Q8">
        <v>4.9829869351455697E-2</v>
      </c>
      <c r="R8">
        <v>4.0058660895276335E-2</v>
      </c>
    </row>
    <row r="9" spans="1:18" x14ac:dyDescent="0.2">
      <c r="A9" s="2"/>
      <c r="B9" s="3" t="s">
        <v>8</v>
      </c>
      <c r="C9">
        <v>0.5796761613669188</v>
      </c>
      <c r="D9">
        <v>0.34355959581350998</v>
      </c>
      <c r="E9">
        <v>0.20994596004107249</v>
      </c>
      <c r="F9">
        <v>0.88234913532713799</v>
      </c>
      <c r="G9">
        <v>2.0243306051254151</v>
      </c>
      <c r="H9">
        <v>3.4146563950177367</v>
      </c>
      <c r="I9">
        <v>1.7292057466095705</v>
      </c>
      <c r="J9">
        <v>1.3332410354915039</v>
      </c>
      <c r="K9">
        <v>1.1286033883291697</v>
      </c>
      <c r="L9">
        <v>0.95261305233275984</v>
      </c>
      <c r="M9">
        <v>0.90571345080693533</v>
      </c>
      <c r="N9">
        <v>0.49814585508100628</v>
      </c>
      <c r="O9">
        <v>0.16227352386924557</v>
      </c>
      <c r="P9">
        <v>5.5466341210742259E-2</v>
      </c>
      <c r="Q9">
        <v>2.6940026141539845E-2</v>
      </c>
      <c r="R9">
        <v>1.8638502364238002E-2</v>
      </c>
    </row>
    <row r="10" spans="1:18" x14ac:dyDescent="0.2">
      <c r="A10" s="2"/>
      <c r="B10" s="3" t="s">
        <v>9</v>
      </c>
      <c r="C10">
        <v>0.68599351056015734</v>
      </c>
      <c r="D10">
        <v>0.92571539803981084</v>
      </c>
      <c r="E10">
        <v>0.70581001490221329</v>
      </c>
      <c r="F10">
        <v>0.51123155226334294</v>
      </c>
      <c r="G10">
        <v>0.99334905454446654</v>
      </c>
      <c r="H10">
        <v>1.6514641132012491</v>
      </c>
      <c r="I10">
        <v>2.7244371507897065</v>
      </c>
      <c r="J10">
        <v>1.6970227009771084</v>
      </c>
      <c r="K10">
        <v>1.3163096951103375</v>
      </c>
      <c r="L10">
        <v>1.0261762557210381</v>
      </c>
      <c r="M10">
        <v>0.79895285748248857</v>
      </c>
      <c r="N10">
        <v>0.54288296432001426</v>
      </c>
      <c r="O10">
        <v>0.21514564709522271</v>
      </c>
      <c r="P10">
        <v>8.8142884430336674E-2</v>
      </c>
      <c r="Q10">
        <v>4.0122106120504576E-2</v>
      </c>
      <c r="R10">
        <v>3.7412749501787933E-2</v>
      </c>
    </row>
    <row r="11" spans="1:18" x14ac:dyDescent="0.2">
      <c r="A11" s="2"/>
      <c r="B11" s="3" t="s">
        <v>10</v>
      </c>
      <c r="C11">
        <v>0.67323443351386014</v>
      </c>
      <c r="D11">
        <v>1.0872630071093401</v>
      </c>
      <c r="E11">
        <v>0.90790096194492587</v>
      </c>
      <c r="F11">
        <v>0.76210666230507496</v>
      </c>
      <c r="G11">
        <v>0.71204793152944346</v>
      </c>
      <c r="H11">
        <v>1.2807535082843318</v>
      </c>
      <c r="I11">
        <v>1.5726701438192805</v>
      </c>
      <c r="J11">
        <v>2.7807988620554123</v>
      </c>
      <c r="K11">
        <v>1.8311200945335855</v>
      </c>
      <c r="L11">
        <v>1.1870052804855455</v>
      </c>
      <c r="M11">
        <v>0.86264897198855328</v>
      </c>
      <c r="N11">
        <v>0.46881581500588271</v>
      </c>
      <c r="O11">
        <v>0.25378738063078921</v>
      </c>
      <c r="P11">
        <v>0.14722062671643307</v>
      </c>
      <c r="Q11">
        <v>7.4795614847647934E-2</v>
      </c>
      <c r="R11">
        <v>2.9848571851523984E-2</v>
      </c>
    </row>
    <row r="12" spans="1:18" x14ac:dyDescent="0.2">
      <c r="A12" s="2"/>
      <c r="B12" s="3" t="s">
        <v>11</v>
      </c>
      <c r="C12">
        <v>0.34423137757176059</v>
      </c>
      <c r="D12">
        <v>0.74311478566867872</v>
      </c>
      <c r="E12">
        <v>1.012537878334802</v>
      </c>
      <c r="F12">
        <v>1.1725051476796395</v>
      </c>
      <c r="G12">
        <v>0.86790141858917291</v>
      </c>
      <c r="H12">
        <v>1.128281537555873</v>
      </c>
      <c r="I12">
        <v>1.4459969323896429</v>
      </c>
      <c r="J12">
        <v>1.6622981097896445</v>
      </c>
      <c r="K12">
        <v>2.5230691371584291</v>
      </c>
      <c r="L12">
        <v>1.4656056665417023</v>
      </c>
      <c r="M12">
        <v>1.0419253996830022</v>
      </c>
      <c r="N12">
        <v>0.39318350626021425</v>
      </c>
      <c r="O12">
        <v>0.21372728053722026</v>
      </c>
      <c r="P12">
        <v>0.11747991349856385</v>
      </c>
      <c r="Q12">
        <v>7.4063089353822928E-2</v>
      </c>
      <c r="R12">
        <v>3.2295541397963437E-2</v>
      </c>
    </row>
    <row r="13" spans="1:18" x14ac:dyDescent="0.2">
      <c r="A13" s="2"/>
      <c r="B13" s="3" t="s">
        <v>12</v>
      </c>
      <c r="C13">
        <v>0.36963614143423118</v>
      </c>
      <c r="D13">
        <v>0.56161899285768091</v>
      </c>
      <c r="E13">
        <v>0.75213593055189154</v>
      </c>
      <c r="F13">
        <v>1.6565163208071874</v>
      </c>
      <c r="G13">
        <v>0.89487194235337342</v>
      </c>
      <c r="H13">
        <v>0.95448986099554345</v>
      </c>
      <c r="I13">
        <v>1.1485889324487228</v>
      </c>
      <c r="J13">
        <v>1.3251737065330997</v>
      </c>
      <c r="K13">
        <v>1.4214369669498708</v>
      </c>
      <c r="L13">
        <v>2.0319863690521411</v>
      </c>
      <c r="M13">
        <v>1.0792846012664778</v>
      </c>
      <c r="N13">
        <v>0.49794201022616685</v>
      </c>
      <c r="O13">
        <v>0.18369551014635666</v>
      </c>
      <c r="P13">
        <v>9.2166880591997957E-2</v>
      </c>
      <c r="Q13">
        <v>7.4005241713576406E-2</v>
      </c>
      <c r="R13">
        <v>6.6026545248062604E-2</v>
      </c>
    </row>
    <row r="14" spans="1:18" x14ac:dyDescent="0.2">
      <c r="A14" s="2"/>
      <c r="B14" s="3" t="s">
        <v>13</v>
      </c>
      <c r="C14">
        <v>0.30729947527186541</v>
      </c>
      <c r="D14">
        <v>0.67682104887843075</v>
      </c>
      <c r="E14">
        <v>1.0439912029518128</v>
      </c>
      <c r="F14">
        <v>1.4295756457494224</v>
      </c>
      <c r="G14">
        <v>1.0214101188739362</v>
      </c>
      <c r="H14">
        <v>1.2965461749807066</v>
      </c>
      <c r="I14">
        <v>1.1615372074757366</v>
      </c>
      <c r="J14">
        <v>1.1540614703937297</v>
      </c>
      <c r="K14">
        <v>1.5224214321820742</v>
      </c>
      <c r="L14">
        <v>1.6974693312356346</v>
      </c>
      <c r="M14">
        <v>1.930456569338729</v>
      </c>
      <c r="N14">
        <v>0.89129656478576647</v>
      </c>
      <c r="O14">
        <v>0.31082730052749702</v>
      </c>
      <c r="P14">
        <v>0.1276517818180824</v>
      </c>
      <c r="Q14">
        <v>7.9973457962190436E-2</v>
      </c>
      <c r="R14">
        <v>6.7437216968763661E-2</v>
      </c>
    </row>
    <row r="15" spans="1:18" x14ac:dyDescent="0.2">
      <c r="A15" s="2"/>
      <c r="B15" s="3" t="s">
        <v>14</v>
      </c>
      <c r="C15">
        <v>0.53657207617265235</v>
      </c>
      <c r="D15">
        <v>0.73650249441073112</v>
      </c>
      <c r="E15">
        <v>0.75174402925759187</v>
      </c>
      <c r="F15">
        <v>0.99697797588168158</v>
      </c>
      <c r="G15">
        <v>0.77548631375374533</v>
      </c>
      <c r="H15">
        <v>1.2240961768258789</v>
      </c>
      <c r="I15">
        <v>1.2252576459852877</v>
      </c>
      <c r="J15">
        <v>0.97718383924278951</v>
      </c>
      <c r="K15">
        <v>1.0880832902741648</v>
      </c>
      <c r="L15">
        <v>0.95610371751402889</v>
      </c>
      <c r="M15">
        <v>1.2159031055064464</v>
      </c>
      <c r="N15">
        <v>1.598582116159504</v>
      </c>
      <c r="O15">
        <v>0.54692554015937334</v>
      </c>
      <c r="P15">
        <v>0.21565869525517417</v>
      </c>
      <c r="Q15">
        <v>9.5427446389232382E-2</v>
      </c>
      <c r="R15">
        <v>6.4090515680486682E-2</v>
      </c>
    </row>
    <row r="16" spans="1:18" x14ac:dyDescent="0.2">
      <c r="A16" s="2"/>
      <c r="B16" s="3" t="s">
        <v>15</v>
      </c>
      <c r="C16">
        <v>0.44758729799839281</v>
      </c>
      <c r="D16">
        <v>0.43503653737719938</v>
      </c>
      <c r="E16">
        <v>0.33982587954167226</v>
      </c>
      <c r="F16">
        <v>0.50958482361519186</v>
      </c>
      <c r="G16">
        <v>0.42467062806054712</v>
      </c>
      <c r="H16">
        <v>0.62360215394037899</v>
      </c>
      <c r="I16">
        <v>0.71732652295539467</v>
      </c>
      <c r="J16">
        <v>0.77759798470271513</v>
      </c>
      <c r="K16">
        <v>0.6344817860505656</v>
      </c>
      <c r="L16">
        <v>0.54938380750908822</v>
      </c>
      <c r="M16">
        <v>0.5517559980136334</v>
      </c>
      <c r="N16">
        <v>0.71684400244340396</v>
      </c>
      <c r="O16">
        <v>1.0690145481396567</v>
      </c>
      <c r="P16">
        <v>0.37754013276201459</v>
      </c>
      <c r="Q16">
        <v>0.18820090898865771</v>
      </c>
      <c r="R16">
        <v>7.5497801033386602E-2</v>
      </c>
    </row>
    <row r="17" spans="1:18" x14ac:dyDescent="0.2">
      <c r="A17" s="2"/>
      <c r="B17" s="3" t="s">
        <v>16</v>
      </c>
      <c r="C17">
        <v>0.2743320813416375</v>
      </c>
      <c r="D17">
        <v>0.43211173521089213</v>
      </c>
      <c r="E17">
        <v>0.36024528808748452</v>
      </c>
      <c r="F17">
        <v>0.23797888447597487</v>
      </c>
      <c r="G17">
        <v>0.2772038259111021</v>
      </c>
      <c r="H17">
        <v>0.35327331390592875</v>
      </c>
      <c r="I17">
        <v>0.49805061291937913</v>
      </c>
      <c r="J17">
        <v>0.52694419426684513</v>
      </c>
      <c r="K17">
        <v>0.54168578417551227</v>
      </c>
      <c r="L17">
        <v>0.32436596417533581</v>
      </c>
      <c r="M17">
        <v>0.35440742353264065</v>
      </c>
      <c r="N17">
        <v>0.4393893177367667</v>
      </c>
      <c r="O17">
        <v>0.48198881515179909</v>
      </c>
      <c r="P17">
        <v>0.90006620620046451</v>
      </c>
      <c r="Q17">
        <v>0.23184841533995815</v>
      </c>
      <c r="R17">
        <v>9.1894147292005984E-2</v>
      </c>
    </row>
    <row r="18" spans="1:18" x14ac:dyDescent="0.2">
      <c r="A18" s="2"/>
      <c r="B18" s="3" t="s">
        <v>26</v>
      </c>
      <c r="C18">
        <v>0.10738770601888072</v>
      </c>
      <c r="D18">
        <v>0.32459364982676564</v>
      </c>
      <c r="E18">
        <v>0.32026577927074618</v>
      </c>
      <c r="F18">
        <v>0.34506743355705138</v>
      </c>
      <c r="G18">
        <v>0.15106958037333673</v>
      </c>
      <c r="H18">
        <v>0.2333906682419308</v>
      </c>
      <c r="I18">
        <v>0.23008800648016881</v>
      </c>
      <c r="J18">
        <v>0.39368278625701869</v>
      </c>
      <c r="K18">
        <v>0.54884176473740687</v>
      </c>
      <c r="L18">
        <v>0.40759785675989452</v>
      </c>
      <c r="M18">
        <v>0.32574398258164372</v>
      </c>
      <c r="N18">
        <v>0.27552945420736918</v>
      </c>
      <c r="O18">
        <v>0.48061938694269768</v>
      </c>
      <c r="P18">
        <v>0.471457943863278</v>
      </c>
      <c r="Q18">
        <v>0.68392390414674975</v>
      </c>
      <c r="R18">
        <v>0.21666875485008319</v>
      </c>
    </row>
    <row r="19" spans="1:18" x14ac:dyDescent="0.2">
      <c r="B19" s="19" t="s">
        <v>27</v>
      </c>
      <c r="C19">
        <v>0.21014644256939213</v>
      </c>
      <c r="D19">
        <v>0.28207435776475254</v>
      </c>
      <c r="E19">
        <v>0.41978293225289576</v>
      </c>
      <c r="F19">
        <v>0.33616104340770769</v>
      </c>
      <c r="G19">
        <v>0.13828164992397171</v>
      </c>
      <c r="H19">
        <v>0.15386022341524425</v>
      </c>
      <c r="I19">
        <v>0.23403017339610255</v>
      </c>
      <c r="J19">
        <v>0.29442898617024893</v>
      </c>
      <c r="K19">
        <v>0.34452794834551898</v>
      </c>
      <c r="L19">
        <v>0.43088888431870853</v>
      </c>
      <c r="M19">
        <v>0.38385271478602939</v>
      </c>
      <c r="N19">
        <v>0.2215158427943455</v>
      </c>
      <c r="O19">
        <v>0.16616949898967259</v>
      </c>
      <c r="P19">
        <v>0.23868152468552972</v>
      </c>
      <c r="Q19">
        <v>0.25044490670410791</v>
      </c>
      <c r="R19">
        <v>0.39625768830755831</v>
      </c>
    </row>
    <row r="21" spans="1:18" ht="17" thickBot="1" x14ac:dyDescent="0.25">
      <c r="B21" s="1" t="s">
        <v>17</v>
      </c>
      <c r="C21">
        <v>1</v>
      </c>
      <c r="D21">
        <f>C21+1</f>
        <v>2</v>
      </c>
      <c r="E21">
        <f t="shared" ref="E21:Q21" si="0">D21+1</f>
        <v>3</v>
      </c>
      <c r="F21">
        <f t="shared" si="0"/>
        <v>4</v>
      </c>
      <c r="G21">
        <f t="shared" si="0"/>
        <v>5</v>
      </c>
      <c r="H21">
        <f t="shared" si="0"/>
        <v>6</v>
      </c>
      <c r="I21">
        <f t="shared" si="0"/>
        <v>7</v>
      </c>
      <c r="J21">
        <f t="shared" si="0"/>
        <v>8</v>
      </c>
      <c r="K21">
        <f t="shared" si="0"/>
        <v>9</v>
      </c>
      <c r="L21">
        <f t="shared" si="0"/>
        <v>10</v>
      </c>
      <c r="M21">
        <f t="shared" si="0"/>
        <v>11</v>
      </c>
      <c r="N21">
        <f t="shared" si="0"/>
        <v>12</v>
      </c>
      <c r="O21">
        <f t="shared" si="0"/>
        <v>13</v>
      </c>
      <c r="P21">
        <f t="shared" si="0"/>
        <v>14</v>
      </c>
      <c r="Q21">
        <f t="shared" si="0"/>
        <v>15</v>
      </c>
      <c r="R21">
        <v>16</v>
      </c>
    </row>
    <row r="22" spans="1:18" ht="17" thickBot="1" x14ac:dyDescent="0.25">
      <c r="C22" s="7" t="s">
        <v>3</v>
      </c>
      <c r="D22" s="8" t="s">
        <v>4</v>
      </c>
      <c r="E22" s="9" t="s">
        <v>5</v>
      </c>
      <c r="F22" s="10" t="s">
        <v>6</v>
      </c>
      <c r="G22" s="10" t="s">
        <v>7</v>
      </c>
      <c r="H22" s="10" t="s">
        <v>8</v>
      </c>
      <c r="I22" s="10" t="s">
        <v>9</v>
      </c>
      <c r="J22" s="10" t="s">
        <v>10</v>
      </c>
      <c r="K22" s="10" t="s">
        <v>11</v>
      </c>
      <c r="L22" s="10" t="s">
        <v>12</v>
      </c>
      <c r="M22" s="10" t="s">
        <v>13</v>
      </c>
      <c r="N22" s="10" t="s">
        <v>14</v>
      </c>
      <c r="O22" s="10" t="s">
        <v>15</v>
      </c>
      <c r="P22" s="10" t="s">
        <v>16</v>
      </c>
      <c r="Q22" s="10" t="s">
        <v>26</v>
      </c>
      <c r="R22" s="10" t="s">
        <v>27</v>
      </c>
    </row>
    <row r="23" spans="1:18" x14ac:dyDescent="0.2">
      <c r="B23" s="3" t="s">
        <v>18</v>
      </c>
      <c r="C23" s="1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B24" s="12" t="s">
        <v>19</v>
      </c>
      <c r="C24">
        <v>0</v>
      </c>
      <c r="D24">
        <v>1</v>
      </c>
      <c r="E24" s="14">
        <f>2/5</f>
        <v>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B25" s="13" t="s">
        <v>20</v>
      </c>
      <c r="C25">
        <v>0</v>
      </c>
      <c r="D25">
        <v>0</v>
      </c>
      <c r="E25">
        <f>3/5</f>
        <v>0.6</v>
      </c>
      <c r="F25">
        <f>3/5</f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B26" s="15" t="s">
        <v>21</v>
      </c>
      <c r="C26">
        <v>0</v>
      </c>
      <c r="D26">
        <v>0</v>
      </c>
      <c r="E26">
        <v>0</v>
      </c>
      <c r="F26">
        <f>2/5</f>
        <v>0.4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B27" s="15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 x14ac:dyDescent="0.2">
      <c r="B28" s="15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</row>
    <row r="29" spans="1:18" x14ac:dyDescent="0.2">
      <c r="E29" s="2"/>
    </row>
    <row r="30" spans="1:18" x14ac:dyDescent="0.2">
      <c r="E30" s="2"/>
    </row>
    <row r="31" spans="1:18" x14ac:dyDescent="0.2">
      <c r="B31" s="16"/>
      <c r="E31" s="2"/>
    </row>
    <row r="32" spans="1:18" x14ac:dyDescent="0.2">
      <c r="B32" s="1" t="s">
        <v>24</v>
      </c>
      <c r="E32" s="2"/>
    </row>
    <row r="33" spans="2:18" x14ac:dyDescent="0.2">
      <c r="B33" t="s">
        <v>25</v>
      </c>
      <c r="C33" s="17">
        <v>5.6800000000000003E-2</v>
      </c>
      <c r="D33" s="17">
        <v>5.9700000000000003E-2</v>
      </c>
      <c r="E33" s="17">
        <v>6.4100000000000004E-2</v>
      </c>
      <c r="F33" s="17">
        <v>6.5600000000000006E-2</v>
      </c>
      <c r="G33" s="17">
        <v>6.4199999999999993E-2</v>
      </c>
      <c r="H33" s="17">
        <v>6.1600000000000002E-2</v>
      </c>
      <c r="I33" s="17">
        <v>7.0300000000000001E-2</v>
      </c>
      <c r="J33" s="17">
        <v>7.7700000000000005E-2</v>
      </c>
      <c r="K33" s="17">
        <v>7.5899999999999995E-2</v>
      </c>
      <c r="L33" s="17">
        <v>6.6500000000000004E-2</v>
      </c>
      <c r="M33" s="17">
        <v>6.1400000000000003E-2</v>
      </c>
      <c r="N33" s="17">
        <v>6.4799999999999996E-2</v>
      </c>
      <c r="O33" s="17">
        <v>5.11E-2</v>
      </c>
      <c r="P33" s="17">
        <v>4.4999999999999998E-2</v>
      </c>
      <c r="Q33" s="17">
        <v>0.05</v>
      </c>
      <c r="R33" s="18">
        <v>6.5199999999999994E-2</v>
      </c>
    </row>
    <row r="34" spans="2:18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</row>
  </sheetData>
  <mergeCells count="2">
    <mergeCell ref="C2:Q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CD3E-20D0-CD40-AD4F-D92244CD99C8}">
  <dimension ref="A1:P16"/>
  <sheetViews>
    <sheetView workbookViewId="0">
      <selection sqref="A1:P16"/>
    </sheetView>
  </sheetViews>
  <sheetFormatPr baseColWidth="10" defaultRowHeight="16" x14ac:dyDescent="0.2"/>
  <sheetData>
    <row r="1" spans="1:16" x14ac:dyDescent="0.2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2021-03-31T14:56:13Z</dcterms:created>
  <dcterms:modified xsi:type="dcterms:W3CDTF">2021-03-31T16:17:24Z</dcterms:modified>
</cp:coreProperties>
</file>