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ndrin\Google Drive\FAC\Alvaro\Banrisul\"/>
    </mc:Choice>
  </mc:AlternateContent>
  <bookViews>
    <workbookView xWindow="0" yWindow="0" windowWidth="17370" windowHeight="12735"/>
  </bookViews>
  <sheets>
    <sheet name="RS-PortoAleg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33" i="1"/>
  <c r="F38" i="1" l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G2" i="1" s="1"/>
  <c r="E16" i="1"/>
  <c r="F16" i="1" s="1"/>
  <c r="F15" i="1"/>
  <c r="F14" i="1"/>
  <c r="F13" i="1"/>
  <c r="F12" i="1"/>
  <c r="F9" i="1"/>
  <c r="F8" i="1"/>
  <c r="F7" i="1"/>
  <c r="F6" i="1"/>
  <c r="F11" i="1"/>
  <c r="F10" i="1"/>
  <c r="E5" i="1"/>
  <c r="F5" i="1" s="1"/>
  <c r="F4" i="1"/>
  <c r="F2" i="1" l="1"/>
</calcChain>
</file>

<file path=xl/sharedStrings.xml><?xml version="1.0" encoding="utf-8"?>
<sst xmlns="http://schemas.openxmlformats.org/spreadsheetml/2006/main" count="106" uniqueCount="52">
  <si>
    <t>Nr</t>
  </si>
  <si>
    <t>Descrição</t>
  </si>
  <si>
    <t>Unidade</t>
  </si>
  <si>
    <t>Valor do Item (R$)</t>
  </si>
  <si>
    <t>Valor unitário (R$)</t>
  </si>
  <si>
    <t>Diária</t>
  </si>
  <si>
    <t>Quant.</t>
  </si>
  <si>
    <t>Trecho</t>
  </si>
  <si>
    <t>Passagens (3 músicos x Brasília-Porto Alegre-Brasília)</t>
  </si>
  <si>
    <t>Cachê de violonista solista</t>
  </si>
  <si>
    <t>Cachê</t>
  </si>
  <si>
    <t>Despesas com alimentação violonista (2 semanas)</t>
  </si>
  <si>
    <t>Despesas de hospedagem com violonista (2 semanas)</t>
  </si>
  <si>
    <t>Despesas de hospedagem com percussionista (2 dias)</t>
  </si>
  <si>
    <t>Despesas com alimentação violonista (2 dias)</t>
  </si>
  <si>
    <t>Despesas de hospedagem com cantora (2 dias)</t>
  </si>
  <si>
    <t>Despesas com alimentação cantora (2 dias)</t>
  </si>
  <si>
    <t>Cachê cantora</t>
  </si>
  <si>
    <t>Cachê percussionista</t>
  </si>
  <si>
    <t>Produtor Executivo</t>
  </si>
  <si>
    <t>Mês</t>
  </si>
  <si>
    <t>Despesas de hospedagem com produtor (2 semanas)</t>
  </si>
  <si>
    <t>Despesas com alimentação produtor (2 semanas)</t>
  </si>
  <si>
    <t>TOTAL</t>
  </si>
  <si>
    <t>Contratação de produção local (5 cidades)</t>
  </si>
  <si>
    <t>Serviço</t>
  </si>
  <si>
    <t>Custo com impulsionamento no facebook (40 posts)</t>
  </si>
  <si>
    <t>Assessoria de imprensa incluindo de mídias eletrônicas</t>
  </si>
  <si>
    <t>Post</t>
  </si>
  <si>
    <t>Impressos</t>
  </si>
  <si>
    <t>Impressão de banners (4x)</t>
  </si>
  <si>
    <t>Impressos (flayer, cartazes, folders)</t>
  </si>
  <si>
    <t>Designer (para impressos e web)</t>
  </si>
  <si>
    <t>Cinegrafista local</t>
  </si>
  <si>
    <t>Fotógrafo local</t>
  </si>
  <si>
    <t>Sonorização dos espetáculos</t>
  </si>
  <si>
    <t>Despesas com aluguel de espaço de apresentação</t>
  </si>
  <si>
    <t>Despesas com publicidade em rádio</t>
  </si>
  <si>
    <t>Pagamento de direitos autorais</t>
  </si>
  <si>
    <t>Despesas com transporte (aluguele e combustível)</t>
  </si>
  <si>
    <t>Administração do projeto</t>
  </si>
  <si>
    <t>Contratação de brigadistas (2 x 8 espetáculos)</t>
  </si>
  <si>
    <t>Edição de imagens e confeção de 8 teasers</t>
  </si>
  <si>
    <t>Despesas com distribuição de panfletos e afixação de cartazes (por mil)</t>
  </si>
  <si>
    <t>Impressão de ingressos</t>
  </si>
  <si>
    <t>Despesas com correspondências</t>
  </si>
  <si>
    <t>Contatação</t>
  </si>
  <si>
    <t>DF</t>
  </si>
  <si>
    <t>RS</t>
  </si>
  <si>
    <t>Total gasto no RS (R$)</t>
  </si>
  <si>
    <t>-</t>
  </si>
  <si>
    <t>Circuito FestVilla Rio Grande do Sul (desatualizado)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</si>
</sst>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2" applyFont="1"/>
    <xf numFmtId="44" fontId="2" fillId="2" borderId="1" xfId="2" applyFont="1" applyFill="1" applyBorder="1" applyAlignment="1">
      <alignment horizontal="center" vertical="center" wrapText="1"/>
    </xf>
    <xf numFmtId="44" fontId="0" fillId="0" borderId="1" xfId="2" applyFont="1" applyBorder="1"/>
    <xf numFmtId="164" fontId="2" fillId="2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44" fontId="2" fillId="2" borderId="2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43" fontId="2" fillId="0" borderId="1" xfId="1" applyFont="1" applyBorder="1"/>
    <xf numFmtId="0" fontId="5" fillId="0" borderId="0" xfId="0" applyFont="1"/>
    <xf numFmtId="0" fontId="3" fillId="0" borderId="1" xfId="0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15" zoomScaleNormal="115" workbookViewId="0">
      <selection activeCell="B16" sqref="B16"/>
    </sheetView>
  </sheetViews>
  <sheetFormatPr defaultRowHeight="15" x14ac:dyDescent="0.25"/>
  <cols>
    <col min="1" max="1" width="6.140625" customWidth="1"/>
    <col min="2" max="2" width="64" bestFit="1" customWidth="1"/>
    <col min="3" max="3" width="9.28515625" style="4" customWidth="1"/>
    <col min="4" max="4" width="14" style="6" bestFit="1" customWidth="1"/>
    <col min="5" max="5" width="10.140625" style="10" bestFit="1" customWidth="1"/>
    <col min="6" max="6" width="15.42578125" style="6" bestFit="1" customWidth="1"/>
    <col min="7" max="7" width="11.85546875" customWidth="1"/>
  </cols>
  <sheetData>
    <row r="1" spans="1:7" ht="24" x14ac:dyDescent="0.35">
      <c r="A1" s="16" t="s">
        <v>51</v>
      </c>
      <c r="G1" s="14" t="s">
        <v>49</v>
      </c>
    </row>
    <row r="2" spans="1:7" x14ac:dyDescent="0.25">
      <c r="E2" s="12" t="s">
        <v>23</v>
      </c>
      <c r="F2" s="13">
        <f>SUM(F4:F38)</f>
        <v>142380</v>
      </c>
      <c r="G2" s="15">
        <f>SUMIF(G4:G38,"RS",F4:F38)</f>
        <v>88880</v>
      </c>
    </row>
    <row r="3" spans="1:7" ht="30" x14ac:dyDescent="0.25">
      <c r="A3" s="1" t="s">
        <v>0</v>
      </c>
      <c r="B3" s="1" t="s">
        <v>1</v>
      </c>
      <c r="C3" s="1" t="s">
        <v>2</v>
      </c>
      <c r="D3" s="7" t="s">
        <v>4</v>
      </c>
      <c r="E3" s="9" t="s">
        <v>6</v>
      </c>
      <c r="F3" s="7" t="s">
        <v>3</v>
      </c>
      <c r="G3" s="2" t="s">
        <v>46</v>
      </c>
    </row>
    <row r="4" spans="1:7" x14ac:dyDescent="0.25">
      <c r="A4" s="3">
        <v>1</v>
      </c>
      <c r="B4" s="3" t="s">
        <v>12</v>
      </c>
      <c r="C4" s="5" t="s">
        <v>5</v>
      </c>
      <c r="D4" s="8">
        <v>150</v>
      </c>
      <c r="E4" s="11">
        <v>14</v>
      </c>
      <c r="F4" s="8">
        <f t="shared" ref="F4:F18" si="0">E4*D4</f>
        <v>2100</v>
      </c>
      <c r="G4" s="5" t="s">
        <v>48</v>
      </c>
    </row>
    <row r="5" spans="1:7" x14ac:dyDescent="0.25">
      <c r="A5" s="3">
        <v>2</v>
      </c>
      <c r="B5" s="3" t="s">
        <v>11</v>
      </c>
      <c r="C5" s="5" t="s">
        <v>5</v>
      </c>
      <c r="D5" s="8">
        <v>75</v>
      </c>
      <c r="E5" s="11">
        <f>E4</f>
        <v>14</v>
      </c>
      <c r="F5" s="8">
        <f t="shared" si="0"/>
        <v>1050</v>
      </c>
      <c r="G5" s="5" t="s">
        <v>48</v>
      </c>
    </row>
    <row r="6" spans="1:7" x14ac:dyDescent="0.25">
      <c r="A6" s="3">
        <v>3</v>
      </c>
      <c r="B6" s="3" t="s">
        <v>13</v>
      </c>
      <c r="C6" s="5" t="s">
        <v>5</v>
      </c>
      <c r="D6" s="8">
        <v>150</v>
      </c>
      <c r="E6" s="11">
        <v>2</v>
      </c>
      <c r="F6" s="8">
        <f t="shared" si="0"/>
        <v>300</v>
      </c>
      <c r="G6" s="5" t="s">
        <v>48</v>
      </c>
    </row>
    <row r="7" spans="1:7" x14ac:dyDescent="0.25">
      <c r="A7" s="3">
        <v>4</v>
      </c>
      <c r="B7" s="3" t="s">
        <v>14</v>
      </c>
      <c r="C7" s="5" t="s">
        <v>5</v>
      </c>
      <c r="D7" s="8">
        <v>75</v>
      </c>
      <c r="E7" s="11">
        <v>2</v>
      </c>
      <c r="F7" s="8">
        <f t="shared" si="0"/>
        <v>150</v>
      </c>
      <c r="G7" s="5" t="s">
        <v>48</v>
      </c>
    </row>
    <row r="8" spans="1:7" x14ac:dyDescent="0.25">
      <c r="A8" s="3">
        <v>5</v>
      </c>
      <c r="B8" s="3" t="s">
        <v>15</v>
      </c>
      <c r="C8" s="5" t="s">
        <v>5</v>
      </c>
      <c r="D8" s="8">
        <v>150</v>
      </c>
      <c r="E8" s="11">
        <v>2</v>
      </c>
      <c r="F8" s="8">
        <f t="shared" si="0"/>
        <v>300</v>
      </c>
      <c r="G8" s="5" t="s">
        <v>48</v>
      </c>
    </row>
    <row r="9" spans="1:7" x14ac:dyDescent="0.25">
      <c r="A9" s="3">
        <v>6</v>
      </c>
      <c r="B9" s="3" t="s">
        <v>16</v>
      </c>
      <c r="C9" s="5" t="s">
        <v>5</v>
      </c>
      <c r="D9" s="8">
        <v>75</v>
      </c>
      <c r="E9" s="11">
        <v>2</v>
      </c>
      <c r="F9" s="8">
        <f t="shared" si="0"/>
        <v>150</v>
      </c>
      <c r="G9" s="5" t="s">
        <v>48</v>
      </c>
    </row>
    <row r="10" spans="1:7" x14ac:dyDescent="0.25">
      <c r="A10" s="3">
        <v>7</v>
      </c>
      <c r="B10" s="3" t="s">
        <v>8</v>
      </c>
      <c r="C10" s="5" t="s">
        <v>7</v>
      </c>
      <c r="D10" s="8">
        <v>800</v>
      </c>
      <c r="E10" s="11">
        <v>3</v>
      </c>
      <c r="F10" s="8">
        <f t="shared" si="0"/>
        <v>2400</v>
      </c>
      <c r="G10" s="5" t="s">
        <v>50</v>
      </c>
    </row>
    <row r="11" spans="1:7" x14ac:dyDescent="0.25">
      <c r="A11" s="3">
        <v>8</v>
      </c>
      <c r="B11" s="3" t="s">
        <v>9</v>
      </c>
      <c r="C11" s="5" t="s">
        <v>10</v>
      </c>
      <c r="D11" s="8">
        <v>2500</v>
      </c>
      <c r="E11" s="11">
        <v>8</v>
      </c>
      <c r="F11" s="8">
        <f t="shared" si="0"/>
        <v>20000</v>
      </c>
      <c r="G11" s="5" t="s">
        <v>47</v>
      </c>
    </row>
    <row r="12" spans="1:7" x14ac:dyDescent="0.25">
      <c r="A12" s="3">
        <v>9</v>
      </c>
      <c r="B12" s="3" t="s">
        <v>18</v>
      </c>
      <c r="C12" s="5" t="s">
        <v>10</v>
      </c>
      <c r="D12" s="8">
        <v>1500</v>
      </c>
      <c r="E12" s="11">
        <v>1</v>
      </c>
      <c r="F12" s="8">
        <f t="shared" si="0"/>
        <v>1500</v>
      </c>
      <c r="G12" s="5" t="s">
        <v>47</v>
      </c>
    </row>
    <row r="13" spans="1:7" x14ac:dyDescent="0.25">
      <c r="A13" s="3">
        <v>10</v>
      </c>
      <c r="B13" s="3" t="s">
        <v>17</v>
      </c>
      <c r="C13" s="5" t="s">
        <v>10</v>
      </c>
      <c r="D13" s="8">
        <v>1500</v>
      </c>
      <c r="E13" s="11">
        <v>1</v>
      </c>
      <c r="F13" s="8">
        <f t="shared" si="0"/>
        <v>1500</v>
      </c>
      <c r="G13" s="5" t="s">
        <v>47</v>
      </c>
    </row>
    <row r="14" spans="1:7" x14ac:dyDescent="0.25">
      <c r="A14" s="3">
        <v>11</v>
      </c>
      <c r="B14" s="3" t="s">
        <v>19</v>
      </c>
      <c r="C14" s="5" t="s">
        <v>20</v>
      </c>
      <c r="D14" s="8">
        <v>2000</v>
      </c>
      <c r="E14" s="11">
        <v>2</v>
      </c>
      <c r="F14" s="8">
        <f t="shared" si="0"/>
        <v>4000</v>
      </c>
      <c r="G14" s="5" t="s">
        <v>47</v>
      </c>
    </row>
    <row r="15" spans="1:7" x14ac:dyDescent="0.25">
      <c r="A15" s="3">
        <v>12</v>
      </c>
      <c r="B15" s="3" t="s">
        <v>21</v>
      </c>
      <c r="C15" s="5" t="s">
        <v>5</v>
      </c>
      <c r="D15" s="8">
        <v>150</v>
      </c>
      <c r="E15" s="11">
        <v>14</v>
      </c>
      <c r="F15" s="8">
        <f t="shared" si="0"/>
        <v>2100</v>
      </c>
      <c r="G15" s="5" t="s">
        <v>48</v>
      </c>
    </row>
    <row r="16" spans="1:7" x14ac:dyDescent="0.25">
      <c r="A16" s="3">
        <v>13</v>
      </c>
      <c r="B16" s="3" t="s">
        <v>22</v>
      </c>
      <c r="C16" s="5" t="s">
        <v>5</v>
      </c>
      <c r="D16" s="8">
        <v>75</v>
      </c>
      <c r="E16" s="11">
        <f>E15</f>
        <v>14</v>
      </c>
      <c r="F16" s="8">
        <f t="shared" si="0"/>
        <v>1050</v>
      </c>
      <c r="G16" s="5" t="s">
        <v>48</v>
      </c>
    </row>
    <row r="17" spans="1:7" x14ac:dyDescent="0.25">
      <c r="A17" s="3">
        <v>14</v>
      </c>
      <c r="B17" s="17" t="s">
        <v>24</v>
      </c>
      <c r="C17" s="5" t="s">
        <v>25</v>
      </c>
      <c r="D17" s="8">
        <v>2500</v>
      </c>
      <c r="E17" s="11">
        <v>5</v>
      </c>
      <c r="F17" s="8">
        <f t="shared" si="0"/>
        <v>12500</v>
      </c>
      <c r="G17" s="5" t="s">
        <v>48</v>
      </c>
    </row>
    <row r="18" spans="1:7" x14ac:dyDescent="0.25">
      <c r="A18" s="3">
        <v>15</v>
      </c>
      <c r="B18" s="3" t="s">
        <v>27</v>
      </c>
      <c r="C18" s="5" t="s">
        <v>25</v>
      </c>
      <c r="D18" s="8">
        <v>6000</v>
      </c>
      <c r="E18" s="11">
        <v>1</v>
      </c>
      <c r="F18" s="8">
        <f t="shared" si="0"/>
        <v>6000</v>
      </c>
      <c r="G18" s="5" t="s">
        <v>48</v>
      </c>
    </row>
    <row r="19" spans="1:7" x14ac:dyDescent="0.25">
      <c r="A19" s="3">
        <v>16</v>
      </c>
      <c r="B19" s="3" t="s">
        <v>26</v>
      </c>
      <c r="C19" s="5" t="s">
        <v>28</v>
      </c>
      <c r="D19" s="8">
        <v>80</v>
      </c>
      <c r="E19" s="11">
        <v>40</v>
      </c>
      <c r="F19" s="8">
        <f t="shared" ref="F19:F38" si="1">E19*D19</f>
        <v>3200</v>
      </c>
      <c r="G19" s="5" t="s">
        <v>50</v>
      </c>
    </row>
    <row r="20" spans="1:7" x14ac:dyDescent="0.25">
      <c r="A20" s="3">
        <v>17</v>
      </c>
      <c r="B20" s="3" t="s">
        <v>31</v>
      </c>
      <c r="C20" s="5" t="s">
        <v>29</v>
      </c>
      <c r="D20" s="8">
        <v>8000</v>
      </c>
      <c r="E20" s="11">
        <v>1</v>
      </c>
      <c r="F20" s="8">
        <f t="shared" si="1"/>
        <v>8000</v>
      </c>
      <c r="G20" s="5" t="s">
        <v>48</v>
      </c>
    </row>
    <row r="21" spans="1:7" x14ac:dyDescent="0.25">
      <c r="A21" s="3">
        <v>18</v>
      </c>
      <c r="B21" s="3" t="s">
        <v>43</v>
      </c>
      <c r="C21" s="5" t="s">
        <v>25</v>
      </c>
      <c r="D21" s="8">
        <v>100</v>
      </c>
      <c r="E21" s="11">
        <v>24</v>
      </c>
      <c r="F21" s="8">
        <f t="shared" si="1"/>
        <v>2400</v>
      </c>
      <c r="G21" s="5" t="s">
        <v>48</v>
      </c>
    </row>
    <row r="22" spans="1:7" x14ac:dyDescent="0.25">
      <c r="A22" s="3">
        <v>19</v>
      </c>
      <c r="B22" s="3" t="s">
        <v>30</v>
      </c>
      <c r="C22" s="5" t="s">
        <v>2</v>
      </c>
      <c r="D22" s="8">
        <v>80</v>
      </c>
      <c r="E22" s="11">
        <v>4</v>
      </c>
      <c r="F22" s="8">
        <f t="shared" si="1"/>
        <v>320</v>
      </c>
      <c r="G22" s="5" t="s">
        <v>48</v>
      </c>
    </row>
    <row r="23" spans="1:7" x14ac:dyDescent="0.25">
      <c r="A23" s="3">
        <v>20</v>
      </c>
      <c r="B23" s="3" t="s">
        <v>39</v>
      </c>
      <c r="C23" s="5" t="s">
        <v>5</v>
      </c>
      <c r="D23" s="8">
        <v>150</v>
      </c>
      <c r="E23" s="11">
        <v>14</v>
      </c>
      <c r="F23" s="8">
        <f t="shared" si="1"/>
        <v>2100</v>
      </c>
      <c r="G23" s="5" t="s">
        <v>48</v>
      </c>
    </row>
    <row r="24" spans="1:7" x14ac:dyDescent="0.25">
      <c r="A24" s="3">
        <v>21</v>
      </c>
      <c r="B24" s="3" t="s">
        <v>32</v>
      </c>
      <c r="C24" s="5" t="s">
        <v>25</v>
      </c>
      <c r="D24" s="8">
        <v>3000</v>
      </c>
      <c r="E24" s="11">
        <v>1</v>
      </c>
      <c r="F24" s="8">
        <f t="shared" si="1"/>
        <v>3000</v>
      </c>
      <c r="G24" s="5" t="s">
        <v>47</v>
      </c>
    </row>
    <row r="25" spans="1:7" x14ac:dyDescent="0.25">
      <c r="A25" s="3">
        <v>22</v>
      </c>
      <c r="B25" s="3" t="s">
        <v>41</v>
      </c>
      <c r="C25" s="5" t="s">
        <v>5</v>
      </c>
      <c r="D25" s="8">
        <v>160</v>
      </c>
      <c r="E25" s="11">
        <v>16</v>
      </c>
      <c r="F25" s="8">
        <f t="shared" si="1"/>
        <v>2560</v>
      </c>
      <c r="G25" s="5" t="s">
        <v>48</v>
      </c>
    </row>
    <row r="26" spans="1:7" x14ac:dyDescent="0.25">
      <c r="A26" s="3">
        <v>23</v>
      </c>
      <c r="B26" s="3" t="s">
        <v>34</v>
      </c>
      <c r="C26" s="5" t="s">
        <v>5</v>
      </c>
      <c r="D26" s="8">
        <v>200</v>
      </c>
      <c r="E26" s="11">
        <v>8</v>
      </c>
      <c r="F26" s="8">
        <f t="shared" si="1"/>
        <v>1600</v>
      </c>
      <c r="G26" s="5" t="s">
        <v>48</v>
      </c>
    </row>
    <row r="27" spans="1:7" x14ac:dyDescent="0.25">
      <c r="A27" s="3">
        <v>24</v>
      </c>
      <c r="B27" s="3" t="s">
        <v>33</v>
      </c>
      <c r="C27" s="5" t="s">
        <v>5</v>
      </c>
      <c r="D27" s="8">
        <v>400</v>
      </c>
      <c r="E27" s="11">
        <v>8</v>
      </c>
      <c r="F27" s="8">
        <f t="shared" si="1"/>
        <v>3200</v>
      </c>
      <c r="G27" s="5" t="s">
        <v>48</v>
      </c>
    </row>
    <row r="28" spans="1:7" x14ac:dyDescent="0.25">
      <c r="A28" s="3">
        <v>25</v>
      </c>
      <c r="B28" s="3" t="s">
        <v>42</v>
      </c>
      <c r="C28" s="5" t="s">
        <v>25</v>
      </c>
      <c r="D28" s="8">
        <v>750</v>
      </c>
      <c r="E28" s="11">
        <v>8</v>
      </c>
      <c r="F28" s="8">
        <f t="shared" si="1"/>
        <v>6000</v>
      </c>
      <c r="G28" s="5" t="s">
        <v>47</v>
      </c>
    </row>
    <row r="29" spans="1:7" x14ac:dyDescent="0.25">
      <c r="A29" s="3">
        <v>26</v>
      </c>
      <c r="B29" s="3" t="s">
        <v>35</v>
      </c>
      <c r="C29" s="5" t="s">
        <v>25</v>
      </c>
      <c r="D29" s="8">
        <v>1500</v>
      </c>
      <c r="E29" s="11">
        <v>8</v>
      </c>
      <c r="F29" s="8">
        <f t="shared" si="1"/>
        <v>12000</v>
      </c>
      <c r="G29" s="5" t="s">
        <v>48</v>
      </c>
    </row>
    <row r="30" spans="1:7" x14ac:dyDescent="0.25">
      <c r="A30" s="3">
        <v>27</v>
      </c>
      <c r="B30" s="3" t="s">
        <v>36</v>
      </c>
      <c r="C30" s="5" t="s">
        <v>25</v>
      </c>
      <c r="D30" s="8">
        <v>2500</v>
      </c>
      <c r="E30" s="11">
        <v>8</v>
      </c>
      <c r="F30" s="8">
        <f t="shared" si="1"/>
        <v>20000</v>
      </c>
      <c r="G30" s="5" t="s">
        <v>48</v>
      </c>
    </row>
    <row r="31" spans="1:7" x14ac:dyDescent="0.25">
      <c r="A31" s="3">
        <v>28</v>
      </c>
      <c r="B31" s="3" t="s">
        <v>37</v>
      </c>
      <c r="C31" s="5" t="s">
        <v>25</v>
      </c>
      <c r="D31" s="8">
        <v>10000</v>
      </c>
      <c r="E31" s="11">
        <v>1</v>
      </c>
      <c r="F31" s="8">
        <f t="shared" si="1"/>
        <v>10000</v>
      </c>
      <c r="G31" s="5" t="s">
        <v>48</v>
      </c>
    </row>
    <row r="32" spans="1:7" x14ac:dyDescent="0.25">
      <c r="A32" s="3">
        <v>29</v>
      </c>
      <c r="B32" s="3" t="s">
        <v>38</v>
      </c>
      <c r="C32" s="5" t="s">
        <v>25</v>
      </c>
      <c r="D32" s="8">
        <v>2500</v>
      </c>
      <c r="E32" s="11">
        <v>1</v>
      </c>
      <c r="F32" s="8">
        <f t="shared" si="1"/>
        <v>2500</v>
      </c>
      <c r="G32" s="5" t="s">
        <v>50</v>
      </c>
    </row>
    <row r="33" spans="1:7" x14ac:dyDescent="0.25">
      <c r="A33" s="3">
        <v>30</v>
      </c>
      <c r="B33" s="3" t="s">
        <v>40</v>
      </c>
      <c r="C33" s="5" t="s">
        <v>20</v>
      </c>
      <c r="D33" s="8">
        <v>3000</v>
      </c>
      <c r="E33" s="11">
        <v>3</v>
      </c>
      <c r="F33" s="8">
        <f t="shared" si="1"/>
        <v>9000</v>
      </c>
      <c r="G33" s="5" t="s">
        <v>47</v>
      </c>
    </row>
    <row r="34" spans="1:7" x14ac:dyDescent="0.25">
      <c r="A34" s="3">
        <v>31</v>
      </c>
      <c r="B34" s="3" t="s">
        <v>44</v>
      </c>
      <c r="C34" s="5" t="s">
        <v>25</v>
      </c>
      <c r="D34" s="8">
        <v>1000</v>
      </c>
      <c r="E34" s="11">
        <v>1</v>
      </c>
      <c r="F34" s="8">
        <f t="shared" si="1"/>
        <v>1000</v>
      </c>
      <c r="G34" s="5" t="s">
        <v>48</v>
      </c>
    </row>
    <row r="35" spans="1:7" x14ac:dyDescent="0.25">
      <c r="A35" s="3">
        <v>32</v>
      </c>
      <c r="B35" s="3" t="s">
        <v>45</v>
      </c>
      <c r="C35" s="5" t="s">
        <v>25</v>
      </c>
      <c r="D35" s="8">
        <v>400</v>
      </c>
      <c r="E35" s="11">
        <v>1</v>
      </c>
      <c r="F35" s="8">
        <f t="shared" si="1"/>
        <v>400</v>
      </c>
      <c r="G35" s="5" t="s">
        <v>47</v>
      </c>
    </row>
    <row r="36" spans="1:7" x14ac:dyDescent="0.25">
      <c r="A36" s="3">
        <v>33</v>
      </c>
      <c r="B36" s="3"/>
      <c r="C36" s="5"/>
      <c r="D36" s="8"/>
      <c r="E36" s="11"/>
      <c r="F36" s="8">
        <f t="shared" si="1"/>
        <v>0</v>
      </c>
      <c r="G36" s="5"/>
    </row>
    <row r="37" spans="1:7" x14ac:dyDescent="0.25">
      <c r="A37" s="3">
        <v>34</v>
      </c>
      <c r="B37" s="3"/>
      <c r="C37" s="5"/>
      <c r="D37" s="8"/>
      <c r="E37" s="11"/>
      <c r="F37" s="8">
        <f t="shared" si="1"/>
        <v>0</v>
      </c>
      <c r="G37" s="5"/>
    </row>
    <row r="38" spans="1:7" x14ac:dyDescent="0.25">
      <c r="A38" s="3">
        <v>35</v>
      </c>
      <c r="B38" s="3"/>
      <c r="C38" s="5"/>
      <c r="D38" s="8"/>
      <c r="E38" s="11"/>
      <c r="F38" s="8">
        <f t="shared" si="1"/>
        <v>0</v>
      </c>
      <c r="G38" s="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RS-PortoAlegre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drindrin</dc:creator>
  <cp:lastModifiedBy>drindrin</cp:lastModifiedBy>
  <dcterms:created xsi:type="dcterms:W3CDTF">2017-06-23T01:14:54Z</dcterms:created>
  <dcterms:modified xsi:type="dcterms:W3CDTF">2017-07-01T01:38:15Z</dcterms:modified>
</cp:coreProperties>
</file>