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andes-my.sharepoint.com/personal/ja_diazm1_uniandes_edu_co/Documents/2022-1/UniAndes/Intro. Ciencia de Datos/Proyecto 3/Data/Training_Data/"/>
    </mc:Choice>
  </mc:AlternateContent>
  <xr:revisionPtr revIDLastSave="113" documentId="13_ncr:1_{088AB960-3865-4AE2-84F7-A0E90D02336C}" xr6:coauthVersionLast="47" xr6:coauthVersionMax="47" xr10:uidLastSave="{2FADBCC2-B733-46F8-B0B7-ACCE2F22F2F8}"/>
  <bookViews>
    <workbookView xWindow="-108" yWindow="-108" windowWidth="23256" windowHeight="12576" xr2:uid="{00000000-000D-0000-FFFF-FFFF00000000}"/>
  </bookViews>
  <sheets>
    <sheet name="Hoja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57" i="3" l="1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N55" i="3"/>
  <c r="AN57" i="3" s="1"/>
  <c r="AN43" i="3"/>
  <c r="AN34" i="3"/>
  <c r="AN25" i="3"/>
  <c r="AN17" i="3"/>
  <c r="AN9" i="3"/>
  <c r="AN4" i="3"/>
</calcChain>
</file>

<file path=xl/sharedStrings.xml><?xml version="1.0" encoding="utf-8"?>
<sst xmlns="http://schemas.openxmlformats.org/spreadsheetml/2006/main" count="96" uniqueCount="95">
  <si>
    <t>Facultad / Programa</t>
  </si>
  <si>
    <t>2002-1</t>
  </si>
  <si>
    <t>2002-2</t>
  </si>
  <si>
    <t>2003-1</t>
  </si>
  <si>
    <t>2003-2</t>
  </si>
  <si>
    <t>2004-1</t>
  </si>
  <si>
    <t>2004-2</t>
  </si>
  <si>
    <t>2005-1</t>
  </si>
  <si>
    <t>2005-2</t>
  </si>
  <si>
    <t>2006-1</t>
  </si>
  <si>
    <t>2006-2</t>
  </si>
  <si>
    <t>2007-1</t>
  </si>
  <si>
    <t>2007-2</t>
  </si>
  <si>
    <t>2008-1</t>
  </si>
  <si>
    <t>2008-2</t>
  </si>
  <si>
    <t>2009-1</t>
  </si>
  <si>
    <t>2009-2</t>
  </si>
  <si>
    <t>2010-1</t>
  </si>
  <si>
    <t>2010-2</t>
  </si>
  <si>
    <t>2011-1</t>
  </si>
  <si>
    <t>2011-2</t>
  </si>
  <si>
    <t>2012-1</t>
  </si>
  <si>
    <t>2012-2</t>
  </si>
  <si>
    <t>Administración</t>
  </si>
  <si>
    <t>Arquitectura</t>
  </si>
  <si>
    <t>Diseño Textil</t>
  </si>
  <si>
    <t>Diseño</t>
  </si>
  <si>
    <t>Diseño Industrial</t>
  </si>
  <si>
    <t>Arquitectura y Diseño</t>
  </si>
  <si>
    <t>Arte</t>
  </si>
  <si>
    <t>Literatura</t>
  </si>
  <si>
    <t>Música</t>
  </si>
  <si>
    <t>Artes y Humanidades</t>
  </si>
  <si>
    <t>Bacteriología</t>
  </si>
  <si>
    <t>Biología</t>
  </si>
  <si>
    <t>Física</t>
  </si>
  <si>
    <t>Matemáticas</t>
  </si>
  <si>
    <t>Microbiología</t>
  </si>
  <si>
    <t>Química</t>
  </si>
  <si>
    <t>Ciencias</t>
  </si>
  <si>
    <t>Antropología</t>
  </si>
  <si>
    <t>Ciencia Política</t>
  </si>
  <si>
    <t>Filosofía</t>
  </si>
  <si>
    <t>Historia</t>
  </si>
  <si>
    <t>Lenguajes y Est. Soc.</t>
  </si>
  <si>
    <t>Psicología</t>
  </si>
  <si>
    <t>Ciencias Sociales</t>
  </si>
  <si>
    <t>Derecho</t>
  </si>
  <si>
    <t>Economía</t>
  </si>
  <si>
    <t>Ingeniería Ambiental</t>
  </si>
  <si>
    <t>Ingeniería Civil</t>
  </si>
  <si>
    <t>Ingeniería Eléctrica</t>
  </si>
  <si>
    <t>Ingeniería Electrónica</t>
  </si>
  <si>
    <t>Ingeniería Industrial</t>
  </si>
  <si>
    <t>Ingeniería Mecánica</t>
  </si>
  <si>
    <t>Ingeniería Química</t>
  </si>
  <si>
    <t>Ingeniería de Sistemas</t>
  </si>
  <si>
    <t>Ingeniería</t>
  </si>
  <si>
    <t>Medicina</t>
  </si>
  <si>
    <t>Total</t>
  </si>
  <si>
    <t>2013-1</t>
  </si>
  <si>
    <t>2013-2</t>
  </si>
  <si>
    <t>Historia del Arte</t>
  </si>
  <si>
    <t>Ingeniería Biomédica</t>
  </si>
  <si>
    <t>2014-1</t>
  </si>
  <si>
    <t>2014-2</t>
  </si>
  <si>
    <t>2015-1</t>
  </si>
  <si>
    <t>2015-2</t>
  </si>
  <si>
    <t>Geociencias</t>
  </si>
  <si>
    <t>2016-1</t>
  </si>
  <si>
    <t>2016-2</t>
  </si>
  <si>
    <t>Gobierno y AP</t>
  </si>
  <si>
    <t>Escuela de Gobierno</t>
  </si>
  <si>
    <t>2017-1</t>
  </si>
  <si>
    <t>2017-2</t>
  </si>
  <si>
    <t>2018-1</t>
  </si>
  <si>
    <t>Lenguas y Cultura</t>
  </si>
  <si>
    <t>2018-2</t>
  </si>
  <si>
    <t>2019-1</t>
  </si>
  <si>
    <t>2019-2</t>
  </si>
  <si>
    <t>Artes Plásticas</t>
  </si>
  <si>
    <t>Bellas Artes</t>
  </si>
  <si>
    <t>Textiles</t>
  </si>
  <si>
    <t>Lenguas Modernas</t>
  </si>
  <si>
    <t>2020-1</t>
  </si>
  <si>
    <t>Contaduría Internacional</t>
  </si>
  <si>
    <t>Lic. en Educación Infantil</t>
  </si>
  <si>
    <t>Lic. en Historia</t>
  </si>
  <si>
    <t>Lic. en Matemáticas</t>
  </si>
  <si>
    <t>Educación</t>
  </si>
  <si>
    <t>2020-2</t>
  </si>
  <si>
    <t>Lic. en Arte</t>
  </si>
  <si>
    <t>2021-1</t>
  </si>
  <si>
    <t>Lic. En Física</t>
  </si>
  <si>
    <t>Lic. en Español y Filología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</si>
</sst>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C0A]d\ mmm\,\ yyyy;@"/>
    <numFmt numFmtId="168" formatCode="_-* #,##0.00\ _p_t_a_-;\-* #,##0.00\ _p_t_a_-;_-* &quot;-&quot;??\ _p_t_a_-;_-@_-"/>
    <numFmt numFmtId="169" formatCode="0.0%"/>
    <numFmt numFmtId="170" formatCode="_-* #,##0.00\ _€_-;\-* #,##0.00\ _€_-;_-* &quot;-&quot;??\ _€_-;_-@_-"/>
    <numFmt numFmtId="171" formatCode="_-* #,##0.00\ _$_-;\-* #,##0.00\ _$_-;_-* &quot;-&quot;??\ _$_-;_-@_-"/>
    <numFmt numFmtId="172" formatCode="_-* #,##0.00\ &quot;$&quot;_-;\-* #,##0.00\ &quot;$&quot;_-;_-* &quot;-&quot;??\ &quot;$&quot;_-;_-@_-"/>
    <numFmt numFmtId="173" formatCode="[$-C0A]mmm/yy;@"/>
    <numFmt numFmtId="174" formatCode="[$$-240A]\ #,##0"/>
    <numFmt numFmtId="175" formatCode="###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6"/>
      <color theme="0"/>
      <name val="Bariol Regular"/>
      <family val="3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sz val="10"/>
      <name val="Arial Unicode MS"/>
      <family val="2"/>
    </font>
    <font>
      <sz val="11"/>
      <color rgb="FF000000"/>
      <name val="Calibri"/>
      <family val="2"/>
      <scheme val="minor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0"/>
      <color rgb="FF046666"/>
      <name val="Arial"/>
      <family val="2"/>
    </font>
    <font>
      <sz val="9"/>
      <name val="Opens sans"/>
    </font>
    <font>
      <sz val="9"/>
      <color theme="0"/>
      <name val="Opens sans"/>
    </font>
  </fonts>
  <fills count="34">
    <fill>
      <patternFill patternType="none"/>
    </fill>
    <fill>
      <patternFill patternType="gray125"/>
    </fill>
    <fill>
      <patternFill patternType="solid">
        <fgColor rgb="FFCF79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darkUp">
        <fgColor indexed="0"/>
        <bgColor indexed="0"/>
      </patternFill>
    </fill>
    <fill>
      <patternFill patternType="solid">
        <fgColor rgb="FF046666"/>
        <bgColor indexed="64"/>
      </patternFill>
    </fill>
    <fill>
      <patternFill patternType="solid">
        <fgColor rgb="FF99D9E8"/>
        <bgColor indexed="64"/>
      </patternFill>
    </fill>
    <fill>
      <patternFill patternType="solid">
        <fgColor rgb="FF6DC4C7"/>
        <bgColor indexed="64"/>
      </patternFill>
    </fill>
    <fill>
      <patternFill patternType="solid">
        <fgColor rgb="FFCDCDC0"/>
        <bgColor indexed="64"/>
      </patternFill>
    </fill>
    <fill>
      <patternFill patternType="solid">
        <fgColor rgb="FFFCBC65"/>
        <bgColor indexed="64"/>
      </patternFill>
    </fill>
    <fill>
      <patternFill patternType="solid">
        <fgColor rgb="FF57405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/>
      <diagonal style="double">
        <color indexed="0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565">
    <xf numFmtId="0" fontId="0" fillId="0" borderId="0"/>
    <xf numFmtId="166" fontId="2" fillId="0" borderId="0"/>
    <xf numFmtId="166" fontId="5" fillId="4" borderId="0" applyNumberFormat="0" applyBorder="0" applyAlignment="0" applyProtection="0"/>
    <xf numFmtId="166" fontId="5" fillId="4" borderId="0" applyNumberFormat="0" applyBorder="0" applyAlignment="0" applyProtection="0"/>
    <xf numFmtId="166" fontId="5" fillId="5" borderId="0" applyNumberFormat="0" applyBorder="0" applyAlignment="0" applyProtection="0"/>
    <xf numFmtId="166" fontId="5" fillId="5" borderId="0" applyNumberFormat="0" applyBorder="0" applyAlignment="0" applyProtection="0"/>
    <xf numFmtId="166" fontId="5" fillId="6" borderId="0" applyNumberFormat="0" applyBorder="0" applyAlignment="0" applyProtection="0"/>
    <xf numFmtId="166" fontId="5" fillId="6" borderId="0" applyNumberFormat="0" applyBorder="0" applyAlignment="0" applyProtection="0"/>
    <xf numFmtId="166" fontId="5" fillId="7" borderId="0" applyNumberFormat="0" applyBorder="0" applyAlignment="0" applyProtection="0"/>
    <xf numFmtId="166" fontId="5" fillId="7" borderId="0" applyNumberFormat="0" applyBorder="0" applyAlignment="0" applyProtection="0"/>
    <xf numFmtId="166" fontId="5" fillId="8" borderId="0" applyNumberFormat="0" applyBorder="0" applyAlignment="0" applyProtection="0"/>
    <xf numFmtId="166" fontId="5" fillId="8" borderId="0" applyNumberFormat="0" applyBorder="0" applyAlignment="0" applyProtection="0"/>
    <xf numFmtId="166" fontId="5" fillId="9" borderId="0" applyNumberFormat="0" applyBorder="0" applyAlignment="0" applyProtection="0"/>
    <xf numFmtId="166" fontId="5" fillId="9" borderId="0" applyNumberFormat="0" applyBorder="0" applyAlignment="0" applyProtection="0"/>
    <xf numFmtId="166" fontId="5" fillId="10" borderId="0" applyNumberFormat="0" applyBorder="0" applyAlignment="0" applyProtection="0"/>
    <xf numFmtId="166" fontId="5" fillId="10" borderId="0" applyNumberFormat="0" applyBorder="0" applyAlignment="0" applyProtection="0"/>
    <xf numFmtId="166" fontId="5" fillId="11" borderId="0" applyNumberFormat="0" applyBorder="0" applyAlignment="0" applyProtection="0"/>
    <xf numFmtId="166" fontId="5" fillId="11" borderId="0" applyNumberFormat="0" applyBorder="0" applyAlignment="0" applyProtection="0"/>
    <xf numFmtId="166" fontId="5" fillId="12" borderId="0" applyNumberFormat="0" applyBorder="0" applyAlignment="0" applyProtection="0"/>
    <xf numFmtId="166" fontId="5" fillId="12" borderId="0" applyNumberFormat="0" applyBorder="0" applyAlignment="0" applyProtection="0"/>
    <xf numFmtId="166" fontId="5" fillId="7" borderId="0" applyNumberFormat="0" applyBorder="0" applyAlignment="0" applyProtection="0"/>
    <xf numFmtId="166" fontId="5" fillId="7" borderId="0" applyNumberFormat="0" applyBorder="0" applyAlignment="0" applyProtection="0"/>
    <xf numFmtId="166" fontId="5" fillId="10" borderId="0" applyNumberFormat="0" applyBorder="0" applyAlignment="0" applyProtection="0"/>
    <xf numFmtId="166" fontId="5" fillId="10" borderId="0" applyNumberFormat="0" applyBorder="0" applyAlignment="0" applyProtection="0"/>
    <xf numFmtId="166" fontId="5" fillId="13" borderId="0" applyNumberFormat="0" applyBorder="0" applyAlignment="0" applyProtection="0"/>
    <xf numFmtId="166" fontId="5" fillId="13" borderId="0" applyNumberFormat="0" applyBorder="0" applyAlignment="0" applyProtection="0"/>
    <xf numFmtId="166" fontId="6" fillId="14" borderId="0" applyNumberFormat="0" applyBorder="0" applyAlignment="0" applyProtection="0"/>
    <xf numFmtId="166" fontId="6" fillId="14" borderId="0" applyNumberFormat="0" applyBorder="0" applyAlignment="0" applyProtection="0"/>
    <xf numFmtId="166" fontId="6" fillId="11" borderId="0" applyNumberFormat="0" applyBorder="0" applyAlignment="0" applyProtection="0"/>
    <xf numFmtId="166" fontId="6" fillId="11" borderId="0" applyNumberFormat="0" applyBorder="0" applyAlignment="0" applyProtection="0"/>
    <xf numFmtId="166" fontId="6" fillId="12" borderId="0" applyNumberFormat="0" applyBorder="0" applyAlignment="0" applyProtection="0"/>
    <xf numFmtId="166" fontId="6" fillId="12" borderId="0" applyNumberFormat="0" applyBorder="0" applyAlignment="0" applyProtection="0"/>
    <xf numFmtId="166" fontId="6" fillId="15" borderId="0" applyNumberFormat="0" applyBorder="0" applyAlignment="0" applyProtection="0"/>
    <xf numFmtId="166" fontId="6" fillId="15" borderId="0" applyNumberFormat="0" applyBorder="0" applyAlignment="0" applyProtection="0"/>
    <xf numFmtId="166" fontId="6" fillId="16" borderId="0" applyNumberFormat="0" applyBorder="0" applyAlignment="0" applyProtection="0"/>
    <xf numFmtId="166" fontId="6" fillId="16" borderId="0" applyNumberFormat="0" applyBorder="0" applyAlignment="0" applyProtection="0"/>
    <xf numFmtId="166" fontId="6" fillId="17" borderId="0" applyNumberFormat="0" applyBorder="0" applyAlignment="0" applyProtection="0"/>
    <xf numFmtId="166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5" fillId="5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8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6" fillId="17" borderId="0" applyNumberFormat="0" applyBorder="0" applyAlignment="0" applyProtection="0"/>
    <xf numFmtId="0" fontId="7" fillId="5" borderId="0" applyNumberFormat="0" applyBorder="0" applyAlignment="0" applyProtection="0"/>
    <xf numFmtId="166" fontId="8" fillId="2" borderId="1" applyNumberFormat="0" applyFont="0" applyFill="0" applyAlignment="0" applyProtection="0">
      <alignment horizontal="center" textRotation="90" wrapText="1"/>
    </xf>
    <xf numFmtId="166" fontId="9" fillId="6" borderId="0" applyNumberFormat="0" applyBorder="0" applyAlignment="0" applyProtection="0"/>
    <xf numFmtId="166" fontId="9" fillId="6" borderId="0" applyNumberFormat="0" applyBorder="0" applyAlignment="0" applyProtection="0"/>
    <xf numFmtId="0" fontId="10" fillId="20" borderId="2" applyNumberFormat="0" applyAlignment="0" applyProtection="0"/>
    <xf numFmtId="166" fontId="11" fillId="20" borderId="2" applyNumberFormat="0" applyAlignment="0" applyProtection="0"/>
    <xf numFmtId="166" fontId="11" fillId="20" borderId="2" applyNumberFormat="0" applyAlignment="0" applyProtection="0"/>
    <xf numFmtId="166" fontId="12" fillId="21" borderId="3" applyNumberFormat="0" applyAlignment="0" applyProtection="0"/>
    <xf numFmtId="166" fontId="12" fillId="21" borderId="3" applyNumberFormat="0" applyAlignment="0" applyProtection="0"/>
    <xf numFmtId="166" fontId="13" fillId="0" borderId="4" applyNumberFormat="0" applyFill="0" applyAlignment="0" applyProtection="0"/>
    <xf numFmtId="166" fontId="13" fillId="0" borderId="4" applyNumberFormat="0" applyFill="0" applyAlignment="0" applyProtection="0"/>
    <xf numFmtId="0" fontId="12" fillId="21" borderId="3" applyNumberFormat="0" applyAlignment="0" applyProtection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166" fontId="6" fillId="18" borderId="0" applyNumberFormat="0" applyBorder="0" applyAlignment="0" applyProtection="0"/>
    <xf numFmtId="166" fontId="6" fillId="18" borderId="0" applyNumberFormat="0" applyBorder="0" applyAlignment="0" applyProtection="0"/>
    <xf numFmtId="166" fontId="6" fillId="23" borderId="0" applyNumberFormat="0" applyBorder="0" applyAlignment="0" applyProtection="0"/>
    <xf numFmtId="166" fontId="6" fillId="23" borderId="0" applyNumberFormat="0" applyBorder="0" applyAlignment="0" applyProtection="0"/>
    <xf numFmtId="166" fontId="6" fillId="24" borderId="0" applyNumberFormat="0" applyBorder="0" applyAlignment="0" applyProtection="0"/>
    <xf numFmtId="166" fontId="6" fillId="24" borderId="0" applyNumberFormat="0" applyBorder="0" applyAlignment="0" applyProtection="0"/>
    <xf numFmtId="166" fontId="6" fillId="15" borderId="0" applyNumberFormat="0" applyBorder="0" applyAlignment="0" applyProtection="0"/>
    <xf numFmtId="166" fontId="6" fillId="15" borderId="0" applyNumberFormat="0" applyBorder="0" applyAlignment="0" applyProtection="0"/>
    <xf numFmtId="166" fontId="6" fillId="16" borderId="0" applyNumberFormat="0" applyBorder="0" applyAlignment="0" applyProtection="0"/>
    <xf numFmtId="166" fontId="6" fillId="16" borderId="0" applyNumberFormat="0" applyBorder="0" applyAlignment="0" applyProtection="0"/>
    <xf numFmtId="166" fontId="6" fillId="25" borderId="0" applyNumberFormat="0" applyBorder="0" applyAlignment="0" applyProtection="0"/>
    <xf numFmtId="166" fontId="6" fillId="25" borderId="0" applyNumberFormat="0" applyBorder="0" applyAlignment="0" applyProtection="0"/>
    <xf numFmtId="166" fontId="15" fillId="9" borderId="2" applyNumberFormat="0" applyAlignment="0" applyProtection="0"/>
    <xf numFmtId="166" fontId="15" fillId="9" borderId="2" applyNumberFormat="0" applyAlignment="0" applyProtection="0"/>
    <xf numFmtId="166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20" fillId="5" borderId="0" applyNumberFormat="0" applyBorder="0" applyAlignment="0" applyProtection="0"/>
    <xf numFmtId="166" fontId="20" fillId="5" borderId="0" applyNumberFormat="0" applyBorder="0" applyAlignment="0" applyProtection="0"/>
    <xf numFmtId="0" fontId="15" fillId="9" borderId="2" applyNumberFormat="0" applyAlignment="0" applyProtection="0"/>
    <xf numFmtId="0" fontId="21" fillId="0" borderId="4" applyNumberFormat="0" applyFill="0" applyAlignment="0" applyProtection="0"/>
    <xf numFmtId="41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166" fontId="22" fillId="26" borderId="0" applyNumberFormat="0" applyBorder="0" applyAlignment="0" applyProtection="0"/>
    <xf numFmtId="166" fontId="22" fillId="26" borderId="0" applyNumberFormat="0" applyBorder="0" applyAlignment="0" applyProtection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2" fillId="0" borderId="0" applyNumberFormat="0" applyFill="0" applyBorder="0" applyAlignment="0" applyProtection="0"/>
    <xf numFmtId="166" fontId="23" fillId="27" borderId="8"/>
    <xf numFmtId="173" fontId="2" fillId="0" borderId="0"/>
    <xf numFmtId="0" fontId="2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3" fillId="0" borderId="0"/>
    <xf numFmtId="0" fontId="1" fillId="0" borderId="0"/>
    <xf numFmtId="0" fontId="2" fillId="0" borderId="0"/>
    <xf numFmtId="166" fontId="2" fillId="0" borderId="0"/>
    <xf numFmtId="166" fontId="2" fillId="0" borderId="0"/>
    <xf numFmtId="0" fontId="23" fillId="0" borderId="0"/>
    <xf numFmtId="0" fontId="4" fillId="0" borderId="0"/>
    <xf numFmtId="0" fontId="23" fillId="27" borderId="8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174" fontId="1" fillId="0" borderId="0"/>
    <xf numFmtId="166" fontId="23" fillId="27" borderId="8"/>
    <xf numFmtId="0" fontId="2" fillId="0" borderId="0"/>
    <xf numFmtId="0" fontId="2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2" fillId="0" borderId="0"/>
    <xf numFmtId="166" fontId="2" fillId="0" borderId="0"/>
    <xf numFmtId="166" fontId="2" fillId="0" borderId="0"/>
    <xf numFmtId="0" fontId="1" fillId="0" borderId="0"/>
    <xf numFmtId="166" fontId="2" fillId="0" borderId="0"/>
    <xf numFmtId="0" fontId="1" fillId="0" borderId="0"/>
    <xf numFmtId="0" fontId="1" fillId="0" borderId="0"/>
    <xf numFmtId="0" fontId="1" fillId="0" borderId="0"/>
    <xf numFmtId="166" fontId="4" fillId="0" borderId="0"/>
    <xf numFmtId="173" fontId="4" fillId="0" borderId="0"/>
    <xf numFmtId="0" fontId="2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" fillId="0" borderId="0"/>
    <xf numFmtId="166" fontId="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" fillId="22" borderId="9" applyNumberFormat="0" applyFont="0" applyAlignment="0" applyProtection="0"/>
    <xf numFmtId="166" fontId="2" fillId="22" borderId="9" applyNumberFormat="0" applyFont="0" applyAlignment="0" applyProtection="0"/>
    <xf numFmtId="0" fontId="5" fillId="22" borderId="9" applyNumberFormat="0" applyFont="0" applyAlignment="0" applyProtection="0"/>
    <xf numFmtId="0" fontId="25" fillId="20" borderId="10" applyNumberFormat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5" fillId="20" borderId="10" applyNumberFormat="0" applyAlignment="0" applyProtection="0"/>
    <xf numFmtId="166" fontId="25" fillId="20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/>
    <xf numFmtId="166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166" fontId="16" fillId="0" borderId="0" applyNumberFormat="0" applyFill="0" applyBorder="0" applyAlignment="0" applyProtection="0"/>
    <xf numFmtId="166" fontId="16" fillId="0" borderId="0" applyNumberFormat="0" applyFill="0" applyBorder="0" applyAlignment="0" applyProtection="0"/>
    <xf numFmtId="166" fontId="17" fillId="0" borderId="5" applyNumberFormat="0" applyFill="0" applyAlignment="0" applyProtection="0"/>
    <xf numFmtId="166" fontId="17" fillId="0" borderId="5" applyNumberFormat="0" applyFill="0" applyAlignment="0" applyProtection="0"/>
    <xf numFmtId="166" fontId="18" fillId="0" borderId="6" applyNumberFormat="0" applyFill="0" applyAlignment="0" applyProtection="0"/>
    <xf numFmtId="166" fontId="18" fillId="0" borderId="6" applyNumberFormat="0" applyFill="0" applyAlignment="0" applyProtection="0"/>
    <xf numFmtId="166" fontId="14" fillId="0" borderId="7" applyNumberFormat="0" applyFill="0" applyAlignment="0" applyProtection="0"/>
    <xf numFmtId="166" fontId="14" fillId="0" borderId="7" applyNumberFormat="0" applyFill="0" applyAlignment="0" applyProtection="0"/>
    <xf numFmtId="166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166" fontId="29" fillId="0" borderId="11" applyNumberFormat="0" applyFill="0" applyAlignment="0" applyProtection="0"/>
    <xf numFmtId="166" fontId="29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3" fillId="28" borderId="12">
      <alignment horizontal="center" vertical="center" wrapText="1"/>
    </xf>
    <xf numFmtId="0" fontId="3" fillId="28" borderId="12">
      <alignment horizontal="center" textRotation="90" wrapText="1"/>
    </xf>
    <xf numFmtId="0" fontId="30" fillId="29" borderId="12">
      <alignment horizontal="left" vertical="center" wrapText="1"/>
    </xf>
    <xf numFmtId="169" fontId="30" fillId="29" borderId="12">
      <alignment horizontal="center" vertical="center"/>
    </xf>
    <xf numFmtId="175" fontId="30" fillId="29" borderId="12">
      <alignment horizontal="center" vertical="center"/>
    </xf>
    <xf numFmtId="3" fontId="30" fillId="30" borderId="1">
      <alignment horizontal="center"/>
    </xf>
  </cellStyleXfs>
  <cellXfs count="14">
    <xf numFmtId="0" fontId="0" fillId="0" borderId="0" xfId="0"/>
    <xf numFmtId="166" fontId="31" fillId="3" borderId="1" xfId="1" applyFont="1" applyFill="1" applyBorder="1" applyAlignment="1">
      <alignment horizontal="left" vertical="center" wrapText="1"/>
    </xf>
    <xf numFmtId="3" fontId="31" fillId="3" borderId="1" xfId="1" applyNumberFormat="1" applyFont="1" applyFill="1" applyBorder="1" applyAlignment="1">
      <alignment horizontal="center" vertical="center" wrapText="1"/>
    </xf>
    <xf numFmtId="3" fontId="31" fillId="0" borderId="1" xfId="1" applyNumberFormat="1" applyFont="1" applyBorder="1" applyAlignment="1">
      <alignment horizontal="center" vertical="center"/>
    </xf>
    <xf numFmtId="166" fontId="31" fillId="0" borderId="1" xfId="1" applyFont="1" applyBorder="1" applyAlignment="1">
      <alignment horizontal="left" vertical="center" wrapText="1"/>
    </xf>
    <xf numFmtId="3" fontId="31" fillId="0" borderId="1" xfId="1" applyNumberFormat="1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1" applyNumberFormat="1" applyFont="1" applyBorder="1" applyAlignment="1">
      <alignment horizontal="center" vertical="center"/>
    </xf>
    <xf numFmtId="0" fontId="31" fillId="31" borderId="1" xfId="0" applyFont="1" applyFill="1" applyBorder="1" applyAlignment="1">
      <alignment vertical="center" wrapText="1"/>
    </xf>
    <xf numFmtId="0" fontId="32" fillId="33" borderId="1" xfId="0" applyFont="1" applyFill="1" applyBorder="1" applyAlignment="1">
      <alignment horizontal="center" vertical="center" wrapText="1"/>
    </xf>
    <xf numFmtId="0" fontId="31" fillId="31" borderId="1" xfId="0" applyFont="1" applyFill="1" applyBorder="1" applyAlignment="1">
      <alignment horizontal="center" vertical="center" wrapText="1"/>
    </xf>
    <xf numFmtId="3" fontId="31" fillId="31" borderId="1" xfId="0" applyNumberFormat="1" applyFont="1" applyFill="1" applyBorder="1" applyAlignment="1">
      <alignment horizontal="center" vertical="center" wrapText="1"/>
    </xf>
    <xf numFmtId="0" fontId="31" fillId="32" borderId="1" xfId="0" applyFont="1" applyFill="1" applyBorder="1" applyAlignment="1">
      <alignment vertical="center" wrapText="1"/>
    </xf>
    <xf numFmtId="3" fontId="31" fillId="32" borderId="1" xfId="0" applyNumberFormat="1" applyFont="1" applyFill="1" applyBorder="1" applyAlignment="1">
      <alignment horizontal="center" vertical="center" wrapText="1"/>
    </xf>
  </cellXfs>
  <cellStyles count="565">
    <cellStyle name="20% - Énfasis1 2" xfId="2" xr:uid="{00000000-0005-0000-0000-000000000000}"/>
    <cellStyle name="20% - Énfasis1 3" xfId="3" xr:uid="{00000000-0005-0000-0000-000001000000}"/>
    <cellStyle name="20% - Énfasis2 2" xfId="4" xr:uid="{00000000-0005-0000-0000-000002000000}"/>
    <cellStyle name="20% - Énfasis2 3" xfId="5" xr:uid="{00000000-0005-0000-0000-000003000000}"/>
    <cellStyle name="20% - Énfasis3 2" xfId="6" xr:uid="{00000000-0005-0000-0000-000004000000}"/>
    <cellStyle name="20% - Énfasis3 3" xfId="7" xr:uid="{00000000-0005-0000-0000-000005000000}"/>
    <cellStyle name="20% - Énfasis4 2" xfId="8" xr:uid="{00000000-0005-0000-0000-000006000000}"/>
    <cellStyle name="20% - Énfasis4 3" xfId="9" xr:uid="{00000000-0005-0000-0000-000007000000}"/>
    <cellStyle name="20% - Énfasis5 2" xfId="10" xr:uid="{00000000-0005-0000-0000-000008000000}"/>
    <cellStyle name="20% - Énfasis5 3" xfId="11" xr:uid="{00000000-0005-0000-0000-000009000000}"/>
    <cellStyle name="20% - Énfasis6 2" xfId="12" xr:uid="{00000000-0005-0000-0000-00000A000000}"/>
    <cellStyle name="20% - Énfasis6 3" xfId="13" xr:uid="{00000000-0005-0000-0000-00000B000000}"/>
    <cellStyle name="40% - Énfasis1 2" xfId="14" xr:uid="{00000000-0005-0000-0000-00000C000000}"/>
    <cellStyle name="40% - Énfasis1 3" xfId="15" xr:uid="{00000000-0005-0000-0000-00000D000000}"/>
    <cellStyle name="40% - Énfasis2 2" xfId="16" xr:uid="{00000000-0005-0000-0000-00000E000000}"/>
    <cellStyle name="40% - Énfasis2 3" xfId="17" xr:uid="{00000000-0005-0000-0000-00000F000000}"/>
    <cellStyle name="40% - Énfasis3 2" xfId="18" xr:uid="{00000000-0005-0000-0000-000010000000}"/>
    <cellStyle name="40% - Énfasis3 3" xfId="19" xr:uid="{00000000-0005-0000-0000-000011000000}"/>
    <cellStyle name="40% - Énfasis4 2" xfId="20" xr:uid="{00000000-0005-0000-0000-000012000000}"/>
    <cellStyle name="40% - Énfasis4 3" xfId="21" xr:uid="{00000000-0005-0000-0000-000013000000}"/>
    <cellStyle name="40% - Énfasis5 2" xfId="22" xr:uid="{00000000-0005-0000-0000-000014000000}"/>
    <cellStyle name="40% - Énfasis5 3" xfId="23" xr:uid="{00000000-0005-0000-0000-000015000000}"/>
    <cellStyle name="40% - Énfasis6 2" xfId="24" xr:uid="{00000000-0005-0000-0000-000016000000}"/>
    <cellStyle name="40% - Énfasis6 3" xfId="25" xr:uid="{00000000-0005-0000-0000-000017000000}"/>
    <cellStyle name="60% - Énfasis1 2" xfId="26" xr:uid="{00000000-0005-0000-0000-000018000000}"/>
    <cellStyle name="60% - Énfasis1 3" xfId="27" xr:uid="{00000000-0005-0000-0000-000019000000}"/>
    <cellStyle name="60% - Énfasis2 2" xfId="28" xr:uid="{00000000-0005-0000-0000-00001A000000}"/>
    <cellStyle name="60% - Énfasis2 3" xfId="29" xr:uid="{00000000-0005-0000-0000-00001B000000}"/>
    <cellStyle name="60% - Énfasis3 2" xfId="30" xr:uid="{00000000-0005-0000-0000-00001C000000}"/>
    <cellStyle name="60% - Énfasis3 3" xfId="31" xr:uid="{00000000-0005-0000-0000-00001D000000}"/>
    <cellStyle name="60% - Énfasis4 2" xfId="32" xr:uid="{00000000-0005-0000-0000-00001E000000}"/>
    <cellStyle name="60% - Énfasis4 3" xfId="33" xr:uid="{00000000-0005-0000-0000-00001F000000}"/>
    <cellStyle name="60% - Énfasis5 2" xfId="34" xr:uid="{00000000-0005-0000-0000-000020000000}"/>
    <cellStyle name="60% - Énfasis5 3" xfId="35" xr:uid="{00000000-0005-0000-0000-000021000000}"/>
    <cellStyle name="60% - Énfasis6 2" xfId="36" xr:uid="{00000000-0005-0000-0000-000022000000}"/>
    <cellStyle name="60% - Énfasis6 3" xfId="37" xr:uid="{00000000-0005-0000-0000-000023000000}"/>
    <cellStyle name="Accent1" xfId="38" xr:uid="{00000000-0005-0000-0000-000024000000}"/>
    <cellStyle name="Accent1 - 20%" xfId="39" xr:uid="{00000000-0005-0000-0000-000025000000}"/>
    <cellStyle name="Accent1 - 40%" xfId="40" xr:uid="{00000000-0005-0000-0000-000026000000}"/>
    <cellStyle name="Accent1 - 60%" xfId="41" xr:uid="{00000000-0005-0000-0000-000027000000}"/>
    <cellStyle name="Accent2" xfId="42" xr:uid="{00000000-0005-0000-0000-000028000000}"/>
    <cellStyle name="Accent2 - 20%" xfId="43" xr:uid="{00000000-0005-0000-0000-000029000000}"/>
    <cellStyle name="Accent2 - 40%" xfId="44" xr:uid="{00000000-0005-0000-0000-00002A000000}"/>
    <cellStyle name="Accent2 - 60%" xfId="45" xr:uid="{00000000-0005-0000-0000-00002B000000}"/>
    <cellStyle name="Accent3" xfId="46" xr:uid="{00000000-0005-0000-0000-00002C000000}"/>
    <cellStyle name="Accent3 - 20%" xfId="47" xr:uid="{00000000-0005-0000-0000-00002D000000}"/>
    <cellStyle name="Accent3 - 40%" xfId="48" xr:uid="{00000000-0005-0000-0000-00002E000000}"/>
    <cellStyle name="Accent3 - 60%" xfId="49" xr:uid="{00000000-0005-0000-0000-00002F000000}"/>
    <cellStyle name="Accent4" xfId="50" xr:uid="{00000000-0005-0000-0000-000030000000}"/>
    <cellStyle name="Accent4 - 20%" xfId="51" xr:uid="{00000000-0005-0000-0000-000031000000}"/>
    <cellStyle name="Accent4 - 40%" xfId="52" xr:uid="{00000000-0005-0000-0000-000032000000}"/>
    <cellStyle name="Accent4 - 60%" xfId="53" xr:uid="{00000000-0005-0000-0000-000033000000}"/>
    <cellStyle name="Accent5" xfId="54" xr:uid="{00000000-0005-0000-0000-000034000000}"/>
    <cellStyle name="Accent5 - 20%" xfId="55" xr:uid="{00000000-0005-0000-0000-000035000000}"/>
    <cellStyle name="Accent5 - 40%" xfId="56" xr:uid="{00000000-0005-0000-0000-000036000000}"/>
    <cellStyle name="Accent5 - 60%" xfId="57" xr:uid="{00000000-0005-0000-0000-000037000000}"/>
    <cellStyle name="Accent6" xfId="58" xr:uid="{00000000-0005-0000-0000-000038000000}"/>
    <cellStyle name="Accent6 - 20%" xfId="59" xr:uid="{00000000-0005-0000-0000-000039000000}"/>
    <cellStyle name="Accent6 - 40%" xfId="60" xr:uid="{00000000-0005-0000-0000-00003A000000}"/>
    <cellStyle name="Accent6 - 60%" xfId="61" xr:uid="{00000000-0005-0000-0000-00003B000000}"/>
    <cellStyle name="Bad" xfId="62" xr:uid="{00000000-0005-0000-0000-00003C000000}"/>
    <cellStyle name="BE1" xfId="559" xr:uid="{00000000-0005-0000-0000-00003D000000}"/>
    <cellStyle name="BE2" xfId="560" xr:uid="{00000000-0005-0000-0000-00003E000000}"/>
    <cellStyle name="BE3" xfId="561" xr:uid="{00000000-0005-0000-0000-00003F000000}"/>
    <cellStyle name="BE4" xfId="562" xr:uid="{00000000-0005-0000-0000-000040000000}"/>
    <cellStyle name="BE5" xfId="563" xr:uid="{00000000-0005-0000-0000-000041000000}"/>
    <cellStyle name="BE6" xfId="564" xr:uid="{00000000-0005-0000-0000-000042000000}"/>
    <cellStyle name="BORDES" xfId="63" xr:uid="{00000000-0005-0000-0000-000043000000}"/>
    <cellStyle name="Buena 2" xfId="64" xr:uid="{00000000-0005-0000-0000-000044000000}"/>
    <cellStyle name="Buena 3" xfId="65" xr:uid="{00000000-0005-0000-0000-000045000000}"/>
    <cellStyle name="Calculation" xfId="66" xr:uid="{00000000-0005-0000-0000-000046000000}"/>
    <cellStyle name="Cálculo 2" xfId="67" xr:uid="{00000000-0005-0000-0000-000047000000}"/>
    <cellStyle name="Cálculo 3" xfId="68" xr:uid="{00000000-0005-0000-0000-000048000000}"/>
    <cellStyle name="Celda de comprobación 2" xfId="69" xr:uid="{00000000-0005-0000-0000-000049000000}"/>
    <cellStyle name="Celda de comprobación 3" xfId="70" xr:uid="{00000000-0005-0000-0000-00004A000000}"/>
    <cellStyle name="Celda vinculada 2" xfId="71" xr:uid="{00000000-0005-0000-0000-00004B000000}"/>
    <cellStyle name="Celda vinculada 3" xfId="72" xr:uid="{00000000-0005-0000-0000-00004C000000}"/>
    <cellStyle name="Check Cell" xfId="73" xr:uid="{00000000-0005-0000-0000-00004D000000}"/>
    <cellStyle name="Encabezado 4 2" xfId="74" xr:uid="{00000000-0005-0000-0000-00004E000000}"/>
    <cellStyle name="Encabezado 4 3" xfId="75" xr:uid="{00000000-0005-0000-0000-00004F000000}"/>
    <cellStyle name="Énfasis1 2" xfId="76" xr:uid="{00000000-0005-0000-0000-000050000000}"/>
    <cellStyle name="Énfasis1 3" xfId="77" xr:uid="{00000000-0005-0000-0000-000051000000}"/>
    <cellStyle name="Énfasis2 2" xfId="78" xr:uid="{00000000-0005-0000-0000-000052000000}"/>
    <cellStyle name="Énfasis2 3" xfId="79" xr:uid="{00000000-0005-0000-0000-000053000000}"/>
    <cellStyle name="Énfasis3 2" xfId="80" xr:uid="{00000000-0005-0000-0000-000054000000}"/>
    <cellStyle name="Énfasis3 3" xfId="81" xr:uid="{00000000-0005-0000-0000-000055000000}"/>
    <cellStyle name="Énfasis4 2" xfId="82" xr:uid="{00000000-0005-0000-0000-000056000000}"/>
    <cellStyle name="Énfasis4 3" xfId="83" xr:uid="{00000000-0005-0000-0000-000057000000}"/>
    <cellStyle name="Énfasis5 2" xfId="84" xr:uid="{00000000-0005-0000-0000-000058000000}"/>
    <cellStyle name="Énfasis5 3" xfId="85" xr:uid="{00000000-0005-0000-0000-000059000000}"/>
    <cellStyle name="Énfasis6 2" xfId="86" xr:uid="{00000000-0005-0000-0000-00005A000000}"/>
    <cellStyle name="Énfasis6 3" xfId="87" xr:uid="{00000000-0005-0000-0000-00005B000000}"/>
    <cellStyle name="Entrada 2" xfId="88" xr:uid="{00000000-0005-0000-0000-00005C000000}"/>
    <cellStyle name="Entrada 3" xfId="89" xr:uid="{00000000-0005-0000-0000-00005D000000}"/>
    <cellStyle name="Euro" xfId="90" xr:uid="{00000000-0005-0000-0000-00005E000000}"/>
    <cellStyle name="Explanatory Text" xfId="91" xr:uid="{00000000-0005-0000-0000-00005F000000}"/>
    <cellStyle name="Good" xfId="92" xr:uid="{00000000-0005-0000-0000-000060000000}"/>
    <cellStyle name="Heading 1" xfId="93" xr:uid="{00000000-0005-0000-0000-000061000000}"/>
    <cellStyle name="Heading 2" xfId="94" xr:uid="{00000000-0005-0000-0000-000062000000}"/>
    <cellStyle name="Heading 3" xfId="95" xr:uid="{00000000-0005-0000-0000-000063000000}"/>
    <cellStyle name="Heading 4" xfId="96" xr:uid="{00000000-0005-0000-0000-000064000000}"/>
    <cellStyle name="Hyperlink" xfId="97" xr:uid="{00000000-0005-0000-0000-000065000000}"/>
    <cellStyle name="Incorrecto 2" xfId="98" xr:uid="{00000000-0005-0000-0000-000066000000}"/>
    <cellStyle name="Incorrecto 3" xfId="99" xr:uid="{00000000-0005-0000-0000-000067000000}"/>
    <cellStyle name="Input" xfId="100" xr:uid="{00000000-0005-0000-0000-000068000000}"/>
    <cellStyle name="Linked Cell" xfId="101" xr:uid="{00000000-0005-0000-0000-000069000000}"/>
    <cellStyle name="Millares [0] 2" xfId="102" xr:uid="{00000000-0005-0000-0000-00006B000000}"/>
    <cellStyle name="Millares 2" xfId="103" xr:uid="{00000000-0005-0000-0000-00006C000000}"/>
    <cellStyle name="Millares 2 2" xfId="104" xr:uid="{00000000-0005-0000-0000-00006D000000}"/>
    <cellStyle name="Millares 2 3" xfId="105" xr:uid="{00000000-0005-0000-0000-00006E000000}"/>
    <cellStyle name="Millares 2 4" xfId="106" xr:uid="{00000000-0005-0000-0000-00006F000000}"/>
    <cellStyle name="Millares 3" xfId="107" xr:uid="{00000000-0005-0000-0000-000070000000}"/>
    <cellStyle name="Millares 4" xfId="108" xr:uid="{00000000-0005-0000-0000-000071000000}"/>
    <cellStyle name="Millares 4 2" xfId="109" xr:uid="{00000000-0005-0000-0000-000072000000}"/>
    <cellStyle name="Millares 5" xfId="110" xr:uid="{00000000-0005-0000-0000-000073000000}"/>
    <cellStyle name="Millares 6" xfId="111" xr:uid="{00000000-0005-0000-0000-000074000000}"/>
    <cellStyle name="Moneda 2" xfId="112" xr:uid="{00000000-0005-0000-0000-000075000000}"/>
    <cellStyle name="Moneda 2 2" xfId="113" xr:uid="{00000000-0005-0000-0000-000076000000}"/>
    <cellStyle name="Moneda 2 2 2" xfId="114" xr:uid="{00000000-0005-0000-0000-000077000000}"/>
    <cellStyle name="Moneda 2 3" xfId="115" xr:uid="{00000000-0005-0000-0000-000078000000}"/>
    <cellStyle name="Moneda 2 3 2" xfId="116" xr:uid="{00000000-0005-0000-0000-000079000000}"/>
    <cellStyle name="Moneda 2 4" xfId="117" xr:uid="{00000000-0005-0000-0000-00007A000000}"/>
    <cellStyle name="Moneda 2 4 2" xfId="118" xr:uid="{00000000-0005-0000-0000-00007B000000}"/>
    <cellStyle name="Moneda 2 5" xfId="119" xr:uid="{00000000-0005-0000-0000-00007C000000}"/>
    <cellStyle name="Moneda 3" xfId="120" xr:uid="{00000000-0005-0000-0000-00007D000000}"/>
    <cellStyle name="Moneda 4" xfId="121" xr:uid="{00000000-0005-0000-0000-00007E000000}"/>
    <cellStyle name="Neutral 2" xfId="122" xr:uid="{00000000-0005-0000-0000-00007F000000}"/>
    <cellStyle name="Neutral 3" xfId="123" xr:uid="{00000000-0005-0000-0000-000080000000}"/>
    <cellStyle name="Normal" xfId="0" builtinId="0"/>
    <cellStyle name="Normal 10" xfId="124" xr:uid="{00000000-0005-0000-0000-000082000000}"/>
    <cellStyle name="Normal 10 2" xfId="125" xr:uid="{00000000-0005-0000-0000-000083000000}"/>
    <cellStyle name="Normal 11" xfId="126" xr:uid="{00000000-0005-0000-0000-000084000000}"/>
    <cellStyle name="Normal 12" xfId="127" xr:uid="{00000000-0005-0000-0000-000085000000}"/>
    <cellStyle name="Normal 12 10" xfId="128" xr:uid="{00000000-0005-0000-0000-000086000000}"/>
    <cellStyle name="Normal 12 11" xfId="129" xr:uid="{00000000-0005-0000-0000-000087000000}"/>
    <cellStyle name="Normal 12 2" xfId="130" xr:uid="{00000000-0005-0000-0000-000088000000}"/>
    <cellStyle name="Normal 12 3" xfId="131" xr:uid="{00000000-0005-0000-0000-000089000000}"/>
    <cellStyle name="Normal 12 4" xfId="132" xr:uid="{00000000-0005-0000-0000-00008A000000}"/>
    <cellStyle name="Normal 12 5" xfId="133" xr:uid="{00000000-0005-0000-0000-00008B000000}"/>
    <cellStyle name="Normal 12 6" xfId="134" xr:uid="{00000000-0005-0000-0000-00008C000000}"/>
    <cellStyle name="Normal 12 7" xfId="135" xr:uid="{00000000-0005-0000-0000-00008D000000}"/>
    <cellStyle name="Normal 12 8" xfId="136" xr:uid="{00000000-0005-0000-0000-00008E000000}"/>
    <cellStyle name="Normal 12 9" xfId="137" xr:uid="{00000000-0005-0000-0000-00008F000000}"/>
    <cellStyle name="Normal 13" xfId="138" xr:uid="{00000000-0005-0000-0000-000090000000}"/>
    <cellStyle name="Normal 13 10" xfId="139" xr:uid="{00000000-0005-0000-0000-000091000000}"/>
    <cellStyle name="Normal 13 2" xfId="140" xr:uid="{00000000-0005-0000-0000-000092000000}"/>
    <cellStyle name="Normal 13 3" xfId="141" xr:uid="{00000000-0005-0000-0000-000093000000}"/>
    <cellStyle name="Normal 13 4" xfId="142" xr:uid="{00000000-0005-0000-0000-000094000000}"/>
    <cellStyle name="Normal 13 5" xfId="143" xr:uid="{00000000-0005-0000-0000-000095000000}"/>
    <cellStyle name="Normal 13 6" xfId="144" xr:uid="{00000000-0005-0000-0000-000096000000}"/>
    <cellStyle name="Normal 13 7" xfId="145" xr:uid="{00000000-0005-0000-0000-000097000000}"/>
    <cellStyle name="Normal 13 8" xfId="146" xr:uid="{00000000-0005-0000-0000-000098000000}"/>
    <cellStyle name="Normal 13 9" xfId="147" xr:uid="{00000000-0005-0000-0000-000099000000}"/>
    <cellStyle name="Normal 14" xfId="148" xr:uid="{00000000-0005-0000-0000-00009A000000}"/>
    <cellStyle name="Normal 15" xfId="149" xr:uid="{00000000-0005-0000-0000-00009B000000}"/>
    <cellStyle name="Normal 16" xfId="150" xr:uid="{00000000-0005-0000-0000-00009C000000}"/>
    <cellStyle name="Normal 17" xfId="151" xr:uid="{00000000-0005-0000-0000-00009D000000}"/>
    <cellStyle name="Normal 18" xfId="152" xr:uid="{00000000-0005-0000-0000-00009E000000}"/>
    <cellStyle name="Normal 19" xfId="153" xr:uid="{00000000-0005-0000-0000-00009F000000}"/>
    <cellStyle name="Normal 19 10" xfId="154" xr:uid="{00000000-0005-0000-0000-0000A0000000}"/>
    <cellStyle name="Normal 19 2" xfId="155" xr:uid="{00000000-0005-0000-0000-0000A1000000}"/>
    <cellStyle name="Normal 19 3" xfId="156" xr:uid="{00000000-0005-0000-0000-0000A2000000}"/>
    <cellStyle name="Normal 19 4" xfId="157" xr:uid="{00000000-0005-0000-0000-0000A3000000}"/>
    <cellStyle name="Normal 19 5" xfId="158" xr:uid="{00000000-0005-0000-0000-0000A4000000}"/>
    <cellStyle name="Normal 19 6" xfId="159" xr:uid="{00000000-0005-0000-0000-0000A5000000}"/>
    <cellStyle name="Normal 19 7" xfId="160" xr:uid="{00000000-0005-0000-0000-0000A6000000}"/>
    <cellStyle name="Normal 19 8" xfId="161" xr:uid="{00000000-0005-0000-0000-0000A7000000}"/>
    <cellStyle name="Normal 19 9" xfId="162" xr:uid="{00000000-0005-0000-0000-0000A8000000}"/>
    <cellStyle name="Normal 2" xfId="163" xr:uid="{00000000-0005-0000-0000-0000A9000000}"/>
    <cellStyle name="Normal 2 2" xfId="1" xr:uid="{00000000-0005-0000-0000-0000AA000000}"/>
    <cellStyle name="Normal 2 2 2" xfId="164" xr:uid="{00000000-0005-0000-0000-0000AB000000}"/>
    <cellStyle name="Normal 2 2 3" xfId="165" xr:uid="{00000000-0005-0000-0000-0000AC000000}"/>
    <cellStyle name="Normal 2 3" xfId="166" xr:uid="{00000000-0005-0000-0000-0000AD000000}"/>
    <cellStyle name="Normal 2 4" xfId="167" xr:uid="{00000000-0005-0000-0000-0000AE000000}"/>
    <cellStyle name="Normal 2 5" xfId="168" xr:uid="{00000000-0005-0000-0000-0000AF000000}"/>
    <cellStyle name="Normal 2 6" xfId="169" xr:uid="{00000000-0005-0000-0000-0000B0000000}"/>
    <cellStyle name="Normal 2 7" xfId="170" xr:uid="{00000000-0005-0000-0000-0000B1000000}"/>
    <cellStyle name="Normal 2 8" xfId="171" xr:uid="{00000000-0005-0000-0000-0000B2000000}"/>
    <cellStyle name="Normal 2 9" xfId="172" xr:uid="{00000000-0005-0000-0000-0000B3000000}"/>
    <cellStyle name="Normal 20" xfId="173" xr:uid="{00000000-0005-0000-0000-0000B4000000}"/>
    <cellStyle name="Normal 21" xfId="174" xr:uid="{00000000-0005-0000-0000-0000B5000000}"/>
    <cellStyle name="Normal 21 10" xfId="175" xr:uid="{00000000-0005-0000-0000-0000B6000000}"/>
    <cellStyle name="Normal 21 10 2" xfId="176" xr:uid="{00000000-0005-0000-0000-0000B7000000}"/>
    <cellStyle name="Normal 21 11" xfId="177" xr:uid="{00000000-0005-0000-0000-0000B8000000}"/>
    <cellStyle name="Normal 21 2" xfId="178" xr:uid="{00000000-0005-0000-0000-0000B9000000}"/>
    <cellStyle name="Normal 21 2 2" xfId="179" xr:uid="{00000000-0005-0000-0000-0000BA000000}"/>
    <cellStyle name="Normal 21 3" xfId="180" xr:uid="{00000000-0005-0000-0000-0000BB000000}"/>
    <cellStyle name="Normal 21 3 2" xfId="181" xr:uid="{00000000-0005-0000-0000-0000BC000000}"/>
    <cellStyle name="Normal 21 4" xfId="182" xr:uid="{00000000-0005-0000-0000-0000BD000000}"/>
    <cellStyle name="Normal 21 4 2" xfId="183" xr:uid="{00000000-0005-0000-0000-0000BE000000}"/>
    <cellStyle name="Normal 21 5" xfId="184" xr:uid="{00000000-0005-0000-0000-0000BF000000}"/>
    <cellStyle name="Normal 21 5 2" xfId="185" xr:uid="{00000000-0005-0000-0000-0000C0000000}"/>
    <cellStyle name="Normal 21 6" xfId="186" xr:uid="{00000000-0005-0000-0000-0000C1000000}"/>
    <cellStyle name="Normal 21 6 2" xfId="187" xr:uid="{00000000-0005-0000-0000-0000C2000000}"/>
    <cellStyle name="Normal 21 7" xfId="188" xr:uid="{00000000-0005-0000-0000-0000C3000000}"/>
    <cellStyle name="Normal 21 7 2" xfId="189" xr:uid="{00000000-0005-0000-0000-0000C4000000}"/>
    <cellStyle name="Normal 21 8" xfId="190" xr:uid="{00000000-0005-0000-0000-0000C5000000}"/>
    <cellStyle name="Normal 21 8 2" xfId="191" xr:uid="{00000000-0005-0000-0000-0000C6000000}"/>
    <cellStyle name="Normal 21 9" xfId="192" xr:uid="{00000000-0005-0000-0000-0000C7000000}"/>
    <cellStyle name="Normal 21 9 2" xfId="193" xr:uid="{00000000-0005-0000-0000-0000C8000000}"/>
    <cellStyle name="Normal 22" xfId="194" xr:uid="{00000000-0005-0000-0000-0000C9000000}"/>
    <cellStyle name="Normal 22 10" xfId="195" xr:uid="{00000000-0005-0000-0000-0000CA000000}"/>
    <cellStyle name="Normal 22 10 2" xfId="196" xr:uid="{00000000-0005-0000-0000-0000CB000000}"/>
    <cellStyle name="Normal 22 11" xfId="197" xr:uid="{00000000-0005-0000-0000-0000CC000000}"/>
    <cellStyle name="Normal 22 2" xfId="198" xr:uid="{00000000-0005-0000-0000-0000CD000000}"/>
    <cellStyle name="Normal 22 2 2" xfId="199" xr:uid="{00000000-0005-0000-0000-0000CE000000}"/>
    <cellStyle name="Normal 22 3" xfId="200" xr:uid="{00000000-0005-0000-0000-0000CF000000}"/>
    <cellStyle name="Normal 22 3 2" xfId="201" xr:uid="{00000000-0005-0000-0000-0000D0000000}"/>
    <cellStyle name="Normal 22 4" xfId="202" xr:uid="{00000000-0005-0000-0000-0000D1000000}"/>
    <cellStyle name="Normal 22 4 2" xfId="203" xr:uid="{00000000-0005-0000-0000-0000D2000000}"/>
    <cellStyle name="Normal 22 5" xfId="204" xr:uid="{00000000-0005-0000-0000-0000D3000000}"/>
    <cellStyle name="Normal 22 5 2" xfId="205" xr:uid="{00000000-0005-0000-0000-0000D4000000}"/>
    <cellStyle name="Normal 22 6" xfId="206" xr:uid="{00000000-0005-0000-0000-0000D5000000}"/>
    <cellStyle name="Normal 22 6 2" xfId="207" xr:uid="{00000000-0005-0000-0000-0000D6000000}"/>
    <cellStyle name="Normal 22 7" xfId="208" xr:uid="{00000000-0005-0000-0000-0000D7000000}"/>
    <cellStyle name="Normal 22 7 2" xfId="209" xr:uid="{00000000-0005-0000-0000-0000D8000000}"/>
    <cellStyle name="Normal 22 8" xfId="210" xr:uid="{00000000-0005-0000-0000-0000D9000000}"/>
    <cellStyle name="Normal 22 8 2" xfId="211" xr:uid="{00000000-0005-0000-0000-0000DA000000}"/>
    <cellStyle name="Normal 22 9" xfId="212" xr:uid="{00000000-0005-0000-0000-0000DB000000}"/>
    <cellStyle name="Normal 22 9 2" xfId="213" xr:uid="{00000000-0005-0000-0000-0000DC000000}"/>
    <cellStyle name="Normal 23" xfId="214" xr:uid="{00000000-0005-0000-0000-0000DD000000}"/>
    <cellStyle name="Normal 23 10" xfId="215" xr:uid="{00000000-0005-0000-0000-0000DE000000}"/>
    <cellStyle name="Normal 23 10 2" xfId="216" xr:uid="{00000000-0005-0000-0000-0000DF000000}"/>
    <cellStyle name="Normal 23 11" xfId="217" xr:uid="{00000000-0005-0000-0000-0000E0000000}"/>
    <cellStyle name="Normal 23 2" xfId="218" xr:uid="{00000000-0005-0000-0000-0000E1000000}"/>
    <cellStyle name="Normal 23 2 2" xfId="219" xr:uid="{00000000-0005-0000-0000-0000E2000000}"/>
    <cellStyle name="Normal 23 3" xfId="220" xr:uid="{00000000-0005-0000-0000-0000E3000000}"/>
    <cellStyle name="Normal 23 3 2" xfId="221" xr:uid="{00000000-0005-0000-0000-0000E4000000}"/>
    <cellStyle name="Normal 23 4" xfId="222" xr:uid="{00000000-0005-0000-0000-0000E5000000}"/>
    <cellStyle name="Normal 23 4 2" xfId="223" xr:uid="{00000000-0005-0000-0000-0000E6000000}"/>
    <cellStyle name="Normal 23 5" xfId="224" xr:uid="{00000000-0005-0000-0000-0000E7000000}"/>
    <cellStyle name="Normal 23 5 2" xfId="225" xr:uid="{00000000-0005-0000-0000-0000E8000000}"/>
    <cellStyle name="Normal 23 6" xfId="226" xr:uid="{00000000-0005-0000-0000-0000E9000000}"/>
    <cellStyle name="Normal 23 6 2" xfId="227" xr:uid="{00000000-0005-0000-0000-0000EA000000}"/>
    <cellStyle name="Normal 23 7" xfId="228" xr:uid="{00000000-0005-0000-0000-0000EB000000}"/>
    <cellStyle name="Normal 23 7 2" xfId="229" xr:uid="{00000000-0005-0000-0000-0000EC000000}"/>
    <cellStyle name="Normal 23 8" xfId="230" xr:uid="{00000000-0005-0000-0000-0000ED000000}"/>
    <cellStyle name="Normal 23 8 2" xfId="231" xr:uid="{00000000-0005-0000-0000-0000EE000000}"/>
    <cellStyle name="Normal 23 9" xfId="232" xr:uid="{00000000-0005-0000-0000-0000EF000000}"/>
    <cellStyle name="Normal 23 9 2" xfId="233" xr:uid="{00000000-0005-0000-0000-0000F0000000}"/>
    <cellStyle name="Normal 24" xfId="234" xr:uid="{00000000-0005-0000-0000-0000F1000000}"/>
    <cellStyle name="Normal 24 10" xfId="235" xr:uid="{00000000-0005-0000-0000-0000F2000000}"/>
    <cellStyle name="Normal 24 10 2" xfId="236" xr:uid="{00000000-0005-0000-0000-0000F3000000}"/>
    <cellStyle name="Normal 24 11" xfId="237" xr:uid="{00000000-0005-0000-0000-0000F4000000}"/>
    <cellStyle name="Normal 24 2" xfId="238" xr:uid="{00000000-0005-0000-0000-0000F5000000}"/>
    <cellStyle name="Normal 24 2 2" xfId="239" xr:uid="{00000000-0005-0000-0000-0000F6000000}"/>
    <cellStyle name="Normal 24 3" xfId="240" xr:uid="{00000000-0005-0000-0000-0000F7000000}"/>
    <cellStyle name="Normal 24 3 2" xfId="241" xr:uid="{00000000-0005-0000-0000-0000F8000000}"/>
    <cellStyle name="Normal 24 4" xfId="242" xr:uid="{00000000-0005-0000-0000-0000F9000000}"/>
    <cellStyle name="Normal 24 4 2" xfId="243" xr:uid="{00000000-0005-0000-0000-0000FA000000}"/>
    <cellStyle name="Normal 24 5" xfId="244" xr:uid="{00000000-0005-0000-0000-0000FB000000}"/>
    <cellStyle name="Normal 24 5 2" xfId="245" xr:uid="{00000000-0005-0000-0000-0000FC000000}"/>
    <cellStyle name="Normal 24 6" xfId="246" xr:uid="{00000000-0005-0000-0000-0000FD000000}"/>
    <cellStyle name="Normal 24 6 2" xfId="247" xr:uid="{00000000-0005-0000-0000-0000FE000000}"/>
    <cellStyle name="Normal 24 7" xfId="248" xr:uid="{00000000-0005-0000-0000-0000FF000000}"/>
    <cellStyle name="Normal 24 7 2" xfId="249" xr:uid="{00000000-0005-0000-0000-000000010000}"/>
    <cellStyle name="Normal 24 8" xfId="250" xr:uid="{00000000-0005-0000-0000-000001010000}"/>
    <cellStyle name="Normal 24 8 2" xfId="251" xr:uid="{00000000-0005-0000-0000-000002010000}"/>
    <cellStyle name="Normal 24 9" xfId="252" xr:uid="{00000000-0005-0000-0000-000003010000}"/>
    <cellStyle name="Normal 24 9 2" xfId="253" xr:uid="{00000000-0005-0000-0000-000004010000}"/>
    <cellStyle name="Normal 25" xfId="254" xr:uid="{00000000-0005-0000-0000-000005010000}"/>
    <cellStyle name="Normal 25 10" xfId="255" xr:uid="{00000000-0005-0000-0000-000006010000}"/>
    <cellStyle name="Normal 25 10 2" xfId="256" xr:uid="{00000000-0005-0000-0000-000007010000}"/>
    <cellStyle name="Normal 25 11" xfId="257" xr:uid="{00000000-0005-0000-0000-000008010000}"/>
    <cellStyle name="Normal 25 2" xfId="258" xr:uid="{00000000-0005-0000-0000-000009010000}"/>
    <cellStyle name="Normal 25 2 2" xfId="259" xr:uid="{00000000-0005-0000-0000-00000A010000}"/>
    <cellStyle name="Normal 25 3" xfId="260" xr:uid="{00000000-0005-0000-0000-00000B010000}"/>
    <cellStyle name="Normal 25 3 2" xfId="261" xr:uid="{00000000-0005-0000-0000-00000C010000}"/>
    <cellStyle name="Normal 25 4" xfId="262" xr:uid="{00000000-0005-0000-0000-00000D010000}"/>
    <cellStyle name="Normal 25 4 2" xfId="263" xr:uid="{00000000-0005-0000-0000-00000E010000}"/>
    <cellStyle name="Normal 25 5" xfId="264" xr:uid="{00000000-0005-0000-0000-00000F010000}"/>
    <cellStyle name="Normal 25 5 2" xfId="265" xr:uid="{00000000-0005-0000-0000-000010010000}"/>
    <cellStyle name="Normal 25 6" xfId="266" xr:uid="{00000000-0005-0000-0000-000011010000}"/>
    <cellStyle name="Normal 25 6 2" xfId="267" xr:uid="{00000000-0005-0000-0000-000012010000}"/>
    <cellStyle name="Normal 25 7" xfId="268" xr:uid="{00000000-0005-0000-0000-000013010000}"/>
    <cellStyle name="Normal 25 7 2" xfId="269" xr:uid="{00000000-0005-0000-0000-000014010000}"/>
    <cellStyle name="Normal 25 8" xfId="270" xr:uid="{00000000-0005-0000-0000-000015010000}"/>
    <cellStyle name="Normal 25 8 2" xfId="271" xr:uid="{00000000-0005-0000-0000-000016010000}"/>
    <cellStyle name="Normal 25 9" xfId="272" xr:uid="{00000000-0005-0000-0000-000017010000}"/>
    <cellStyle name="Normal 25 9 2" xfId="273" xr:uid="{00000000-0005-0000-0000-000018010000}"/>
    <cellStyle name="Normal 26" xfId="274" xr:uid="{00000000-0005-0000-0000-000019010000}"/>
    <cellStyle name="Normal 26 2" xfId="275" xr:uid="{00000000-0005-0000-0000-00001A010000}"/>
    <cellStyle name="Normal 26 3" xfId="276" xr:uid="{00000000-0005-0000-0000-00001B010000}"/>
    <cellStyle name="Normal 26 4" xfId="277" xr:uid="{00000000-0005-0000-0000-00001C010000}"/>
    <cellStyle name="Normal 26 5" xfId="278" xr:uid="{00000000-0005-0000-0000-00001D010000}"/>
    <cellStyle name="Normal 26 6" xfId="279" xr:uid="{00000000-0005-0000-0000-00001E010000}"/>
    <cellStyle name="Normal 26 7" xfId="280" xr:uid="{00000000-0005-0000-0000-00001F010000}"/>
    <cellStyle name="Normal 26 8" xfId="281" xr:uid="{00000000-0005-0000-0000-000020010000}"/>
    <cellStyle name="Normal 27" xfId="282" xr:uid="{00000000-0005-0000-0000-000021010000}"/>
    <cellStyle name="Normal 27 10" xfId="283" xr:uid="{00000000-0005-0000-0000-000022010000}"/>
    <cellStyle name="Normal 27 2" xfId="284" xr:uid="{00000000-0005-0000-0000-000023010000}"/>
    <cellStyle name="Normal 27 2 2" xfId="285" xr:uid="{00000000-0005-0000-0000-000024010000}"/>
    <cellStyle name="Normal 27 3" xfId="286" xr:uid="{00000000-0005-0000-0000-000025010000}"/>
    <cellStyle name="Normal 27 3 2" xfId="287" xr:uid="{00000000-0005-0000-0000-000026010000}"/>
    <cellStyle name="Normal 27 4" xfId="288" xr:uid="{00000000-0005-0000-0000-000027010000}"/>
    <cellStyle name="Normal 27 4 2" xfId="289" xr:uid="{00000000-0005-0000-0000-000028010000}"/>
    <cellStyle name="Normal 27 5" xfId="290" xr:uid="{00000000-0005-0000-0000-000029010000}"/>
    <cellStyle name="Normal 27 5 2" xfId="291" xr:uid="{00000000-0005-0000-0000-00002A010000}"/>
    <cellStyle name="Normal 27 6" xfId="292" xr:uid="{00000000-0005-0000-0000-00002B010000}"/>
    <cellStyle name="Normal 27 6 2" xfId="293" xr:uid="{00000000-0005-0000-0000-00002C010000}"/>
    <cellStyle name="Normal 27 7" xfId="294" xr:uid="{00000000-0005-0000-0000-00002D010000}"/>
    <cellStyle name="Normal 27 7 2" xfId="295" xr:uid="{00000000-0005-0000-0000-00002E010000}"/>
    <cellStyle name="Normal 27 8" xfId="296" xr:uid="{00000000-0005-0000-0000-00002F010000}"/>
    <cellStyle name="Normal 27 8 2" xfId="297" xr:uid="{00000000-0005-0000-0000-000030010000}"/>
    <cellStyle name="Normal 27 9" xfId="298" xr:uid="{00000000-0005-0000-0000-000031010000}"/>
    <cellStyle name="Normal 28" xfId="299" xr:uid="{00000000-0005-0000-0000-000032010000}"/>
    <cellStyle name="Normal 28 10" xfId="300" xr:uid="{00000000-0005-0000-0000-000033010000}"/>
    <cellStyle name="Normal 28 2" xfId="301" xr:uid="{00000000-0005-0000-0000-000034010000}"/>
    <cellStyle name="Normal 28 2 2" xfId="302" xr:uid="{00000000-0005-0000-0000-000035010000}"/>
    <cellStyle name="Normal 28 3" xfId="303" xr:uid="{00000000-0005-0000-0000-000036010000}"/>
    <cellStyle name="Normal 28 3 2" xfId="304" xr:uid="{00000000-0005-0000-0000-000037010000}"/>
    <cellStyle name="Normal 28 4" xfId="305" xr:uid="{00000000-0005-0000-0000-000038010000}"/>
    <cellStyle name="Normal 28 4 2" xfId="306" xr:uid="{00000000-0005-0000-0000-000039010000}"/>
    <cellStyle name="Normal 28 5" xfId="307" xr:uid="{00000000-0005-0000-0000-00003A010000}"/>
    <cellStyle name="Normal 28 5 2" xfId="308" xr:uid="{00000000-0005-0000-0000-00003B010000}"/>
    <cellStyle name="Normal 28 6" xfId="309" xr:uid="{00000000-0005-0000-0000-00003C010000}"/>
    <cellStyle name="Normal 28 6 2" xfId="310" xr:uid="{00000000-0005-0000-0000-00003D010000}"/>
    <cellStyle name="Normal 28 7" xfId="311" xr:uid="{00000000-0005-0000-0000-00003E010000}"/>
    <cellStyle name="Normal 28 7 2" xfId="312" xr:uid="{00000000-0005-0000-0000-00003F010000}"/>
    <cellStyle name="Normal 28 8" xfId="313" xr:uid="{00000000-0005-0000-0000-000040010000}"/>
    <cellStyle name="Normal 28 8 2" xfId="314" xr:uid="{00000000-0005-0000-0000-000041010000}"/>
    <cellStyle name="Normal 28 9" xfId="315" xr:uid="{00000000-0005-0000-0000-000042010000}"/>
    <cellStyle name="Normal 29" xfId="316" xr:uid="{00000000-0005-0000-0000-000043010000}"/>
    <cellStyle name="Normal 29 2" xfId="317" xr:uid="{00000000-0005-0000-0000-000044010000}"/>
    <cellStyle name="Normal 3" xfId="318" xr:uid="{00000000-0005-0000-0000-000045010000}"/>
    <cellStyle name="Normal 3 2" xfId="319" xr:uid="{00000000-0005-0000-0000-000046010000}"/>
    <cellStyle name="Normal 3 3" xfId="320" xr:uid="{00000000-0005-0000-0000-000047010000}"/>
    <cellStyle name="Normal 30" xfId="321" xr:uid="{00000000-0005-0000-0000-000048010000}"/>
    <cellStyle name="Normal 30 2" xfId="322" xr:uid="{00000000-0005-0000-0000-000049010000}"/>
    <cellStyle name="Normal 31" xfId="323" xr:uid="{00000000-0005-0000-0000-00004A010000}"/>
    <cellStyle name="Normal 32" xfId="324" xr:uid="{00000000-0005-0000-0000-00004B010000}"/>
    <cellStyle name="Normal 32 2" xfId="325" xr:uid="{00000000-0005-0000-0000-00004C010000}"/>
    <cellStyle name="Normal 33" xfId="326" xr:uid="{00000000-0005-0000-0000-00004D010000}"/>
    <cellStyle name="Normal 33 2" xfId="327" xr:uid="{00000000-0005-0000-0000-00004E010000}"/>
    <cellStyle name="Normal 34" xfId="328" xr:uid="{00000000-0005-0000-0000-00004F010000}"/>
    <cellStyle name="Normal 34 2" xfId="329" xr:uid="{00000000-0005-0000-0000-000050010000}"/>
    <cellStyle name="Normal 34 3" xfId="330" xr:uid="{00000000-0005-0000-0000-000051010000}"/>
    <cellStyle name="Normal 35" xfId="331" xr:uid="{00000000-0005-0000-0000-000052010000}"/>
    <cellStyle name="Normal 35 10" xfId="332" xr:uid="{00000000-0005-0000-0000-000053010000}"/>
    <cellStyle name="Normal 35 2" xfId="333" xr:uid="{00000000-0005-0000-0000-000054010000}"/>
    <cellStyle name="Normal 35 2 2" xfId="334" xr:uid="{00000000-0005-0000-0000-000055010000}"/>
    <cellStyle name="Normal 35 3" xfId="335" xr:uid="{00000000-0005-0000-0000-000056010000}"/>
    <cellStyle name="Normal 35 3 2" xfId="336" xr:uid="{00000000-0005-0000-0000-000057010000}"/>
    <cellStyle name="Normal 35 4" xfId="337" xr:uid="{00000000-0005-0000-0000-000058010000}"/>
    <cellStyle name="Normal 35 4 2" xfId="338" xr:uid="{00000000-0005-0000-0000-000059010000}"/>
    <cellStyle name="Normal 35 5" xfId="339" xr:uid="{00000000-0005-0000-0000-00005A010000}"/>
    <cellStyle name="Normal 35 5 2" xfId="340" xr:uid="{00000000-0005-0000-0000-00005B010000}"/>
    <cellStyle name="Normal 35 6" xfId="341" xr:uid="{00000000-0005-0000-0000-00005C010000}"/>
    <cellStyle name="Normal 35 6 2" xfId="342" xr:uid="{00000000-0005-0000-0000-00005D010000}"/>
    <cellStyle name="Normal 35 7" xfId="343" xr:uid="{00000000-0005-0000-0000-00005E010000}"/>
    <cellStyle name="Normal 35 7 2" xfId="344" xr:uid="{00000000-0005-0000-0000-00005F010000}"/>
    <cellStyle name="Normal 35 8" xfId="345" xr:uid="{00000000-0005-0000-0000-000060010000}"/>
    <cellStyle name="Normal 35 8 2" xfId="346" xr:uid="{00000000-0005-0000-0000-000061010000}"/>
    <cellStyle name="Normal 35 9" xfId="347" xr:uid="{00000000-0005-0000-0000-000062010000}"/>
    <cellStyle name="Normal 36" xfId="348" xr:uid="{00000000-0005-0000-0000-000063010000}"/>
    <cellStyle name="Normal 36 10" xfId="349" xr:uid="{00000000-0005-0000-0000-000064010000}"/>
    <cellStyle name="Normal 36 2" xfId="350" xr:uid="{00000000-0005-0000-0000-000065010000}"/>
    <cellStyle name="Normal 36 2 2" xfId="351" xr:uid="{00000000-0005-0000-0000-000066010000}"/>
    <cellStyle name="Normal 36 3" xfId="352" xr:uid="{00000000-0005-0000-0000-000067010000}"/>
    <cellStyle name="Normal 36 3 2" xfId="353" xr:uid="{00000000-0005-0000-0000-000068010000}"/>
    <cellStyle name="Normal 36 4" xfId="354" xr:uid="{00000000-0005-0000-0000-000069010000}"/>
    <cellStyle name="Normal 36 4 2" xfId="355" xr:uid="{00000000-0005-0000-0000-00006A010000}"/>
    <cellStyle name="Normal 36 5" xfId="356" xr:uid="{00000000-0005-0000-0000-00006B010000}"/>
    <cellStyle name="Normal 36 5 2" xfId="357" xr:uid="{00000000-0005-0000-0000-00006C010000}"/>
    <cellStyle name="Normal 36 6" xfId="358" xr:uid="{00000000-0005-0000-0000-00006D010000}"/>
    <cellStyle name="Normal 36 6 2" xfId="359" xr:uid="{00000000-0005-0000-0000-00006E010000}"/>
    <cellStyle name="Normal 36 7" xfId="360" xr:uid="{00000000-0005-0000-0000-00006F010000}"/>
    <cellStyle name="Normal 36 7 2" xfId="361" xr:uid="{00000000-0005-0000-0000-000070010000}"/>
    <cellStyle name="Normal 36 8" xfId="362" xr:uid="{00000000-0005-0000-0000-000071010000}"/>
    <cellStyle name="Normal 36 8 2" xfId="363" xr:uid="{00000000-0005-0000-0000-000072010000}"/>
    <cellStyle name="Normal 36 9" xfId="364" xr:uid="{00000000-0005-0000-0000-000073010000}"/>
    <cellStyle name="Normal 37" xfId="365" xr:uid="{00000000-0005-0000-0000-000074010000}"/>
    <cellStyle name="Normal 37 10" xfId="366" xr:uid="{00000000-0005-0000-0000-000075010000}"/>
    <cellStyle name="Normal 37 2" xfId="367" xr:uid="{00000000-0005-0000-0000-000076010000}"/>
    <cellStyle name="Normal 37 2 2" xfId="368" xr:uid="{00000000-0005-0000-0000-000077010000}"/>
    <cellStyle name="Normal 37 3" xfId="369" xr:uid="{00000000-0005-0000-0000-000078010000}"/>
    <cellStyle name="Normal 37 3 2" xfId="370" xr:uid="{00000000-0005-0000-0000-000079010000}"/>
    <cellStyle name="Normal 37 4" xfId="371" xr:uid="{00000000-0005-0000-0000-00007A010000}"/>
    <cellStyle name="Normal 37 4 2" xfId="372" xr:uid="{00000000-0005-0000-0000-00007B010000}"/>
    <cellStyle name="Normal 37 5" xfId="373" xr:uid="{00000000-0005-0000-0000-00007C010000}"/>
    <cellStyle name="Normal 37 5 2" xfId="374" xr:uid="{00000000-0005-0000-0000-00007D010000}"/>
    <cellStyle name="Normal 37 6" xfId="375" xr:uid="{00000000-0005-0000-0000-00007E010000}"/>
    <cellStyle name="Normal 37 6 2" xfId="376" xr:uid="{00000000-0005-0000-0000-00007F010000}"/>
    <cellStyle name="Normal 37 7" xfId="377" xr:uid="{00000000-0005-0000-0000-000080010000}"/>
    <cellStyle name="Normal 37 7 2" xfId="378" xr:uid="{00000000-0005-0000-0000-000081010000}"/>
    <cellStyle name="Normal 37 8" xfId="379" xr:uid="{00000000-0005-0000-0000-000082010000}"/>
    <cellStyle name="Normal 37 8 2" xfId="380" xr:uid="{00000000-0005-0000-0000-000083010000}"/>
    <cellStyle name="Normal 37 9" xfId="381" xr:uid="{00000000-0005-0000-0000-000084010000}"/>
    <cellStyle name="Normal 38" xfId="382" xr:uid="{00000000-0005-0000-0000-000085010000}"/>
    <cellStyle name="Normal 39" xfId="383" xr:uid="{00000000-0005-0000-0000-000086010000}"/>
    <cellStyle name="Normal 39 2" xfId="384" xr:uid="{00000000-0005-0000-0000-000087010000}"/>
    <cellStyle name="Normal 4" xfId="385" xr:uid="{00000000-0005-0000-0000-000088010000}"/>
    <cellStyle name="Normal 4 2" xfId="386" xr:uid="{00000000-0005-0000-0000-000089010000}"/>
    <cellStyle name="Normal 40" xfId="387" xr:uid="{00000000-0005-0000-0000-00008A010000}"/>
    <cellStyle name="Normal 40 2" xfId="388" xr:uid="{00000000-0005-0000-0000-00008B010000}"/>
    <cellStyle name="Normal 44" xfId="389" xr:uid="{00000000-0005-0000-0000-00008C010000}"/>
    <cellStyle name="Normal 44 2" xfId="390" xr:uid="{00000000-0005-0000-0000-00008D010000}"/>
    <cellStyle name="Normal 5" xfId="391" xr:uid="{00000000-0005-0000-0000-00008E010000}"/>
    <cellStyle name="Normal 5 2" xfId="392" xr:uid="{00000000-0005-0000-0000-00008F010000}"/>
    <cellStyle name="Normal 5 3" xfId="393" xr:uid="{00000000-0005-0000-0000-000090010000}"/>
    <cellStyle name="Normal 6" xfId="394" xr:uid="{00000000-0005-0000-0000-000091010000}"/>
    <cellStyle name="Normal 6 10" xfId="395" xr:uid="{00000000-0005-0000-0000-000092010000}"/>
    <cellStyle name="Normal 6 10 2" xfId="396" xr:uid="{00000000-0005-0000-0000-000093010000}"/>
    <cellStyle name="Normal 6 11" xfId="397" xr:uid="{00000000-0005-0000-0000-000094010000}"/>
    <cellStyle name="Normal 6 2" xfId="398" xr:uid="{00000000-0005-0000-0000-000095010000}"/>
    <cellStyle name="Normal 6 2 2" xfId="399" xr:uid="{00000000-0005-0000-0000-000096010000}"/>
    <cellStyle name="Normal 6 3" xfId="400" xr:uid="{00000000-0005-0000-0000-000097010000}"/>
    <cellStyle name="Normal 6 3 2" xfId="401" xr:uid="{00000000-0005-0000-0000-000098010000}"/>
    <cellStyle name="Normal 6 4" xfId="402" xr:uid="{00000000-0005-0000-0000-000099010000}"/>
    <cellStyle name="Normal 6 4 2" xfId="403" xr:uid="{00000000-0005-0000-0000-00009A010000}"/>
    <cellStyle name="Normal 6 5" xfId="404" xr:uid="{00000000-0005-0000-0000-00009B010000}"/>
    <cellStyle name="Normal 6 5 2" xfId="405" xr:uid="{00000000-0005-0000-0000-00009C010000}"/>
    <cellStyle name="Normal 6 6" xfId="406" xr:uid="{00000000-0005-0000-0000-00009D010000}"/>
    <cellStyle name="Normal 6 6 2" xfId="407" xr:uid="{00000000-0005-0000-0000-00009E010000}"/>
    <cellStyle name="Normal 6 7" xfId="408" xr:uid="{00000000-0005-0000-0000-00009F010000}"/>
    <cellStyle name="Normal 6 7 2" xfId="409" xr:uid="{00000000-0005-0000-0000-0000A0010000}"/>
    <cellStyle name="Normal 6 8" xfId="410" xr:uid="{00000000-0005-0000-0000-0000A1010000}"/>
    <cellStyle name="Normal 6 8 2" xfId="411" xr:uid="{00000000-0005-0000-0000-0000A2010000}"/>
    <cellStyle name="Normal 6 9" xfId="412" xr:uid="{00000000-0005-0000-0000-0000A3010000}"/>
    <cellStyle name="Normal 6 9 2" xfId="413" xr:uid="{00000000-0005-0000-0000-0000A4010000}"/>
    <cellStyle name="Normal 7" xfId="414" xr:uid="{00000000-0005-0000-0000-0000A5010000}"/>
    <cellStyle name="Normal 8" xfId="415" xr:uid="{00000000-0005-0000-0000-0000A6010000}"/>
    <cellStyle name="Normal 9" xfId="416" xr:uid="{00000000-0005-0000-0000-0000A7010000}"/>
    <cellStyle name="Normal 9 10" xfId="417" xr:uid="{00000000-0005-0000-0000-0000A8010000}"/>
    <cellStyle name="Normal 9 10 2" xfId="418" xr:uid="{00000000-0005-0000-0000-0000A9010000}"/>
    <cellStyle name="Normal 9 11" xfId="419" xr:uid="{00000000-0005-0000-0000-0000AA010000}"/>
    <cellStyle name="Normal 9 2" xfId="420" xr:uid="{00000000-0005-0000-0000-0000AB010000}"/>
    <cellStyle name="Normal 9 2 2" xfId="421" xr:uid="{00000000-0005-0000-0000-0000AC010000}"/>
    <cellStyle name="Normal 9 3" xfId="422" xr:uid="{00000000-0005-0000-0000-0000AD010000}"/>
    <cellStyle name="Normal 9 3 2" xfId="423" xr:uid="{00000000-0005-0000-0000-0000AE010000}"/>
    <cellStyle name="Normal 9 4" xfId="424" xr:uid="{00000000-0005-0000-0000-0000AF010000}"/>
    <cellStyle name="Normal 9 4 2" xfId="425" xr:uid="{00000000-0005-0000-0000-0000B0010000}"/>
    <cellStyle name="Normal 9 5" xfId="426" xr:uid="{00000000-0005-0000-0000-0000B1010000}"/>
    <cellStyle name="Normal 9 5 2" xfId="427" xr:uid="{00000000-0005-0000-0000-0000B2010000}"/>
    <cellStyle name="Normal 9 6" xfId="428" xr:uid="{00000000-0005-0000-0000-0000B3010000}"/>
    <cellStyle name="Normal 9 6 2" xfId="429" xr:uid="{00000000-0005-0000-0000-0000B4010000}"/>
    <cellStyle name="Normal 9 7" xfId="430" xr:uid="{00000000-0005-0000-0000-0000B5010000}"/>
    <cellStyle name="Normal 9 7 2" xfId="431" xr:uid="{00000000-0005-0000-0000-0000B6010000}"/>
    <cellStyle name="Normal 9 8" xfId="432" xr:uid="{00000000-0005-0000-0000-0000B7010000}"/>
    <cellStyle name="Normal 9 8 2" xfId="433" xr:uid="{00000000-0005-0000-0000-0000B8010000}"/>
    <cellStyle name="Normal 9 9" xfId="434" xr:uid="{00000000-0005-0000-0000-0000B9010000}"/>
    <cellStyle name="Normal 9 9 2" xfId="435" xr:uid="{00000000-0005-0000-0000-0000BA010000}"/>
    <cellStyle name="Notas 2" xfId="436" xr:uid="{00000000-0005-0000-0000-0000BB010000}"/>
    <cellStyle name="Notas 3" xfId="437" xr:uid="{00000000-0005-0000-0000-0000BC010000}"/>
    <cellStyle name="Note" xfId="438" xr:uid="{00000000-0005-0000-0000-0000BD010000}"/>
    <cellStyle name="Output" xfId="439" xr:uid="{00000000-0005-0000-0000-0000BE010000}"/>
    <cellStyle name="Porcentaje 2" xfId="440" xr:uid="{00000000-0005-0000-0000-0000BF010000}"/>
    <cellStyle name="Porcentaje 2 2" xfId="441" xr:uid="{00000000-0005-0000-0000-0000C0010000}"/>
    <cellStyle name="Porcentaje 3" xfId="442" xr:uid="{00000000-0005-0000-0000-0000C1010000}"/>
    <cellStyle name="Porcentaje 3 2" xfId="443" xr:uid="{00000000-0005-0000-0000-0000C2010000}"/>
    <cellStyle name="Porcentual 10" xfId="444" xr:uid="{00000000-0005-0000-0000-0000C3010000}"/>
    <cellStyle name="Porcentual 10 2" xfId="445" xr:uid="{00000000-0005-0000-0000-0000C4010000}"/>
    <cellStyle name="Porcentual 11" xfId="446" xr:uid="{00000000-0005-0000-0000-0000C5010000}"/>
    <cellStyle name="Porcentual 11 2" xfId="447" xr:uid="{00000000-0005-0000-0000-0000C6010000}"/>
    <cellStyle name="Porcentual 12" xfId="448" xr:uid="{00000000-0005-0000-0000-0000C7010000}"/>
    <cellStyle name="Porcentual 13" xfId="449" xr:uid="{00000000-0005-0000-0000-0000C8010000}"/>
    <cellStyle name="Porcentual 14" xfId="450" xr:uid="{00000000-0005-0000-0000-0000C9010000}"/>
    <cellStyle name="Porcentual 14 2" xfId="451" xr:uid="{00000000-0005-0000-0000-0000CA010000}"/>
    <cellStyle name="Porcentual 2" xfId="452" xr:uid="{00000000-0005-0000-0000-0000CB010000}"/>
    <cellStyle name="Porcentual 2 2" xfId="453" xr:uid="{00000000-0005-0000-0000-0000CC010000}"/>
    <cellStyle name="Porcentual 2 3" xfId="454" xr:uid="{00000000-0005-0000-0000-0000CD010000}"/>
    <cellStyle name="Porcentual 2 4" xfId="455" xr:uid="{00000000-0005-0000-0000-0000CE010000}"/>
    <cellStyle name="Porcentual 3" xfId="456" xr:uid="{00000000-0005-0000-0000-0000CF010000}"/>
    <cellStyle name="Porcentual 3 10" xfId="457" xr:uid="{00000000-0005-0000-0000-0000D0010000}"/>
    <cellStyle name="Porcentual 3 11" xfId="458" xr:uid="{00000000-0005-0000-0000-0000D1010000}"/>
    <cellStyle name="Porcentual 3 2" xfId="459" xr:uid="{00000000-0005-0000-0000-0000D2010000}"/>
    <cellStyle name="Porcentual 3 3" xfId="460" xr:uid="{00000000-0005-0000-0000-0000D3010000}"/>
    <cellStyle name="Porcentual 3 4" xfId="461" xr:uid="{00000000-0005-0000-0000-0000D4010000}"/>
    <cellStyle name="Porcentual 3 5" xfId="462" xr:uid="{00000000-0005-0000-0000-0000D5010000}"/>
    <cellStyle name="Porcentual 3 6" xfId="463" xr:uid="{00000000-0005-0000-0000-0000D6010000}"/>
    <cellStyle name="Porcentual 3 7" xfId="464" xr:uid="{00000000-0005-0000-0000-0000D7010000}"/>
    <cellStyle name="Porcentual 3 8" xfId="465" xr:uid="{00000000-0005-0000-0000-0000D8010000}"/>
    <cellStyle name="Porcentual 3 9" xfId="466" xr:uid="{00000000-0005-0000-0000-0000D9010000}"/>
    <cellStyle name="Porcentual 4" xfId="467" xr:uid="{00000000-0005-0000-0000-0000DA010000}"/>
    <cellStyle name="Porcentual 4 2" xfId="468" xr:uid="{00000000-0005-0000-0000-0000DB010000}"/>
    <cellStyle name="Porcentual 5" xfId="469" xr:uid="{00000000-0005-0000-0000-0000DC010000}"/>
    <cellStyle name="Porcentual 5 10" xfId="470" xr:uid="{00000000-0005-0000-0000-0000DD010000}"/>
    <cellStyle name="Porcentual 5 10 2" xfId="471" xr:uid="{00000000-0005-0000-0000-0000DE010000}"/>
    <cellStyle name="Porcentual 5 11" xfId="472" xr:uid="{00000000-0005-0000-0000-0000DF010000}"/>
    <cellStyle name="Porcentual 5 2" xfId="473" xr:uid="{00000000-0005-0000-0000-0000E0010000}"/>
    <cellStyle name="Porcentual 5 2 2" xfId="474" xr:uid="{00000000-0005-0000-0000-0000E1010000}"/>
    <cellStyle name="Porcentual 5 3" xfId="475" xr:uid="{00000000-0005-0000-0000-0000E2010000}"/>
    <cellStyle name="Porcentual 5 3 2" xfId="476" xr:uid="{00000000-0005-0000-0000-0000E3010000}"/>
    <cellStyle name="Porcentual 5 4" xfId="477" xr:uid="{00000000-0005-0000-0000-0000E4010000}"/>
    <cellStyle name="Porcentual 5 4 2" xfId="478" xr:uid="{00000000-0005-0000-0000-0000E5010000}"/>
    <cellStyle name="Porcentual 5 5" xfId="479" xr:uid="{00000000-0005-0000-0000-0000E6010000}"/>
    <cellStyle name="Porcentual 5 5 2" xfId="480" xr:uid="{00000000-0005-0000-0000-0000E7010000}"/>
    <cellStyle name="Porcentual 5 6" xfId="481" xr:uid="{00000000-0005-0000-0000-0000E8010000}"/>
    <cellStyle name="Porcentual 5 6 2" xfId="482" xr:uid="{00000000-0005-0000-0000-0000E9010000}"/>
    <cellStyle name="Porcentual 5 7" xfId="483" xr:uid="{00000000-0005-0000-0000-0000EA010000}"/>
    <cellStyle name="Porcentual 5 7 2" xfId="484" xr:uid="{00000000-0005-0000-0000-0000EB010000}"/>
    <cellStyle name="Porcentual 5 8" xfId="485" xr:uid="{00000000-0005-0000-0000-0000EC010000}"/>
    <cellStyle name="Porcentual 5 8 2" xfId="486" xr:uid="{00000000-0005-0000-0000-0000ED010000}"/>
    <cellStyle name="Porcentual 5 9" xfId="487" xr:uid="{00000000-0005-0000-0000-0000EE010000}"/>
    <cellStyle name="Porcentual 5 9 2" xfId="488" xr:uid="{00000000-0005-0000-0000-0000EF010000}"/>
    <cellStyle name="Porcentual 6" xfId="489" xr:uid="{00000000-0005-0000-0000-0000F0010000}"/>
    <cellStyle name="Porcentual 6 10" xfId="490" xr:uid="{00000000-0005-0000-0000-0000F1010000}"/>
    <cellStyle name="Porcentual 6 2" xfId="491" xr:uid="{00000000-0005-0000-0000-0000F2010000}"/>
    <cellStyle name="Porcentual 6 3" xfId="492" xr:uid="{00000000-0005-0000-0000-0000F3010000}"/>
    <cellStyle name="Porcentual 6 4" xfId="493" xr:uid="{00000000-0005-0000-0000-0000F4010000}"/>
    <cellStyle name="Porcentual 6 5" xfId="494" xr:uid="{00000000-0005-0000-0000-0000F5010000}"/>
    <cellStyle name="Porcentual 6 6" xfId="495" xr:uid="{00000000-0005-0000-0000-0000F6010000}"/>
    <cellStyle name="Porcentual 6 7" xfId="496" xr:uid="{00000000-0005-0000-0000-0000F7010000}"/>
    <cellStyle name="Porcentual 6 8" xfId="497" xr:uid="{00000000-0005-0000-0000-0000F8010000}"/>
    <cellStyle name="Porcentual 6 9" xfId="498" xr:uid="{00000000-0005-0000-0000-0000F9010000}"/>
    <cellStyle name="Porcentual 7" xfId="499" xr:uid="{00000000-0005-0000-0000-0000FA010000}"/>
    <cellStyle name="Porcentual 8" xfId="500" xr:uid="{00000000-0005-0000-0000-0000FB010000}"/>
    <cellStyle name="Porcentual 8 10" xfId="501" xr:uid="{00000000-0005-0000-0000-0000FC010000}"/>
    <cellStyle name="Porcentual 8 10 2" xfId="502" xr:uid="{00000000-0005-0000-0000-0000FD010000}"/>
    <cellStyle name="Porcentual 8 11" xfId="503" xr:uid="{00000000-0005-0000-0000-0000FE010000}"/>
    <cellStyle name="Porcentual 8 2" xfId="504" xr:uid="{00000000-0005-0000-0000-0000FF010000}"/>
    <cellStyle name="Porcentual 8 2 2" xfId="505" xr:uid="{00000000-0005-0000-0000-000000020000}"/>
    <cellStyle name="Porcentual 8 3" xfId="506" xr:uid="{00000000-0005-0000-0000-000001020000}"/>
    <cellStyle name="Porcentual 8 3 2" xfId="507" xr:uid="{00000000-0005-0000-0000-000002020000}"/>
    <cellStyle name="Porcentual 8 4" xfId="508" xr:uid="{00000000-0005-0000-0000-000003020000}"/>
    <cellStyle name="Porcentual 8 4 2" xfId="509" xr:uid="{00000000-0005-0000-0000-000004020000}"/>
    <cellStyle name="Porcentual 8 5" xfId="510" xr:uid="{00000000-0005-0000-0000-000005020000}"/>
    <cellStyle name="Porcentual 8 5 2" xfId="511" xr:uid="{00000000-0005-0000-0000-000006020000}"/>
    <cellStyle name="Porcentual 8 6" xfId="512" xr:uid="{00000000-0005-0000-0000-000007020000}"/>
    <cellStyle name="Porcentual 8 6 2" xfId="513" xr:uid="{00000000-0005-0000-0000-000008020000}"/>
    <cellStyle name="Porcentual 8 7" xfId="514" xr:uid="{00000000-0005-0000-0000-000009020000}"/>
    <cellStyle name="Porcentual 8 7 2" xfId="515" xr:uid="{00000000-0005-0000-0000-00000A020000}"/>
    <cellStyle name="Porcentual 8 8" xfId="516" xr:uid="{00000000-0005-0000-0000-00000B020000}"/>
    <cellStyle name="Porcentual 8 8 2" xfId="517" xr:uid="{00000000-0005-0000-0000-00000C020000}"/>
    <cellStyle name="Porcentual 8 9" xfId="518" xr:uid="{00000000-0005-0000-0000-00000D020000}"/>
    <cellStyle name="Porcentual 8 9 2" xfId="519" xr:uid="{00000000-0005-0000-0000-00000E020000}"/>
    <cellStyle name="Porcentual 9" xfId="520" xr:uid="{00000000-0005-0000-0000-00000F020000}"/>
    <cellStyle name="Porcentual 9 10" xfId="521" xr:uid="{00000000-0005-0000-0000-000010020000}"/>
    <cellStyle name="Porcentual 9 10 2" xfId="522" xr:uid="{00000000-0005-0000-0000-000011020000}"/>
    <cellStyle name="Porcentual 9 11" xfId="523" xr:uid="{00000000-0005-0000-0000-000012020000}"/>
    <cellStyle name="Porcentual 9 2" xfId="524" xr:uid="{00000000-0005-0000-0000-000013020000}"/>
    <cellStyle name="Porcentual 9 2 2" xfId="525" xr:uid="{00000000-0005-0000-0000-000014020000}"/>
    <cellStyle name="Porcentual 9 3" xfId="526" xr:uid="{00000000-0005-0000-0000-000015020000}"/>
    <cellStyle name="Porcentual 9 3 2" xfId="527" xr:uid="{00000000-0005-0000-0000-000016020000}"/>
    <cellStyle name="Porcentual 9 4" xfId="528" xr:uid="{00000000-0005-0000-0000-000017020000}"/>
    <cellStyle name="Porcentual 9 4 2" xfId="529" xr:uid="{00000000-0005-0000-0000-000018020000}"/>
    <cellStyle name="Porcentual 9 5" xfId="530" xr:uid="{00000000-0005-0000-0000-000019020000}"/>
    <cellStyle name="Porcentual 9 5 2" xfId="531" xr:uid="{00000000-0005-0000-0000-00001A020000}"/>
    <cellStyle name="Porcentual 9 6" xfId="532" xr:uid="{00000000-0005-0000-0000-00001B020000}"/>
    <cellStyle name="Porcentual 9 6 2" xfId="533" xr:uid="{00000000-0005-0000-0000-00001C020000}"/>
    <cellStyle name="Porcentual 9 7" xfId="534" xr:uid="{00000000-0005-0000-0000-00001D020000}"/>
    <cellStyle name="Porcentual 9 7 2" xfId="535" xr:uid="{00000000-0005-0000-0000-00001E020000}"/>
    <cellStyle name="Porcentual 9 8" xfId="536" xr:uid="{00000000-0005-0000-0000-00001F020000}"/>
    <cellStyle name="Porcentual 9 8 2" xfId="537" xr:uid="{00000000-0005-0000-0000-000020020000}"/>
    <cellStyle name="Porcentual 9 9" xfId="538" xr:uid="{00000000-0005-0000-0000-000021020000}"/>
    <cellStyle name="Porcentual 9 9 2" xfId="539" xr:uid="{00000000-0005-0000-0000-000022020000}"/>
    <cellStyle name="Salida 2" xfId="540" xr:uid="{00000000-0005-0000-0000-000023020000}"/>
    <cellStyle name="Salida 3" xfId="541" xr:uid="{00000000-0005-0000-0000-000024020000}"/>
    <cellStyle name="Sheet Title" xfId="542" xr:uid="{00000000-0005-0000-0000-000025020000}"/>
    <cellStyle name="TableStyleLight1" xfId="543" xr:uid="{00000000-0005-0000-0000-000026020000}"/>
    <cellStyle name="Texto de advertencia 2" xfId="544" xr:uid="{00000000-0005-0000-0000-000027020000}"/>
    <cellStyle name="Texto de advertencia 3" xfId="545" xr:uid="{00000000-0005-0000-0000-000028020000}"/>
    <cellStyle name="Texto explicativo 2" xfId="546" xr:uid="{00000000-0005-0000-0000-000029020000}"/>
    <cellStyle name="Texto explicativo 3" xfId="547" xr:uid="{00000000-0005-0000-0000-00002A020000}"/>
    <cellStyle name="Título 1 2" xfId="548" xr:uid="{00000000-0005-0000-0000-00002B020000}"/>
    <cellStyle name="Título 1 3" xfId="549" xr:uid="{00000000-0005-0000-0000-00002C020000}"/>
    <cellStyle name="Título 2 2" xfId="550" xr:uid="{00000000-0005-0000-0000-00002D020000}"/>
    <cellStyle name="Título 2 3" xfId="551" xr:uid="{00000000-0005-0000-0000-00002E020000}"/>
    <cellStyle name="Título 3 2" xfId="552" xr:uid="{00000000-0005-0000-0000-00002F020000}"/>
    <cellStyle name="Título 3 3" xfId="553" xr:uid="{00000000-0005-0000-0000-000030020000}"/>
    <cellStyle name="Título 4" xfId="554" xr:uid="{00000000-0005-0000-0000-000031020000}"/>
    <cellStyle name="Título 5" xfId="555" xr:uid="{00000000-0005-0000-0000-000032020000}"/>
    <cellStyle name="Total 2" xfId="556" xr:uid="{00000000-0005-0000-0000-000033020000}"/>
    <cellStyle name="Total 3" xfId="557" xr:uid="{00000000-0005-0000-0000-000034020000}"/>
    <cellStyle name="Warning Text" xfId="558" xr:uid="{00000000-0005-0000-0000-000035020000}"/>
  </cellStyles>
  <dxfs count="0"/>
  <tableStyles count="0" defaultTableStyle="TableStyleMedium2" defaultPivotStyle="PivotStyleLight16"/>
  <colors>
    <mruColors>
      <color rgb="FFCFE7E1"/>
      <color rgb="FFFCBC65"/>
      <color rgb="FFCDCDC0"/>
      <color rgb="FF574052"/>
      <color rgb="FFF3F1C9"/>
      <color rgb="FFDCEDF8"/>
      <color rgb="FF354458"/>
      <color rgb="FFE9E0D6"/>
      <color rgb="FF4C7AB2"/>
      <color rgb="FFFFE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4D6E-4351-43D8-AE09-003DC8AC9958}">
  <dimension ref="A1:AN57"/>
  <sheetViews>
    <sheetView tabSelected="1" workbookViewId="0">
      <selection activeCell="C5" sqref="C5"/>
    </sheetView>
  </sheetViews>
  <sheetFormatPr baseColWidth="10" defaultRowHeight="14.4"/>
  <sheetData>
    <row r="1" spans="1:40" ht="22.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60</v>
      </c>
      <c r="Y1" s="9" t="s">
        <v>61</v>
      </c>
      <c r="Z1" s="9" t="s">
        <v>64</v>
      </c>
      <c r="AA1" s="9" t="s">
        <v>65</v>
      </c>
      <c r="AB1" s="9" t="s">
        <v>66</v>
      </c>
      <c r="AC1" s="9" t="s">
        <v>67</v>
      </c>
      <c r="AD1" s="9" t="s">
        <v>69</v>
      </c>
      <c r="AE1" s="9" t="s">
        <v>70</v>
      </c>
      <c r="AF1" s="9" t="s">
        <v>73</v>
      </c>
      <c r="AG1" s="9" t="s">
        <v>74</v>
      </c>
      <c r="AH1" s="9" t="s">
        <v>75</v>
      </c>
      <c r="AI1" s="9" t="s">
        <v>77</v>
      </c>
      <c r="AJ1" s="9" t="s">
        <v>78</v>
      </c>
      <c r="AK1" s="9" t="s">
        <v>79</v>
      </c>
      <c r="AL1" s="9" t="s">
        <v>84</v>
      </c>
      <c r="AM1" s="9" t="s">
        <v>90</v>
      </c>
      <c r="AN1" s="9" t="s">
        <v>92</v>
      </c>
    </row>
    <row r="2" spans="1:40">
      <c r="A2" s="1" t="s">
        <v>23</v>
      </c>
      <c r="B2" s="6">
        <v>37</v>
      </c>
      <c r="C2" s="6">
        <v>34</v>
      </c>
      <c r="D2" s="6">
        <v>22</v>
      </c>
      <c r="E2" s="6">
        <v>29</v>
      </c>
      <c r="F2" s="6">
        <v>24</v>
      </c>
      <c r="G2" s="6">
        <v>48</v>
      </c>
      <c r="H2" s="6">
        <v>50</v>
      </c>
      <c r="I2" s="6">
        <v>54</v>
      </c>
      <c r="J2" s="6">
        <v>41</v>
      </c>
      <c r="K2" s="6">
        <v>69</v>
      </c>
      <c r="L2" s="6">
        <v>62</v>
      </c>
      <c r="M2" s="6">
        <v>64</v>
      </c>
      <c r="N2" s="6">
        <v>82</v>
      </c>
      <c r="O2" s="6">
        <v>91</v>
      </c>
      <c r="P2" s="6">
        <v>105</v>
      </c>
      <c r="Q2" s="6">
        <v>157</v>
      </c>
      <c r="R2" s="6">
        <v>94</v>
      </c>
      <c r="S2" s="6">
        <v>112</v>
      </c>
      <c r="T2" s="6">
        <v>96</v>
      </c>
      <c r="U2" s="6">
        <v>78</v>
      </c>
      <c r="V2" s="6">
        <v>115</v>
      </c>
      <c r="W2" s="6">
        <v>130</v>
      </c>
      <c r="X2" s="6">
        <v>97</v>
      </c>
      <c r="Y2" s="6">
        <v>140</v>
      </c>
      <c r="Z2" s="6">
        <v>146</v>
      </c>
      <c r="AA2" s="6">
        <v>127</v>
      </c>
      <c r="AB2" s="6">
        <v>146</v>
      </c>
      <c r="AC2" s="6">
        <v>108</v>
      </c>
      <c r="AD2" s="6">
        <v>156</v>
      </c>
      <c r="AE2" s="6">
        <v>114</v>
      </c>
      <c r="AF2" s="6">
        <v>152</v>
      </c>
      <c r="AG2" s="6">
        <v>117</v>
      </c>
      <c r="AH2" s="6">
        <v>115</v>
      </c>
      <c r="AI2" s="6">
        <v>137</v>
      </c>
      <c r="AJ2" s="6">
        <v>147</v>
      </c>
      <c r="AK2" s="6">
        <v>129</v>
      </c>
      <c r="AL2" s="6">
        <v>146</v>
      </c>
      <c r="AM2" s="6">
        <v>111</v>
      </c>
      <c r="AN2" s="6">
        <v>133</v>
      </c>
    </row>
    <row r="3" spans="1:40" ht="22.8">
      <c r="A3" s="1" t="s">
        <v>85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>
        <v>5</v>
      </c>
      <c r="AM3" s="6">
        <v>12</v>
      </c>
      <c r="AN3" s="6">
        <v>11</v>
      </c>
    </row>
    <row r="4" spans="1:40">
      <c r="A4" s="8" t="s">
        <v>23</v>
      </c>
      <c r="B4" s="10">
        <v>37</v>
      </c>
      <c r="C4" s="10">
        <v>34</v>
      </c>
      <c r="D4" s="10">
        <v>22</v>
      </c>
      <c r="E4" s="10">
        <v>29</v>
      </c>
      <c r="F4" s="10">
        <v>24</v>
      </c>
      <c r="G4" s="10">
        <v>48</v>
      </c>
      <c r="H4" s="10">
        <v>50</v>
      </c>
      <c r="I4" s="10">
        <v>54</v>
      </c>
      <c r="J4" s="10">
        <v>41</v>
      </c>
      <c r="K4" s="10">
        <v>69</v>
      </c>
      <c r="L4" s="10">
        <v>62</v>
      </c>
      <c r="M4" s="10">
        <v>64</v>
      </c>
      <c r="N4" s="10">
        <v>82</v>
      </c>
      <c r="O4" s="10">
        <v>91</v>
      </c>
      <c r="P4" s="10">
        <v>105</v>
      </c>
      <c r="Q4" s="10">
        <v>157</v>
      </c>
      <c r="R4" s="10">
        <v>94</v>
      </c>
      <c r="S4" s="10">
        <v>112</v>
      </c>
      <c r="T4" s="10">
        <v>96</v>
      </c>
      <c r="U4" s="10">
        <v>78</v>
      </c>
      <c r="V4" s="10">
        <v>115</v>
      </c>
      <c r="W4" s="10">
        <v>130</v>
      </c>
      <c r="X4" s="10">
        <v>97</v>
      </c>
      <c r="Y4" s="10">
        <v>140</v>
      </c>
      <c r="Z4" s="10">
        <v>146</v>
      </c>
      <c r="AA4" s="10">
        <v>127</v>
      </c>
      <c r="AB4" s="10">
        <v>146</v>
      </c>
      <c r="AC4" s="10">
        <v>108</v>
      </c>
      <c r="AD4" s="10">
        <v>156</v>
      </c>
      <c r="AE4" s="10">
        <v>114</v>
      </c>
      <c r="AF4" s="10">
        <v>152</v>
      </c>
      <c r="AG4" s="10">
        <v>117</v>
      </c>
      <c r="AH4" s="10">
        <v>115</v>
      </c>
      <c r="AI4" s="10">
        <v>137</v>
      </c>
      <c r="AJ4" s="10">
        <v>147</v>
      </c>
      <c r="AK4" s="10">
        <v>129</v>
      </c>
      <c r="AL4" s="10">
        <v>151</v>
      </c>
      <c r="AM4" s="10">
        <v>123</v>
      </c>
      <c r="AN4" s="10">
        <f>SUM(AN2:AN3)</f>
        <v>144</v>
      </c>
    </row>
    <row r="5" spans="1:40">
      <c r="A5" s="1" t="s">
        <v>24</v>
      </c>
      <c r="B5" s="2">
        <v>31</v>
      </c>
      <c r="C5" s="2">
        <v>43</v>
      </c>
      <c r="D5" s="2">
        <v>24</v>
      </c>
      <c r="E5" s="2">
        <v>30</v>
      </c>
      <c r="F5" s="2">
        <v>21</v>
      </c>
      <c r="G5" s="2">
        <v>44</v>
      </c>
      <c r="H5" s="3">
        <v>19</v>
      </c>
      <c r="I5" s="3">
        <v>32</v>
      </c>
      <c r="J5" s="3">
        <v>31</v>
      </c>
      <c r="K5" s="3">
        <v>30</v>
      </c>
      <c r="L5" s="3">
        <v>31</v>
      </c>
      <c r="M5" s="3">
        <v>46</v>
      </c>
      <c r="N5" s="3">
        <v>40</v>
      </c>
      <c r="O5" s="3">
        <v>39</v>
      </c>
      <c r="P5" s="3">
        <v>38</v>
      </c>
      <c r="Q5" s="3">
        <v>56</v>
      </c>
      <c r="R5" s="3">
        <v>41</v>
      </c>
      <c r="S5" s="3">
        <v>59</v>
      </c>
      <c r="T5" s="3">
        <v>29</v>
      </c>
      <c r="U5" s="3">
        <v>80</v>
      </c>
      <c r="V5" s="3">
        <v>83</v>
      </c>
      <c r="W5" s="3">
        <v>50</v>
      </c>
      <c r="X5" s="3">
        <v>39</v>
      </c>
      <c r="Y5" s="3">
        <v>72</v>
      </c>
      <c r="Z5" s="3">
        <v>79</v>
      </c>
      <c r="AA5" s="3">
        <v>76</v>
      </c>
      <c r="AB5" s="3">
        <v>60</v>
      </c>
      <c r="AC5" s="3">
        <v>59</v>
      </c>
      <c r="AD5" s="3">
        <v>67</v>
      </c>
      <c r="AE5" s="3">
        <v>68</v>
      </c>
      <c r="AF5" s="3">
        <v>59</v>
      </c>
      <c r="AG5" s="3">
        <v>75</v>
      </c>
      <c r="AH5" s="3">
        <v>67</v>
      </c>
      <c r="AI5" s="3">
        <v>91</v>
      </c>
      <c r="AJ5" s="3">
        <v>69</v>
      </c>
      <c r="AK5" s="3">
        <v>69</v>
      </c>
      <c r="AL5" s="3">
        <v>77</v>
      </c>
      <c r="AM5" s="7">
        <v>80</v>
      </c>
      <c r="AN5" s="7">
        <v>66</v>
      </c>
    </row>
    <row r="6" spans="1:40">
      <c r="A6" s="4" t="s">
        <v>26</v>
      </c>
      <c r="B6" s="5"/>
      <c r="C6" s="5"/>
      <c r="D6" s="5"/>
      <c r="E6" s="5"/>
      <c r="F6" s="5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>
        <v>7</v>
      </c>
      <c r="S6" s="3">
        <v>38</v>
      </c>
      <c r="T6" s="3">
        <v>42</v>
      </c>
      <c r="U6" s="3">
        <v>45</v>
      </c>
      <c r="V6" s="3">
        <v>63</v>
      </c>
      <c r="W6" s="3">
        <v>57</v>
      </c>
      <c r="X6" s="3">
        <v>59</v>
      </c>
      <c r="Y6" s="3">
        <v>74</v>
      </c>
      <c r="Z6" s="3">
        <v>69</v>
      </c>
      <c r="AA6" s="3">
        <v>59</v>
      </c>
      <c r="AB6" s="3">
        <v>75</v>
      </c>
      <c r="AC6" s="3">
        <v>60</v>
      </c>
      <c r="AD6" s="3">
        <v>57</v>
      </c>
      <c r="AE6" s="3">
        <v>66</v>
      </c>
      <c r="AF6" s="3">
        <v>60</v>
      </c>
      <c r="AG6" s="3">
        <v>84</v>
      </c>
      <c r="AH6" s="3">
        <v>83</v>
      </c>
      <c r="AI6" s="3">
        <v>75</v>
      </c>
      <c r="AJ6" s="3">
        <v>76</v>
      </c>
      <c r="AK6" s="3">
        <v>83</v>
      </c>
      <c r="AL6" s="3">
        <v>83</v>
      </c>
      <c r="AM6" s="7">
        <v>73</v>
      </c>
      <c r="AN6" s="7">
        <v>76</v>
      </c>
    </row>
    <row r="7" spans="1:40" ht="22.8">
      <c r="A7" s="4" t="s">
        <v>27</v>
      </c>
      <c r="B7" s="5">
        <v>20</v>
      </c>
      <c r="C7" s="5">
        <v>13</v>
      </c>
      <c r="D7" s="5">
        <v>20</v>
      </c>
      <c r="E7" s="5">
        <v>25</v>
      </c>
      <c r="F7" s="5">
        <v>10</v>
      </c>
      <c r="G7" s="5">
        <v>17</v>
      </c>
      <c r="H7" s="3">
        <v>20</v>
      </c>
      <c r="I7" s="3">
        <v>16</v>
      </c>
      <c r="J7" s="3">
        <v>34</v>
      </c>
      <c r="K7" s="3">
        <v>45</v>
      </c>
      <c r="L7" s="3">
        <v>39</v>
      </c>
      <c r="M7" s="3">
        <v>58</v>
      </c>
      <c r="N7" s="3">
        <v>60</v>
      </c>
      <c r="O7" s="3">
        <v>66</v>
      </c>
      <c r="P7" s="3">
        <v>39</v>
      </c>
      <c r="Q7" s="3">
        <v>81</v>
      </c>
      <c r="R7" s="3">
        <v>78</v>
      </c>
      <c r="S7" s="3">
        <v>42</v>
      </c>
      <c r="T7" s="3">
        <v>24</v>
      </c>
      <c r="U7" s="3">
        <v>18</v>
      </c>
      <c r="V7" s="3">
        <v>11</v>
      </c>
      <c r="W7" s="3">
        <v>17</v>
      </c>
      <c r="X7" s="3"/>
      <c r="Y7" s="3">
        <v>7</v>
      </c>
      <c r="Z7" s="3">
        <v>3</v>
      </c>
      <c r="AA7" s="3">
        <v>5</v>
      </c>
      <c r="AB7" s="3">
        <v>1</v>
      </c>
      <c r="AC7" s="3">
        <v>2</v>
      </c>
      <c r="AD7" s="3"/>
      <c r="AE7" s="3"/>
      <c r="AF7" s="3"/>
      <c r="AG7" s="3">
        <v>2</v>
      </c>
      <c r="AH7" s="3">
        <v>1</v>
      </c>
      <c r="AI7" s="3">
        <v>2</v>
      </c>
      <c r="AJ7" s="3">
        <v>1</v>
      </c>
      <c r="AK7" s="3"/>
      <c r="AL7" s="3">
        <v>1</v>
      </c>
      <c r="AM7" s="3"/>
      <c r="AN7" s="3"/>
    </row>
    <row r="8" spans="1:40">
      <c r="A8" s="4" t="s">
        <v>25</v>
      </c>
      <c r="B8" s="5"/>
      <c r="C8" s="5"/>
      <c r="D8" s="5"/>
      <c r="E8" s="5">
        <v>2</v>
      </c>
      <c r="F8" s="5">
        <v>3</v>
      </c>
      <c r="G8" s="5">
        <v>4</v>
      </c>
      <c r="H8" s="3">
        <v>6</v>
      </c>
      <c r="I8" s="3">
        <v>4</v>
      </c>
      <c r="J8" s="3">
        <v>1</v>
      </c>
      <c r="K8" s="3">
        <v>2</v>
      </c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3">
        <v>1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22.8">
      <c r="A9" s="8" t="s">
        <v>28</v>
      </c>
      <c r="B9" s="10">
        <v>51</v>
      </c>
      <c r="C9" s="10">
        <v>56</v>
      </c>
      <c r="D9" s="10">
        <v>44</v>
      </c>
      <c r="E9" s="10">
        <v>57</v>
      </c>
      <c r="F9" s="10">
        <v>34</v>
      </c>
      <c r="G9" s="10">
        <v>65</v>
      </c>
      <c r="H9" s="10">
        <v>45</v>
      </c>
      <c r="I9" s="10">
        <v>52</v>
      </c>
      <c r="J9" s="10">
        <v>66</v>
      </c>
      <c r="K9" s="10">
        <v>77</v>
      </c>
      <c r="L9" s="10">
        <v>70</v>
      </c>
      <c r="M9" s="10">
        <v>104</v>
      </c>
      <c r="N9" s="10">
        <v>100</v>
      </c>
      <c r="O9" s="10">
        <v>105</v>
      </c>
      <c r="P9" s="10">
        <v>77</v>
      </c>
      <c r="Q9" s="10">
        <v>137</v>
      </c>
      <c r="R9" s="10">
        <v>126</v>
      </c>
      <c r="S9" s="10">
        <v>140</v>
      </c>
      <c r="T9" s="10">
        <v>95</v>
      </c>
      <c r="U9" s="10">
        <v>143</v>
      </c>
      <c r="V9" s="10">
        <v>157</v>
      </c>
      <c r="W9" s="10">
        <v>125</v>
      </c>
      <c r="X9" s="10">
        <v>98</v>
      </c>
      <c r="Y9" s="10">
        <v>153</v>
      </c>
      <c r="Z9" s="10">
        <v>151</v>
      </c>
      <c r="AA9" s="10">
        <v>140</v>
      </c>
      <c r="AB9" s="10">
        <v>136</v>
      </c>
      <c r="AC9" s="10">
        <v>121</v>
      </c>
      <c r="AD9" s="10">
        <v>124</v>
      </c>
      <c r="AE9" s="10">
        <v>134</v>
      </c>
      <c r="AF9" s="10">
        <v>119</v>
      </c>
      <c r="AG9" s="10">
        <v>161</v>
      </c>
      <c r="AH9" s="10">
        <v>151</v>
      </c>
      <c r="AI9" s="10">
        <v>168</v>
      </c>
      <c r="AJ9" s="10">
        <v>146</v>
      </c>
      <c r="AK9" s="10">
        <v>152</v>
      </c>
      <c r="AL9" s="10">
        <v>161</v>
      </c>
      <c r="AM9" s="10">
        <v>153</v>
      </c>
      <c r="AN9" s="10">
        <f>SUM(AN5:AN8)</f>
        <v>142</v>
      </c>
    </row>
    <row r="10" spans="1:40">
      <c r="A10" s="4" t="s">
        <v>29</v>
      </c>
      <c r="B10" s="5">
        <v>15</v>
      </c>
      <c r="C10" s="5">
        <v>10</v>
      </c>
      <c r="D10" s="5">
        <v>11</v>
      </c>
      <c r="E10" s="5">
        <v>8</v>
      </c>
      <c r="F10" s="5">
        <v>13</v>
      </c>
      <c r="G10" s="5">
        <v>11</v>
      </c>
      <c r="H10" s="3">
        <v>15</v>
      </c>
      <c r="I10" s="3">
        <v>13</v>
      </c>
      <c r="J10" s="3">
        <v>17</v>
      </c>
      <c r="K10" s="3">
        <v>14</v>
      </c>
      <c r="L10" s="3">
        <v>11</v>
      </c>
      <c r="M10" s="3">
        <v>15</v>
      </c>
      <c r="N10" s="3">
        <v>17</v>
      </c>
      <c r="O10" s="3">
        <v>16</v>
      </c>
      <c r="P10" s="3">
        <v>15</v>
      </c>
      <c r="Q10" s="3">
        <v>39</v>
      </c>
      <c r="R10" s="3">
        <v>18</v>
      </c>
      <c r="S10" s="3">
        <v>21</v>
      </c>
      <c r="T10" s="3">
        <v>25</v>
      </c>
      <c r="U10" s="3">
        <v>37</v>
      </c>
      <c r="V10" s="3">
        <v>30</v>
      </c>
      <c r="W10" s="3">
        <v>30</v>
      </c>
      <c r="X10" s="3">
        <v>27</v>
      </c>
      <c r="Y10" s="3">
        <v>40</v>
      </c>
      <c r="Z10" s="3">
        <v>22</v>
      </c>
      <c r="AA10" s="3">
        <v>19</v>
      </c>
      <c r="AB10" s="3">
        <v>47</v>
      </c>
      <c r="AC10" s="3">
        <v>33</v>
      </c>
      <c r="AD10" s="3">
        <v>24</v>
      </c>
      <c r="AE10" s="3">
        <v>21</v>
      </c>
      <c r="AF10" s="3">
        <v>27</v>
      </c>
      <c r="AG10" s="3">
        <v>35</v>
      </c>
      <c r="AH10" s="3">
        <v>35</v>
      </c>
      <c r="AI10" s="3">
        <v>28</v>
      </c>
      <c r="AJ10" s="3">
        <v>31</v>
      </c>
      <c r="AK10" s="3">
        <v>24</v>
      </c>
      <c r="AL10" s="3">
        <v>38</v>
      </c>
      <c r="AM10" s="3">
        <v>21</v>
      </c>
      <c r="AN10" s="3">
        <v>23</v>
      </c>
    </row>
    <row r="11" spans="1:40" ht="22.8">
      <c r="A11" s="4" t="s">
        <v>80</v>
      </c>
      <c r="B11" s="5">
        <v>10</v>
      </c>
      <c r="C11" s="5">
        <v>13</v>
      </c>
      <c r="D11" s="5">
        <v>4</v>
      </c>
      <c r="E11" s="5">
        <v>2</v>
      </c>
      <c r="F11" s="5"/>
      <c r="G11" s="5"/>
      <c r="H11" s="3"/>
      <c r="I11" s="3"/>
      <c r="J11" s="3">
        <v>1</v>
      </c>
      <c r="K11" s="3"/>
      <c r="L11" s="3"/>
      <c r="M11" s="3">
        <v>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4" t="s">
        <v>81</v>
      </c>
      <c r="B12" s="5"/>
      <c r="C12" s="5"/>
      <c r="D12" s="5"/>
      <c r="E12" s="5"/>
      <c r="F12" s="5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22.8">
      <c r="A13" s="4" t="s">
        <v>62</v>
      </c>
      <c r="B13" s="5"/>
      <c r="C13" s="5"/>
      <c r="D13" s="5"/>
      <c r="E13" s="5"/>
      <c r="F13" s="5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>
        <v>1</v>
      </c>
      <c r="Z13" s="3">
        <v>2</v>
      </c>
      <c r="AA13" s="3">
        <v>6</v>
      </c>
      <c r="AB13" s="3">
        <v>5</v>
      </c>
      <c r="AC13" s="3">
        <v>7</v>
      </c>
      <c r="AD13" s="3">
        <v>7</v>
      </c>
      <c r="AE13" s="3">
        <v>3</v>
      </c>
      <c r="AF13" s="3">
        <v>4</v>
      </c>
      <c r="AG13" s="3">
        <v>10</v>
      </c>
      <c r="AH13" s="3">
        <v>5</v>
      </c>
      <c r="AI13" s="3">
        <v>8</v>
      </c>
      <c r="AJ13" s="3">
        <v>11</v>
      </c>
      <c r="AK13" s="3">
        <v>4</v>
      </c>
      <c r="AL13" s="3">
        <v>9</v>
      </c>
      <c r="AM13" s="3">
        <v>4</v>
      </c>
      <c r="AN13" s="3">
        <v>7</v>
      </c>
    </row>
    <row r="14" spans="1:40">
      <c r="A14" s="4" t="s">
        <v>30</v>
      </c>
      <c r="B14" s="5">
        <v>3</v>
      </c>
      <c r="C14" s="5">
        <v>13</v>
      </c>
      <c r="D14" s="5">
        <v>11</v>
      </c>
      <c r="E14" s="5">
        <v>9</v>
      </c>
      <c r="F14" s="5">
        <v>14</v>
      </c>
      <c r="G14" s="5">
        <v>11</v>
      </c>
      <c r="H14" s="3">
        <v>9</v>
      </c>
      <c r="I14" s="3">
        <v>9</v>
      </c>
      <c r="J14" s="3">
        <v>8</v>
      </c>
      <c r="K14" s="3">
        <v>14</v>
      </c>
      <c r="L14" s="3">
        <v>14</v>
      </c>
      <c r="M14" s="3">
        <v>15</v>
      </c>
      <c r="N14" s="3">
        <v>16</v>
      </c>
      <c r="O14" s="3">
        <v>17</v>
      </c>
      <c r="P14" s="3">
        <v>23</v>
      </c>
      <c r="Q14" s="3">
        <v>18</v>
      </c>
      <c r="R14" s="3">
        <v>29</v>
      </c>
      <c r="S14" s="3">
        <v>19</v>
      </c>
      <c r="T14" s="3">
        <v>6</v>
      </c>
      <c r="U14" s="3">
        <v>17</v>
      </c>
      <c r="V14" s="3">
        <v>21</v>
      </c>
      <c r="W14" s="3">
        <v>11</v>
      </c>
      <c r="X14" s="3">
        <v>13</v>
      </c>
      <c r="Y14" s="3">
        <v>18</v>
      </c>
      <c r="Z14" s="3">
        <v>13</v>
      </c>
      <c r="AA14" s="3">
        <v>12</v>
      </c>
      <c r="AB14" s="3">
        <v>18</v>
      </c>
      <c r="AC14" s="3">
        <v>12</v>
      </c>
      <c r="AD14" s="3">
        <v>22</v>
      </c>
      <c r="AE14" s="3">
        <v>19</v>
      </c>
      <c r="AF14" s="3">
        <v>8</v>
      </c>
      <c r="AG14" s="3">
        <v>17</v>
      </c>
      <c r="AH14" s="3">
        <v>15</v>
      </c>
      <c r="AI14" s="3">
        <v>19</v>
      </c>
      <c r="AJ14" s="3">
        <v>17</v>
      </c>
      <c r="AK14" s="3">
        <v>24</v>
      </c>
      <c r="AL14" s="3">
        <v>25</v>
      </c>
      <c r="AM14" s="3">
        <v>14</v>
      </c>
      <c r="AN14" s="3">
        <v>38</v>
      </c>
    </row>
    <row r="15" spans="1:40">
      <c r="A15" s="4" t="s">
        <v>31</v>
      </c>
      <c r="B15" s="5">
        <v>4</v>
      </c>
      <c r="C15" s="5">
        <v>3</v>
      </c>
      <c r="D15" s="5">
        <v>5</v>
      </c>
      <c r="E15" s="5">
        <v>5</v>
      </c>
      <c r="F15" s="5">
        <v>4</v>
      </c>
      <c r="G15" s="5">
        <v>3</v>
      </c>
      <c r="H15" s="3">
        <v>4</v>
      </c>
      <c r="I15" s="3">
        <v>6</v>
      </c>
      <c r="J15" s="3">
        <v>4</v>
      </c>
      <c r="K15" s="3">
        <v>2</v>
      </c>
      <c r="L15" s="3">
        <v>7</v>
      </c>
      <c r="M15" s="3">
        <v>7</v>
      </c>
      <c r="N15" s="3">
        <v>3</v>
      </c>
      <c r="O15" s="3">
        <v>11</v>
      </c>
      <c r="P15" s="3">
        <v>13</v>
      </c>
      <c r="Q15" s="3">
        <v>10</v>
      </c>
      <c r="R15" s="3">
        <v>13</v>
      </c>
      <c r="S15" s="3">
        <v>9</v>
      </c>
      <c r="T15" s="3">
        <v>12</v>
      </c>
      <c r="U15" s="3">
        <v>11</v>
      </c>
      <c r="V15" s="3">
        <v>12</v>
      </c>
      <c r="W15" s="3">
        <v>21</v>
      </c>
      <c r="X15" s="3">
        <v>22</v>
      </c>
      <c r="Y15" s="3">
        <v>26</v>
      </c>
      <c r="Z15" s="3">
        <v>25</v>
      </c>
      <c r="AA15" s="3">
        <v>16</v>
      </c>
      <c r="AB15" s="3">
        <v>13</v>
      </c>
      <c r="AC15" s="3">
        <v>17</v>
      </c>
      <c r="AD15" s="3">
        <v>14</v>
      </c>
      <c r="AE15" s="3">
        <v>12</v>
      </c>
      <c r="AF15" s="3">
        <v>13</v>
      </c>
      <c r="AG15" s="3">
        <v>12</v>
      </c>
      <c r="AH15" s="3">
        <v>10</v>
      </c>
      <c r="AI15" s="3">
        <v>18</v>
      </c>
      <c r="AJ15" s="3">
        <v>12</v>
      </c>
      <c r="AK15" s="3">
        <v>16</v>
      </c>
      <c r="AL15" s="3">
        <v>17</v>
      </c>
      <c r="AM15" s="3">
        <v>8</v>
      </c>
      <c r="AN15" s="3">
        <v>14</v>
      </c>
    </row>
    <row r="16" spans="1:40">
      <c r="A16" s="4" t="s">
        <v>82</v>
      </c>
      <c r="B16" s="5">
        <v>7</v>
      </c>
      <c r="C16" s="5">
        <v>2</v>
      </c>
      <c r="D16" s="5">
        <v>2</v>
      </c>
      <c r="E16" s="5"/>
      <c r="F16" s="5"/>
      <c r="G16" s="5"/>
      <c r="H16" s="3"/>
      <c r="I16" s="3">
        <v>1</v>
      </c>
      <c r="J16" s="3"/>
      <c r="K16" s="3"/>
      <c r="L16" s="3"/>
      <c r="M16" s="3">
        <v>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22.8">
      <c r="A17" s="8" t="s">
        <v>32</v>
      </c>
      <c r="B17" s="10">
        <v>39</v>
      </c>
      <c r="C17" s="10">
        <v>41</v>
      </c>
      <c r="D17" s="10">
        <v>33</v>
      </c>
      <c r="E17" s="10">
        <v>24</v>
      </c>
      <c r="F17" s="10">
        <v>31</v>
      </c>
      <c r="G17" s="10">
        <v>25</v>
      </c>
      <c r="H17" s="10">
        <v>28</v>
      </c>
      <c r="I17" s="10">
        <v>29</v>
      </c>
      <c r="J17" s="10">
        <v>30</v>
      </c>
      <c r="K17" s="10">
        <v>30</v>
      </c>
      <c r="L17" s="10">
        <v>32</v>
      </c>
      <c r="M17" s="10">
        <v>40</v>
      </c>
      <c r="N17" s="10">
        <v>36</v>
      </c>
      <c r="O17" s="10">
        <v>44</v>
      </c>
      <c r="P17" s="10">
        <v>51</v>
      </c>
      <c r="Q17" s="10">
        <v>67</v>
      </c>
      <c r="R17" s="10">
        <v>60</v>
      </c>
      <c r="S17" s="10">
        <v>49</v>
      </c>
      <c r="T17" s="10">
        <v>43</v>
      </c>
      <c r="U17" s="10">
        <v>65</v>
      </c>
      <c r="V17" s="10">
        <v>63</v>
      </c>
      <c r="W17" s="10">
        <v>62</v>
      </c>
      <c r="X17" s="10">
        <v>64</v>
      </c>
      <c r="Y17" s="10">
        <v>85</v>
      </c>
      <c r="Z17" s="10">
        <v>62</v>
      </c>
      <c r="AA17" s="10">
        <v>53</v>
      </c>
      <c r="AB17" s="10">
        <v>83</v>
      </c>
      <c r="AC17" s="10">
        <v>69</v>
      </c>
      <c r="AD17" s="10">
        <v>67</v>
      </c>
      <c r="AE17" s="10">
        <v>55</v>
      </c>
      <c r="AF17" s="10">
        <v>52</v>
      </c>
      <c r="AG17" s="10">
        <v>74</v>
      </c>
      <c r="AH17" s="10">
        <v>65</v>
      </c>
      <c r="AI17" s="10">
        <v>73</v>
      </c>
      <c r="AJ17" s="10">
        <v>71</v>
      </c>
      <c r="AK17" s="10">
        <v>68</v>
      </c>
      <c r="AL17" s="10">
        <v>89</v>
      </c>
      <c r="AM17" s="10">
        <v>47</v>
      </c>
      <c r="AN17" s="11">
        <f>SUM(AN10:AN16)</f>
        <v>82</v>
      </c>
    </row>
    <row r="18" spans="1:40">
      <c r="A18" s="4" t="s">
        <v>33</v>
      </c>
      <c r="B18" s="5">
        <v>2</v>
      </c>
      <c r="C18" s="5"/>
      <c r="D18" s="5"/>
      <c r="E18" s="5">
        <v>2</v>
      </c>
      <c r="F18" s="5"/>
      <c r="G18" s="5">
        <v>2</v>
      </c>
      <c r="H18" s="5"/>
      <c r="I18" s="5"/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4" t="s">
        <v>34</v>
      </c>
      <c r="B19" s="5">
        <v>19</v>
      </c>
      <c r="C19" s="5">
        <v>25</v>
      </c>
      <c r="D19" s="5">
        <v>18</v>
      </c>
      <c r="E19" s="5">
        <v>19</v>
      </c>
      <c r="F19" s="5">
        <v>22</v>
      </c>
      <c r="G19" s="5">
        <v>17</v>
      </c>
      <c r="H19" s="3">
        <v>12</v>
      </c>
      <c r="I19" s="3">
        <v>38</v>
      </c>
      <c r="J19" s="3">
        <v>12</v>
      </c>
      <c r="K19" s="3">
        <v>22</v>
      </c>
      <c r="L19" s="3">
        <v>18</v>
      </c>
      <c r="M19" s="3">
        <v>24</v>
      </c>
      <c r="N19" s="3">
        <v>23</v>
      </c>
      <c r="O19" s="3">
        <v>38</v>
      </c>
      <c r="P19" s="3">
        <v>41</v>
      </c>
      <c r="Q19" s="3">
        <v>28</v>
      </c>
      <c r="R19" s="3">
        <v>30</v>
      </c>
      <c r="S19" s="3">
        <v>28</v>
      </c>
      <c r="T19" s="3">
        <v>28</v>
      </c>
      <c r="U19" s="3">
        <v>24</v>
      </c>
      <c r="V19" s="3">
        <v>25</v>
      </c>
      <c r="W19" s="3">
        <v>29</v>
      </c>
      <c r="X19" s="3">
        <v>18</v>
      </c>
      <c r="Y19" s="3">
        <v>26</v>
      </c>
      <c r="Z19" s="3">
        <v>11</v>
      </c>
      <c r="AA19" s="3">
        <v>24</v>
      </c>
      <c r="AB19" s="3">
        <v>18</v>
      </c>
      <c r="AC19" s="3">
        <v>30</v>
      </c>
      <c r="AD19" s="3">
        <v>26</v>
      </c>
      <c r="AE19" s="3">
        <v>26</v>
      </c>
      <c r="AF19" s="3">
        <v>23</v>
      </c>
      <c r="AG19" s="3">
        <v>20</v>
      </c>
      <c r="AH19" s="3">
        <v>29</v>
      </c>
      <c r="AI19" s="3">
        <v>25</v>
      </c>
      <c r="AJ19" s="3">
        <v>16</v>
      </c>
      <c r="AK19" s="3">
        <v>31</v>
      </c>
      <c r="AL19" s="3">
        <v>34</v>
      </c>
      <c r="AM19" s="3">
        <v>33</v>
      </c>
      <c r="AN19" s="3">
        <v>47</v>
      </c>
    </row>
    <row r="20" spans="1:40">
      <c r="A20" s="4" t="s">
        <v>35</v>
      </c>
      <c r="B20" s="5">
        <v>8</v>
      </c>
      <c r="C20" s="5">
        <v>4</v>
      </c>
      <c r="D20" s="5">
        <v>7</v>
      </c>
      <c r="E20" s="5">
        <v>8</v>
      </c>
      <c r="F20" s="5">
        <v>7</v>
      </c>
      <c r="G20" s="5">
        <v>12</v>
      </c>
      <c r="H20" s="3">
        <v>10</v>
      </c>
      <c r="I20" s="3">
        <v>13</v>
      </c>
      <c r="J20" s="3">
        <v>7</v>
      </c>
      <c r="K20" s="3">
        <v>12</v>
      </c>
      <c r="L20" s="3">
        <v>6</v>
      </c>
      <c r="M20" s="3">
        <v>14</v>
      </c>
      <c r="N20" s="3">
        <v>17</v>
      </c>
      <c r="O20" s="3">
        <v>9</v>
      </c>
      <c r="P20" s="3">
        <v>7</v>
      </c>
      <c r="Q20" s="3">
        <v>8</v>
      </c>
      <c r="R20" s="3">
        <v>9</v>
      </c>
      <c r="S20" s="3">
        <v>12</v>
      </c>
      <c r="T20" s="3">
        <v>10</v>
      </c>
      <c r="U20" s="3">
        <v>15</v>
      </c>
      <c r="V20" s="3">
        <v>10</v>
      </c>
      <c r="W20" s="3">
        <v>5</v>
      </c>
      <c r="X20" s="3">
        <v>11</v>
      </c>
      <c r="Y20" s="3">
        <v>4</v>
      </c>
      <c r="Z20" s="3">
        <v>13</v>
      </c>
      <c r="AA20" s="3">
        <v>9</v>
      </c>
      <c r="AB20" s="3">
        <v>10</v>
      </c>
      <c r="AC20" s="3">
        <v>4</v>
      </c>
      <c r="AD20" s="3">
        <v>18</v>
      </c>
      <c r="AE20" s="3">
        <v>19</v>
      </c>
      <c r="AF20" s="3">
        <v>11</v>
      </c>
      <c r="AG20" s="3">
        <v>16</v>
      </c>
      <c r="AH20" s="3">
        <v>15</v>
      </c>
      <c r="AI20" s="3">
        <v>21</v>
      </c>
      <c r="AJ20" s="3">
        <v>23</v>
      </c>
      <c r="AK20" s="3">
        <v>21</v>
      </c>
      <c r="AL20" s="3">
        <v>20</v>
      </c>
      <c r="AM20" s="3">
        <v>16</v>
      </c>
      <c r="AN20" s="3">
        <v>20</v>
      </c>
    </row>
    <row r="21" spans="1:40">
      <c r="A21" s="4" t="s">
        <v>68</v>
      </c>
      <c r="B21" s="5"/>
      <c r="C21" s="5"/>
      <c r="D21" s="5"/>
      <c r="E21" s="5"/>
      <c r="F21" s="5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>
        <v>2</v>
      </c>
      <c r="AC21" s="3">
        <v>3</v>
      </c>
      <c r="AD21" s="3">
        <v>5</v>
      </c>
      <c r="AE21" s="3">
        <v>12</v>
      </c>
      <c r="AF21" s="3">
        <v>20</v>
      </c>
      <c r="AG21" s="3">
        <v>16</v>
      </c>
      <c r="AH21" s="3">
        <v>25</v>
      </c>
      <c r="AI21" s="3">
        <v>33</v>
      </c>
      <c r="AJ21" s="3">
        <v>30</v>
      </c>
      <c r="AK21" s="3">
        <v>22</v>
      </c>
      <c r="AL21" s="3">
        <v>30</v>
      </c>
      <c r="AM21" s="3">
        <v>34</v>
      </c>
      <c r="AN21" s="3">
        <v>21</v>
      </c>
    </row>
    <row r="22" spans="1:40">
      <c r="A22" s="4" t="s">
        <v>36</v>
      </c>
      <c r="B22" s="5">
        <v>6</v>
      </c>
      <c r="C22" s="5">
        <v>6</v>
      </c>
      <c r="D22" s="5">
        <v>6</v>
      </c>
      <c r="E22" s="5">
        <v>6</v>
      </c>
      <c r="F22" s="5">
        <v>7</v>
      </c>
      <c r="G22" s="5">
        <v>6</v>
      </c>
      <c r="H22" s="3">
        <v>10</v>
      </c>
      <c r="I22" s="3">
        <v>3</v>
      </c>
      <c r="J22" s="3">
        <v>11</v>
      </c>
      <c r="K22" s="3">
        <v>10</v>
      </c>
      <c r="L22" s="3">
        <v>7</v>
      </c>
      <c r="M22" s="3">
        <v>8</v>
      </c>
      <c r="N22" s="3">
        <v>9</v>
      </c>
      <c r="O22" s="3">
        <v>12</v>
      </c>
      <c r="P22" s="3">
        <v>11</v>
      </c>
      <c r="Q22" s="3">
        <v>14</v>
      </c>
      <c r="R22" s="3">
        <v>13</v>
      </c>
      <c r="S22" s="3">
        <v>8</v>
      </c>
      <c r="T22" s="3">
        <v>8</v>
      </c>
      <c r="U22" s="3">
        <v>16</v>
      </c>
      <c r="V22" s="3">
        <v>5</v>
      </c>
      <c r="W22" s="3">
        <v>15</v>
      </c>
      <c r="X22" s="3">
        <v>12</v>
      </c>
      <c r="Y22" s="3">
        <v>7</v>
      </c>
      <c r="Z22" s="3">
        <v>15</v>
      </c>
      <c r="AA22" s="3">
        <v>6</v>
      </c>
      <c r="AB22" s="3">
        <v>5</v>
      </c>
      <c r="AC22" s="3">
        <v>8</v>
      </c>
      <c r="AD22" s="3">
        <v>15</v>
      </c>
      <c r="AE22" s="3">
        <v>11</v>
      </c>
      <c r="AF22" s="3">
        <v>13</v>
      </c>
      <c r="AG22" s="3">
        <v>11</v>
      </c>
      <c r="AH22" s="3">
        <v>7</v>
      </c>
      <c r="AI22" s="3">
        <v>12</v>
      </c>
      <c r="AJ22" s="3">
        <v>9</v>
      </c>
      <c r="AK22" s="3">
        <v>15</v>
      </c>
      <c r="AL22" s="3">
        <v>9</v>
      </c>
      <c r="AM22" s="3">
        <v>11</v>
      </c>
      <c r="AN22" s="3">
        <v>12</v>
      </c>
    </row>
    <row r="23" spans="1:40">
      <c r="A23" s="4" t="s">
        <v>37</v>
      </c>
      <c r="B23" s="5">
        <v>13</v>
      </c>
      <c r="C23" s="5">
        <v>9</v>
      </c>
      <c r="D23" s="5">
        <v>8</v>
      </c>
      <c r="E23" s="5">
        <v>9</v>
      </c>
      <c r="F23" s="5">
        <v>12</v>
      </c>
      <c r="G23" s="5">
        <v>17</v>
      </c>
      <c r="H23" s="3">
        <v>19</v>
      </c>
      <c r="I23" s="3">
        <v>31</v>
      </c>
      <c r="J23" s="3">
        <v>13</v>
      </c>
      <c r="K23" s="3">
        <v>25</v>
      </c>
      <c r="L23" s="3">
        <v>18</v>
      </c>
      <c r="M23" s="3">
        <v>18</v>
      </c>
      <c r="N23" s="3">
        <v>31</v>
      </c>
      <c r="O23" s="3">
        <v>28</v>
      </c>
      <c r="P23" s="3">
        <v>41</v>
      </c>
      <c r="Q23" s="3">
        <v>27</v>
      </c>
      <c r="R23" s="3">
        <v>22</v>
      </c>
      <c r="S23" s="3">
        <v>31</v>
      </c>
      <c r="T23" s="3">
        <v>29</v>
      </c>
      <c r="U23" s="3">
        <v>26</v>
      </c>
      <c r="V23" s="3">
        <v>23</v>
      </c>
      <c r="W23" s="3">
        <v>23</v>
      </c>
      <c r="X23" s="3">
        <v>32</v>
      </c>
      <c r="Y23" s="3">
        <v>14</v>
      </c>
      <c r="Z23" s="3">
        <v>23</v>
      </c>
      <c r="AA23" s="3">
        <v>21</v>
      </c>
      <c r="AB23" s="3">
        <v>22</v>
      </c>
      <c r="AC23" s="3">
        <v>18</v>
      </c>
      <c r="AD23" s="3">
        <v>24</v>
      </c>
      <c r="AE23" s="3">
        <v>14</v>
      </c>
      <c r="AF23" s="3">
        <v>23</v>
      </c>
      <c r="AG23" s="3">
        <v>15</v>
      </c>
      <c r="AH23" s="3">
        <v>24</v>
      </c>
      <c r="AI23" s="3">
        <v>24</v>
      </c>
      <c r="AJ23" s="3">
        <v>18</v>
      </c>
      <c r="AK23" s="3">
        <v>19</v>
      </c>
      <c r="AL23" s="3">
        <v>34</v>
      </c>
      <c r="AM23" s="3">
        <v>34</v>
      </c>
      <c r="AN23" s="3">
        <v>38</v>
      </c>
    </row>
    <row r="24" spans="1:40">
      <c r="A24" s="4" t="s">
        <v>38</v>
      </c>
      <c r="B24" s="5"/>
      <c r="C24" s="5"/>
      <c r="D24" s="5"/>
      <c r="E24" s="5"/>
      <c r="F24" s="5"/>
      <c r="G24" s="5"/>
      <c r="H24" s="3"/>
      <c r="I24" s="3"/>
      <c r="J24" s="3"/>
      <c r="K24" s="3"/>
      <c r="L24" s="3"/>
      <c r="M24" s="3"/>
      <c r="N24" s="3"/>
      <c r="O24" s="3">
        <v>1</v>
      </c>
      <c r="P24" s="3">
        <v>2</v>
      </c>
      <c r="Q24" s="3">
        <v>1</v>
      </c>
      <c r="R24" s="3">
        <v>4</v>
      </c>
      <c r="S24" s="3">
        <v>5</v>
      </c>
      <c r="T24" s="3">
        <v>4</v>
      </c>
      <c r="U24" s="3">
        <v>7</v>
      </c>
      <c r="V24" s="3">
        <v>2</v>
      </c>
      <c r="W24" s="3">
        <v>6</v>
      </c>
      <c r="X24" s="3">
        <v>2</v>
      </c>
      <c r="Y24" s="3">
        <v>10</v>
      </c>
      <c r="Z24" s="3">
        <v>7</v>
      </c>
      <c r="AA24" s="3">
        <v>8</v>
      </c>
      <c r="AB24" s="3">
        <v>8</v>
      </c>
      <c r="AC24" s="3">
        <v>6</v>
      </c>
      <c r="AD24" s="3">
        <v>3</v>
      </c>
      <c r="AE24" s="3">
        <v>5</v>
      </c>
      <c r="AF24" s="3">
        <v>7</v>
      </c>
      <c r="AG24" s="3">
        <v>6</v>
      </c>
      <c r="AH24" s="3">
        <v>2</v>
      </c>
      <c r="AI24" s="3">
        <v>7</v>
      </c>
      <c r="AJ24" s="3">
        <v>5</v>
      </c>
      <c r="AK24" s="3">
        <v>7</v>
      </c>
      <c r="AL24" s="3">
        <v>7</v>
      </c>
      <c r="AM24" s="3">
        <v>8</v>
      </c>
      <c r="AN24" s="3">
        <v>9</v>
      </c>
    </row>
    <row r="25" spans="1:40">
      <c r="A25" s="8" t="s">
        <v>39</v>
      </c>
      <c r="B25" s="11">
        <v>48</v>
      </c>
      <c r="C25" s="11">
        <v>44</v>
      </c>
      <c r="D25" s="11">
        <v>39</v>
      </c>
      <c r="E25" s="11">
        <v>44</v>
      </c>
      <c r="F25" s="11">
        <v>48</v>
      </c>
      <c r="G25" s="11">
        <v>54</v>
      </c>
      <c r="H25" s="11">
        <v>51</v>
      </c>
      <c r="I25" s="11">
        <v>85</v>
      </c>
      <c r="J25" s="11">
        <v>44</v>
      </c>
      <c r="K25" s="11">
        <v>69</v>
      </c>
      <c r="L25" s="11">
        <v>49</v>
      </c>
      <c r="M25" s="11">
        <v>64</v>
      </c>
      <c r="N25" s="11">
        <v>80</v>
      </c>
      <c r="O25" s="11">
        <v>88</v>
      </c>
      <c r="P25" s="11">
        <v>102</v>
      </c>
      <c r="Q25" s="11">
        <v>78</v>
      </c>
      <c r="R25" s="11">
        <v>78</v>
      </c>
      <c r="S25" s="11">
        <v>84</v>
      </c>
      <c r="T25" s="11">
        <v>79</v>
      </c>
      <c r="U25" s="11">
        <v>88</v>
      </c>
      <c r="V25" s="11">
        <v>65</v>
      </c>
      <c r="W25" s="11">
        <v>78</v>
      </c>
      <c r="X25" s="11">
        <v>75</v>
      </c>
      <c r="Y25" s="11">
        <v>61</v>
      </c>
      <c r="Z25" s="11">
        <v>69</v>
      </c>
      <c r="AA25" s="11">
        <v>68</v>
      </c>
      <c r="AB25" s="11">
        <v>65</v>
      </c>
      <c r="AC25" s="11">
        <v>69</v>
      </c>
      <c r="AD25" s="11">
        <v>91</v>
      </c>
      <c r="AE25" s="11">
        <v>87</v>
      </c>
      <c r="AF25" s="11">
        <v>97</v>
      </c>
      <c r="AG25" s="11">
        <v>84</v>
      </c>
      <c r="AH25" s="11">
        <v>102</v>
      </c>
      <c r="AI25" s="11">
        <v>122</v>
      </c>
      <c r="AJ25" s="11">
        <v>101</v>
      </c>
      <c r="AK25" s="11">
        <v>115</v>
      </c>
      <c r="AL25" s="11">
        <v>134</v>
      </c>
      <c r="AM25" s="11">
        <v>136</v>
      </c>
      <c r="AN25" s="11">
        <f>SUM(AN19:AN24)</f>
        <v>147</v>
      </c>
    </row>
    <row r="26" spans="1:40">
      <c r="A26" s="4" t="s">
        <v>40</v>
      </c>
      <c r="B26" s="5">
        <v>19</v>
      </c>
      <c r="C26" s="5">
        <v>27</v>
      </c>
      <c r="D26" s="5">
        <v>28</v>
      </c>
      <c r="E26" s="5">
        <v>33</v>
      </c>
      <c r="F26" s="5">
        <v>28</v>
      </c>
      <c r="G26" s="5">
        <v>23</v>
      </c>
      <c r="H26" s="3">
        <v>25</v>
      </c>
      <c r="I26" s="3">
        <v>29</v>
      </c>
      <c r="J26" s="3">
        <v>28</v>
      </c>
      <c r="K26" s="3">
        <v>29</v>
      </c>
      <c r="L26" s="3">
        <v>26</v>
      </c>
      <c r="M26" s="3">
        <v>24</v>
      </c>
      <c r="N26" s="3">
        <v>27</v>
      </c>
      <c r="O26" s="3">
        <v>26</v>
      </c>
      <c r="P26" s="3">
        <v>22</v>
      </c>
      <c r="Q26" s="3">
        <v>27</v>
      </c>
      <c r="R26" s="3">
        <v>32</v>
      </c>
      <c r="S26" s="3">
        <v>19</v>
      </c>
      <c r="T26" s="3">
        <v>16</v>
      </c>
      <c r="U26" s="3">
        <v>30</v>
      </c>
      <c r="V26" s="3">
        <v>23</v>
      </c>
      <c r="W26" s="3">
        <v>28</v>
      </c>
      <c r="X26" s="3">
        <v>21</v>
      </c>
      <c r="Y26" s="3">
        <v>20</v>
      </c>
      <c r="Z26" s="3">
        <v>28</v>
      </c>
      <c r="AA26" s="3">
        <v>22</v>
      </c>
      <c r="AB26" s="3">
        <v>36</v>
      </c>
      <c r="AC26" s="3">
        <v>30</v>
      </c>
      <c r="AD26" s="3">
        <v>19</v>
      </c>
      <c r="AE26" s="3">
        <v>23</v>
      </c>
      <c r="AF26" s="3">
        <v>21</v>
      </c>
      <c r="AG26" s="3">
        <v>26</v>
      </c>
      <c r="AH26" s="3">
        <v>26</v>
      </c>
      <c r="AI26" s="3">
        <v>19</v>
      </c>
      <c r="AJ26" s="3">
        <v>27</v>
      </c>
      <c r="AK26" s="3">
        <v>24</v>
      </c>
      <c r="AL26" s="3">
        <v>43</v>
      </c>
      <c r="AM26" s="3">
        <v>21</v>
      </c>
      <c r="AN26" s="3">
        <v>23</v>
      </c>
    </row>
    <row r="27" spans="1:40" ht="22.8">
      <c r="A27" s="4" t="s">
        <v>41</v>
      </c>
      <c r="B27" s="5">
        <v>15</v>
      </c>
      <c r="C27" s="5">
        <v>36</v>
      </c>
      <c r="D27" s="5">
        <v>18</v>
      </c>
      <c r="E27" s="5">
        <v>24</v>
      </c>
      <c r="F27" s="5">
        <v>33</v>
      </c>
      <c r="G27" s="5">
        <v>26</v>
      </c>
      <c r="H27" s="3">
        <v>28</v>
      </c>
      <c r="I27" s="3">
        <v>35</v>
      </c>
      <c r="J27" s="3">
        <v>26</v>
      </c>
      <c r="K27" s="3">
        <v>19</v>
      </c>
      <c r="L27" s="3">
        <v>39</v>
      </c>
      <c r="M27" s="3">
        <v>50</v>
      </c>
      <c r="N27" s="3">
        <v>37</v>
      </c>
      <c r="O27" s="3">
        <v>51</v>
      </c>
      <c r="P27" s="3">
        <v>56</v>
      </c>
      <c r="Q27" s="3">
        <v>54</v>
      </c>
      <c r="R27" s="3">
        <v>59</v>
      </c>
      <c r="S27" s="3">
        <v>46</v>
      </c>
      <c r="T27" s="3">
        <v>49</v>
      </c>
      <c r="U27" s="3">
        <v>58</v>
      </c>
      <c r="V27" s="3">
        <v>52</v>
      </c>
      <c r="W27" s="3">
        <v>50</v>
      </c>
      <c r="X27" s="3">
        <v>48</v>
      </c>
      <c r="Y27" s="3">
        <v>57</v>
      </c>
      <c r="Z27" s="3">
        <v>42</v>
      </c>
      <c r="AA27" s="3">
        <v>49</v>
      </c>
      <c r="AB27" s="3">
        <v>68</v>
      </c>
      <c r="AC27" s="3">
        <v>55</v>
      </c>
      <c r="AD27" s="3">
        <v>40</v>
      </c>
      <c r="AE27" s="3">
        <v>41</v>
      </c>
      <c r="AF27" s="3">
        <v>47</v>
      </c>
      <c r="AG27" s="3">
        <v>40</v>
      </c>
      <c r="AH27" s="3">
        <v>43</v>
      </c>
      <c r="AI27" s="3">
        <v>55</v>
      </c>
      <c r="AJ27" s="3">
        <v>58</v>
      </c>
      <c r="AK27" s="3">
        <v>43</v>
      </c>
      <c r="AL27" s="3">
        <v>58</v>
      </c>
      <c r="AM27" s="3">
        <v>34</v>
      </c>
      <c r="AN27" s="3">
        <v>71</v>
      </c>
    </row>
    <row r="28" spans="1:40">
      <c r="A28" s="4" t="s">
        <v>42</v>
      </c>
      <c r="B28" s="5">
        <v>4</v>
      </c>
      <c r="C28" s="5">
        <v>9</v>
      </c>
      <c r="D28" s="5">
        <v>1</v>
      </c>
      <c r="E28" s="5">
        <v>13</v>
      </c>
      <c r="F28" s="5">
        <v>8</v>
      </c>
      <c r="G28" s="5">
        <v>5</v>
      </c>
      <c r="H28" s="3">
        <v>7</v>
      </c>
      <c r="I28" s="3">
        <v>5</v>
      </c>
      <c r="J28" s="3">
        <v>6</v>
      </c>
      <c r="K28" s="3">
        <v>11</v>
      </c>
      <c r="L28" s="3">
        <v>9</v>
      </c>
      <c r="M28" s="3">
        <v>12</v>
      </c>
      <c r="N28" s="3">
        <v>5</v>
      </c>
      <c r="O28" s="3">
        <v>10</v>
      </c>
      <c r="P28" s="3">
        <v>6</v>
      </c>
      <c r="Q28" s="3">
        <v>7</v>
      </c>
      <c r="R28" s="3">
        <v>15</v>
      </c>
      <c r="S28" s="3">
        <v>6</v>
      </c>
      <c r="T28" s="3">
        <v>9</v>
      </c>
      <c r="U28" s="3">
        <v>12</v>
      </c>
      <c r="V28" s="3">
        <v>11</v>
      </c>
      <c r="W28" s="3">
        <v>8</v>
      </c>
      <c r="X28" s="3">
        <v>15</v>
      </c>
      <c r="Y28" s="3">
        <v>11</v>
      </c>
      <c r="Z28" s="3">
        <v>5</v>
      </c>
      <c r="AA28" s="3">
        <v>13</v>
      </c>
      <c r="AB28" s="3">
        <v>12</v>
      </c>
      <c r="AC28" s="3">
        <v>11</v>
      </c>
      <c r="AD28" s="3">
        <v>13</v>
      </c>
      <c r="AE28" s="3">
        <v>3</v>
      </c>
      <c r="AF28" s="3">
        <v>18</v>
      </c>
      <c r="AG28" s="3">
        <v>25</v>
      </c>
      <c r="AH28" s="3">
        <v>12</v>
      </c>
      <c r="AI28" s="3">
        <v>16</v>
      </c>
      <c r="AJ28" s="3">
        <v>13</v>
      </c>
      <c r="AK28" s="3">
        <v>10</v>
      </c>
      <c r="AL28" s="3">
        <v>13</v>
      </c>
      <c r="AM28" s="3">
        <v>13</v>
      </c>
      <c r="AN28" s="3">
        <v>15</v>
      </c>
    </row>
    <row r="29" spans="1:40">
      <c r="A29" s="4" t="s">
        <v>43</v>
      </c>
      <c r="B29" s="5">
        <v>4</v>
      </c>
      <c r="C29" s="5">
        <v>2</v>
      </c>
      <c r="D29" s="5">
        <v>2</v>
      </c>
      <c r="E29" s="5">
        <v>3</v>
      </c>
      <c r="F29" s="5">
        <v>6</v>
      </c>
      <c r="G29" s="5">
        <v>9</v>
      </c>
      <c r="H29" s="3">
        <v>5</v>
      </c>
      <c r="I29" s="3">
        <v>14</v>
      </c>
      <c r="J29" s="3">
        <v>5</v>
      </c>
      <c r="K29" s="3">
        <v>8</v>
      </c>
      <c r="L29" s="3">
        <v>6</v>
      </c>
      <c r="M29" s="3">
        <v>10</v>
      </c>
      <c r="N29" s="3">
        <v>11</v>
      </c>
      <c r="O29" s="3">
        <v>17</v>
      </c>
      <c r="P29" s="3">
        <v>13</v>
      </c>
      <c r="Q29" s="3">
        <v>11</v>
      </c>
      <c r="R29" s="3">
        <v>17</v>
      </c>
      <c r="S29" s="3">
        <v>8</v>
      </c>
      <c r="T29" s="3">
        <v>9</v>
      </c>
      <c r="U29" s="3">
        <v>13</v>
      </c>
      <c r="V29" s="3">
        <v>7</v>
      </c>
      <c r="W29" s="3">
        <v>4</v>
      </c>
      <c r="X29" s="3">
        <v>13</v>
      </c>
      <c r="Y29" s="3">
        <v>12</v>
      </c>
      <c r="Z29" s="3">
        <v>8</v>
      </c>
      <c r="AA29" s="3">
        <v>6</v>
      </c>
      <c r="AB29" s="3">
        <v>12</v>
      </c>
      <c r="AC29" s="3">
        <v>14</v>
      </c>
      <c r="AD29" s="3">
        <v>15</v>
      </c>
      <c r="AE29" s="3">
        <v>3</v>
      </c>
      <c r="AF29" s="3">
        <v>7</v>
      </c>
      <c r="AG29" s="3">
        <v>8</v>
      </c>
      <c r="AH29" s="3">
        <v>10</v>
      </c>
      <c r="AI29" s="3">
        <v>13</v>
      </c>
      <c r="AJ29" s="3">
        <v>13</v>
      </c>
      <c r="AK29" s="3">
        <v>18</v>
      </c>
      <c r="AL29" s="3">
        <v>7</v>
      </c>
      <c r="AM29" s="3">
        <v>13</v>
      </c>
      <c r="AN29" s="3">
        <v>9</v>
      </c>
    </row>
    <row r="30" spans="1:40" ht="22.8">
      <c r="A30" s="4" t="s">
        <v>44</v>
      </c>
      <c r="B30" s="5">
        <v>4</v>
      </c>
      <c r="C30" s="5">
        <v>4</v>
      </c>
      <c r="D30" s="5">
        <v>1</v>
      </c>
      <c r="E30" s="5">
        <v>1</v>
      </c>
      <c r="F30" s="5">
        <v>2</v>
      </c>
      <c r="G30" s="5">
        <v>3</v>
      </c>
      <c r="H30" s="3">
        <v>7</v>
      </c>
      <c r="I30" s="3">
        <v>7</v>
      </c>
      <c r="J30" s="3">
        <v>9</v>
      </c>
      <c r="K30" s="3">
        <v>11</v>
      </c>
      <c r="L30" s="3">
        <v>8</v>
      </c>
      <c r="M30" s="3">
        <v>19</v>
      </c>
      <c r="N30" s="3">
        <v>12</v>
      </c>
      <c r="O30" s="3">
        <v>21</v>
      </c>
      <c r="P30" s="3">
        <v>19</v>
      </c>
      <c r="Q30" s="3">
        <v>19</v>
      </c>
      <c r="R30" s="3">
        <v>14</v>
      </c>
      <c r="S30" s="3">
        <v>15</v>
      </c>
      <c r="T30" s="3">
        <v>11</v>
      </c>
      <c r="U30" s="3">
        <v>19</v>
      </c>
      <c r="V30" s="3">
        <v>11</v>
      </c>
      <c r="W30" s="3">
        <v>13</v>
      </c>
      <c r="X30" s="3">
        <v>8</v>
      </c>
      <c r="Y30" s="3">
        <v>8</v>
      </c>
      <c r="Z30" s="3">
        <v>11</v>
      </c>
      <c r="AA30" s="3">
        <v>11</v>
      </c>
      <c r="AB30" s="3">
        <v>11</v>
      </c>
      <c r="AC30" s="3">
        <v>16</v>
      </c>
      <c r="AD30" s="3">
        <v>11</v>
      </c>
      <c r="AE30" s="3">
        <v>11</v>
      </c>
      <c r="AF30" s="3">
        <v>10</v>
      </c>
      <c r="AG30" s="3">
        <v>6</v>
      </c>
      <c r="AH30" s="3">
        <v>9</v>
      </c>
      <c r="AI30" s="3">
        <v>10</v>
      </c>
      <c r="AJ30" s="3">
        <v>9</v>
      </c>
      <c r="AK30" s="3">
        <v>5</v>
      </c>
      <c r="AL30" s="3">
        <v>3</v>
      </c>
      <c r="AM30" s="3"/>
      <c r="AN30" s="3"/>
    </row>
    <row r="31" spans="1:40" ht="22.8">
      <c r="A31" s="4" t="s">
        <v>83</v>
      </c>
      <c r="B31" s="5">
        <v>8</v>
      </c>
      <c r="C31" s="5">
        <v>5</v>
      </c>
      <c r="D31" s="5">
        <v>2</v>
      </c>
      <c r="E31" s="5">
        <v>1</v>
      </c>
      <c r="F31" s="5">
        <v>1</v>
      </c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22.8">
      <c r="A32" s="4" t="s">
        <v>76</v>
      </c>
      <c r="B32" s="5"/>
      <c r="C32" s="5"/>
      <c r="D32" s="5"/>
      <c r="E32" s="5"/>
      <c r="F32" s="5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>
        <v>1</v>
      </c>
      <c r="AI32" s="3">
        <v>4</v>
      </c>
      <c r="AJ32" s="3">
        <v>3</v>
      </c>
      <c r="AK32" s="3">
        <v>13</v>
      </c>
      <c r="AL32" s="3">
        <v>18</v>
      </c>
      <c r="AM32" s="3">
        <v>15</v>
      </c>
      <c r="AN32" s="3">
        <v>15</v>
      </c>
    </row>
    <row r="33" spans="1:40">
      <c r="A33" s="4" t="s">
        <v>45</v>
      </c>
      <c r="B33" s="5">
        <v>33</v>
      </c>
      <c r="C33" s="5">
        <v>35</v>
      </c>
      <c r="D33" s="5">
        <v>25</v>
      </c>
      <c r="E33" s="5">
        <v>12</v>
      </c>
      <c r="F33" s="5">
        <v>11</v>
      </c>
      <c r="G33" s="5">
        <v>17</v>
      </c>
      <c r="H33" s="3">
        <v>16</v>
      </c>
      <c r="I33" s="3">
        <v>24</v>
      </c>
      <c r="J33" s="3">
        <v>21</v>
      </c>
      <c r="K33" s="3">
        <v>34</v>
      </c>
      <c r="L33" s="3">
        <v>22</v>
      </c>
      <c r="M33" s="3">
        <v>50</v>
      </c>
      <c r="N33" s="3">
        <v>33</v>
      </c>
      <c r="O33" s="3">
        <v>45</v>
      </c>
      <c r="P33" s="3">
        <v>25</v>
      </c>
      <c r="Q33" s="3">
        <v>46</v>
      </c>
      <c r="R33" s="3">
        <v>26</v>
      </c>
      <c r="S33" s="3">
        <v>43</v>
      </c>
      <c r="T33" s="3">
        <v>26</v>
      </c>
      <c r="U33" s="3">
        <v>39</v>
      </c>
      <c r="V33" s="3">
        <v>33</v>
      </c>
      <c r="W33" s="3">
        <v>25</v>
      </c>
      <c r="X33" s="3">
        <v>37</v>
      </c>
      <c r="Y33" s="3">
        <v>42</v>
      </c>
      <c r="Z33" s="3">
        <v>36</v>
      </c>
      <c r="AA33" s="3">
        <v>44</v>
      </c>
      <c r="AB33" s="3">
        <v>55</v>
      </c>
      <c r="AC33" s="3">
        <v>48</v>
      </c>
      <c r="AD33" s="3">
        <v>53</v>
      </c>
      <c r="AE33" s="3">
        <v>48</v>
      </c>
      <c r="AF33" s="3">
        <v>52</v>
      </c>
      <c r="AG33" s="3">
        <v>60</v>
      </c>
      <c r="AH33" s="3">
        <v>44</v>
      </c>
      <c r="AI33" s="3">
        <v>50</v>
      </c>
      <c r="AJ33" s="3">
        <v>78</v>
      </c>
      <c r="AK33" s="3">
        <v>86</v>
      </c>
      <c r="AL33" s="3">
        <v>63</v>
      </c>
      <c r="AM33" s="3">
        <v>52</v>
      </c>
      <c r="AN33" s="3">
        <v>62</v>
      </c>
    </row>
    <row r="34" spans="1:40" ht="22.8">
      <c r="A34" s="8" t="s">
        <v>46</v>
      </c>
      <c r="B34" s="11">
        <v>87</v>
      </c>
      <c r="C34" s="11">
        <v>118</v>
      </c>
      <c r="D34" s="11">
        <v>77</v>
      </c>
      <c r="E34" s="11">
        <v>87</v>
      </c>
      <c r="F34" s="11">
        <v>89</v>
      </c>
      <c r="G34" s="11">
        <v>83</v>
      </c>
      <c r="H34" s="11">
        <v>88</v>
      </c>
      <c r="I34" s="11">
        <v>114</v>
      </c>
      <c r="J34" s="11">
        <v>95</v>
      </c>
      <c r="K34" s="11">
        <v>112</v>
      </c>
      <c r="L34" s="11">
        <v>110</v>
      </c>
      <c r="M34" s="11">
        <v>165</v>
      </c>
      <c r="N34" s="11">
        <v>125</v>
      </c>
      <c r="O34" s="11">
        <v>170</v>
      </c>
      <c r="P34" s="11">
        <v>141</v>
      </c>
      <c r="Q34" s="11">
        <v>164</v>
      </c>
      <c r="R34" s="11">
        <v>163</v>
      </c>
      <c r="S34" s="11">
        <v>137</v>
      </c>
      <c r="T34" s="11">
        <v>120</v>
      </c>
      <c r="U34" s="11">
        <v>171</v>
      </c>
      <c r="V34" s="11">
        <v>137</v>
      </c>
      <c r="W34" s="11">
        <v>128</v>
      </c>
      <c r="X34" s="11">
        <v>142</v>
      </c>
      <c r="Y34" s="11">
        <v>150</v>
      </c>
      <c r="Z34" s="11">
        <v>130</v>
      </c>
      <c r="AA34" s="11">
        <v>145</v>
      </c>
      <c r="AB34" s="11">
        <v>194</v>
      </c>
      <c r="AC34" s="11">
        <v>174</v>
      </c>
      <c r="AD34" s="11">
        <v>151</v>
      </c>
      <c r="AE34" s="11">
        <v>129</v>
      </c>
      <c r="AF34" s="11">
        <v>155</v>
      </c>
      <c r="AG34" s="11">
        <v>165</v>
      </c>
      <c r="AH34" s="11">
        <v>145</v>
      </c>
      <c r="AI34" s="11">
        <v>167</v>
      </c>
      <c r="AJ34" s="11">
        <v>201</v>
      </c>
      <c r="AK34" s="11">
        <v>199</v>
      </c>
      <c r="AL34" s="11">
        <v>205</v>
      </c>
      <c r="AM34" s="11">
        <v>148</v>
      </c>
      <c r="AN34" s="11">
        <f>SUM(AN26:AN33)</f>
        <v>195</v>
      </c>
    </row>
    <row r="35" spans="1:40">
      <c r="A35" s="8" t="s">
        <v>47</v>
      </c>
      <c r="B35" s="10">
        <v>28</v>
      </c>
      <c r="C35" s="10">
        <v>52</v>
      </c>
      <c r="D35" s="10">
        <v>25</v>
      </c>
      <c r="E35" s="10">
        <v>47</v>
      </c>
      <c r="F35" s="10">
        <v>38</v>
      </c>
      <c r="G35" s="10">
        <v>67</v>
      </c>
      <c r="H35" s="10">
        <v>46</v>
      </c>
      <c r="I35" s="10">
        <v>49</v>
      </c>
      <c r="J35" s="10">
        <v>54</v>
      </c>
      <c r="K35" s="10">
        <v>89</v>
      </c>
      <c r="L35" s="10">
        <v>64</v>
      </c>
      <c r="M35" s="10">
        <v>51</v>
      </c>
      <c r="N35" s="10">
        <v>37</v>
      </c>
      <c r="O35" s="10">
        <v>68</v>
      </c>
      <c r="P35" s="10">
        <v>48</v>
      </c>
      <c r="Q35" s="10">
        <v>129</v>
      </c>
      <c r="R35" s="10">
        <v>80</v>
      </c>
      <c r="S35" s="10">
        <v>83</v>
      </c>
      <c r="T35" s="10">
        <v>58</v>
      </c>
      <c r="U35" s="10">
        <v>100</v>
      </c>
      <c r="V35" s="10">
        <v>60</v>
      </c>
      <c r="W35" s="10">
        <v>82</v>
      </c>
      <c r="X35" s="10">
        <v>75</v>
      </c>
      <c r="Y35" s="10">
        <v>66</v>
      </c>
      <c r="Z35" s="10">
        <v>65</v>
      </c>
      <c r="AA35" s="10">
        <v>109</v>
      </c>
      <c r="AB35" s="10">
        <v>94</v>
      </c>
      <c r="AC35" s="10">
        <v>126</v>
      </c>
      <c r="AD35" s="10">
        <v>103</v>
      </c>
      <c r="AE35" s="10">
        <v>92</v>
      </c>
      <c r="AF35" s="10">
        <v>97</v>
      </c>
      <c r="AG35" s="10">
        <v>90</v>
      </c>
      <c r="AH35" s="10">
        <v>113</v>
      </c>
      <c r="AI35" s="10">
        <v>122</v>
      </c>
      <c r="AJ35" s="10">
        <v>95</v>
      </c>
      <c r="AK35" s="10">
        <v>96</v>
      </c>
      <c r="AL35" s="10">
        <v>104</v>
      </c>
      <c r="AM35" s="10">
        <v>108</v>
      </c>
      <c r="AN35" s="10">
        <v>123</v>
      </c>
    </row>
    <row r="36" spans="1:40">
      <c r="A36" s="8" t="s">
        <v>48</v>
      </c>
      <c r="B36" s="10">
        <v>47</v>
      </c>
      <c r="C36" s="10">
        <v>59</v>
      </c>
      <c r="D36" s="10">
        <v>39</v>
      </c>
      <c r="E36" s="10">
        <v>78</v>
      </c>
      <c r="F36" s="10">
        <v>66</v>
      </c>
      <c r="G36" s="10">
        <v>58</v>
      </c>
      <c r="H36" s="10">
        <v>52</v>
      </c>
      <c r="I36" s="10">
        <v>47</v>
      </c>
      <c r="J36" s="10">
        <v>64</v>
      </c>
      <c r="K36" s="10">
        <v>68</v>
      </c>
      <c r="L36" s="10">
        <v>45</v>
      </c>
      <c r="M36" s="10">
        <v>83</v>
      </c>
      <c r="N36" s="10">
        <v>49</v>
      </c>
      <c r="O36" s="10">
        <v>82</v>
      </c>
      <c r="P36" s="10">
        <v>69</v>
      </c>
      <c r="Q36" s="10">
        <v>107</v>
      </c>
      <c r="R36" s="10">
        <v>111</v>
      </c>
      <c r="S36" s="10">
        <v>128</v>
      </c>
      <c r="T36" s="10">
        <v>97</v>
      </c>
      <c r="U36" s="10">
        <v>96</v>
      </c>
      <c r="V36" s="10">
        <v>87</v>
      </c>
      <c r="W36" s="10">
        <v>100</v>
      </c>
      <c r="X36" s="10">
        <v>112</v>
      </c>
      <c r="Y36" s="10">
        <v>128</v>
      </c>
      <c r="Z36" s="10">
        <v>117</v>
      </c>
      <c r="AA36" s="10">
        <v>108</v>
      </c>
      <c r="AB36" s="10">
        <v>118</v>
      </c>
      <c r="AC36" s="10">
        <v>88</v>
      </c>
      <c r="AD36" s="10">
        <v>101</v>
      </c>
      <c r="AE36" s="10">
        <v>107</v>
      </c>
      <c r="AF36" s="10">
        <v>126</v>
      </c>
      <c r="AG36" s="10">
        <v>98</v>
      </c>
      <c r="AH36" s="10">
        <v>92</v>
      </c>
      <c r="AI36" s="10">
        <v>94</v>
      </c>
      <c r="AJ36" s="10">
        <v>103</v>
      </c>
      <c r="AK36" s="10">
        <v>102</v>
      </c>
      <c r="AL36" s="10">
        <v>123</v>
      </c>
      <c r="AM36" s="10">
        <v>115</v>
      </c>
      <c r="AN36" s="10">
        <v>121</v>
      </c>
    </row>
    <row r="37" spans="1:40">
      <c r="A37" s="4" t="s">
        <v>91</v>
      </c>
      <c r="B37" s="5"/>
      <c r="C37" s="5"/>
      <c r="D37" s="5"/>
      <c r="E37" s="5"/>
      <c r="F37" s="5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>
        <v>1</v>
      </c>
      <c r="AN37" s="3">
        <v>2</v>
      </c>
    </row>
    <row r="38" spans="1:40" ht="34.200000000000003">
      <c r="A38" s="4" t="s">
        <v>86</v>
      </c>
      <c r="B38" s="5"/>
      <c r="C38" s="5"/>
      <c r="D38" s="5"/>
      <c r="E38" s="5"/>
      <c r="F38" s="5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3">
        <v>1</v>
      </c>
      <c r="AN38" s="3"/>
    </row>
    <row r="39" spans="1:40" ht="34.200000000000003">
      <c r="A39" s="4" t="s">
        <v>94</v>
      </c>
      <c r="B39" s="5"/>
      <c r="C39" s="5"/>
      <c r="D39" s="5"/>
      <c r="E39" s="5"/>
      <c r="F39" s="5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>
        <v>1</v>
      </c>
    </row>
    <row r="40" spans="1:40">
      <c r="A40" s="4" t="s">
        <v>93</v>
      </c>
      <c r="B40" s="5"/>
      <c r="C40" s="5"/>
      <c r="D40" s="5"/>
      <c r="E40" s="5"/>
      <c r="F40" s="5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>
        <v>1</v>
      </c>
    </row>
    <row r="41" spans="1:40">
      <c r="A41" s="4" t="s">
        <v>87</v>
      </c>
      <c r="B41" s="5"/>
      <c r="C41" s="5"/>
      <c r="D41" s="5"/>
      <c r="E41" s="5"/>
      <c r="F41" s="5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>
        <v>1</v>
      </c>
      <c r="AM41" s="3">
        <v>1</v>
      </c>
      <c r="AN41" s="3"/>
    </row>
    <row r="42" spans="1:40" ht="22.8">
      <c r="A42" s="4" t="s">
        <v>88</v>
      </c>
      <c r="B42" s="5"/>
      <c r="C42" s="5"/>
      <c r="D42" s="5"/>
      <c r="E42" s="5"/>
      <c r="F42" s="5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>
        <v>1</v>
      </c>
      <c r="AM42" s="3">
        <v>1</v>
      </c>
      <c r="AN42" s="3">
        <v>1</v>
      </c>
    </row>
    <row r="43" spans="1:40">
      <c r="A43" s="8" t="s">
        <v>89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>
        <v>4</v>
      </c>
      <c r="AM43" s="10">
        <v>4</v>
      </c>
      <c r="AN43" s="11">
        <f>SUM(AN37:AN42)</f>
        <v>5</v>
      </c>
    </row>
    <row r="44" spans="1:40">
      <c r="A44" s="4" t="s">
        <v>71</v>
      </c>
      <c r="B44" s="5"/>
      <c r="C44" s="5"/>
      <c r="D44" s="5"/>
      <c r="E44" s="5"/>
      <c r="F44" s="5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>
        <v>1</v>
      </c>
      <c r="AF44" s="3">
        <v>1</v>
      </c>
      <c r="AG44" s="3">
        <v>3</v>
      </c>
      <c r="AH44" s="3">
        <v>2</v>
      </c>
      <c r="AI44" s="3">
        <v>9</v>
      </c>
      <c r="AJ44" s="3">
        <v>16</v>
      </c>
      <c r="AK44" s="3">
        <v>15</v>
      </c>
      <c r="AL44" s="3">
        <v>25</v>
      </c>
      <c r="AM44" s="3">
        <v>21</v>
      </c>
      <c r="AN44" s="3">
        <v>25</v>
      </c>
    </row>
    <row r="45" spans="1:40" ht="22.8">
      <c r="A45" s="8" t="s">
        <v>72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>
        <v>1</v>
      </c>
      <c r="AF45" s="10">
        <v>1</v>
      </c>
      <c r="AG45" s="10">
        <v>3</v>
      </c>
      <c r="AH45" s="10">
        <v>2</v>
      </c>
      <c r="AI45" s="10">
        <v>9</v>
      </c>
      <c r="AJ45" s="10">
        <v>16</v>
      </c>
      <c r="AK45" s="10">
        <v>15</v>
      </c>
      <c r="AL45" s="10">
        <v>25</v>
      </c>
      <c r="AM45" s="10">
        <v>21</v>
      </c>
      <c r="AN45" s="10">
        <v>25</v>
      </c>
    </row>
    <row r="46" spans="1:40" ht="22.8">
      <c r="A46" s="4" t="s">
        <v>49</v>
      </c>
      <c r="B46" s="2"/>
      <c r="C46" s="2"/>
      <c r="D46" s="2"/>
      <c r="E46" s="2"/>
      <c r="F46" s="5">
        <v>2</v>
      </c>
      <c r="G46" s="5">
        <v>11</v>
      </c>
      <c r="H46" s="3">
        <v>14</v>
      </c>
      <c r="I46" s="3">
        <v>12</v>
      </c>
      <c r="J46" s="3">
        <v>18</v>
      </c>
      <c r="K46" s="3">
        <v>8</v>
      </c>
      <c r="L46" s="3">
        <v>29</v>
      </c>
      <c r="M46" s="3">
        <v>18</v>
      </c>
      <c r="N46" s="3">
        <v>17</v>
      </c>
      <c r="O46" s="3">
        <v>14</v>
      </c>
      <c r="P46" s="3">
        <v>11</v>
      </c>
      <c r="Q46" s="3">
        <v>27</v>
      </c>
      <c r="R46" s="3">
        <v>20</v>
      </c>
      <c r="S46" s="3">
        <v>22</v>
      </c>
      <c r="T46" s="3">
        <v>29</v>
      </c>
      <c r="U46" s="3">
        <v>25</v>
      </c>
      <c r="V46" s="3">
        <v>43</v>
      </c>
      <c r="W46" s="3">
        <v>40</v>
      </c>
      <c r="X46" s="3">
        <v>24</v>
      </c>
      <c r="Y46" s="3">
        <v>36</v>
      </c>
      <c r="Z46" s="3">
        <v>34</v>
      </c>
      <c r="AA46" s="3">
        <v>54</v>
      </c>
      <c r="AB46" s="3">
        <v>43</v>
      </c>
      <c r="AC46" s="3">
        <v>52</v>
      </c>
      <c r="AD46" s="3">
        <v>46</v>
      </c>
      <c r="AE46" s="3">
        <v>37</v>
      </c>
      <c r="AF46" s="3">
        <v>51</v>
      </c>
      <c r="AG46" s="3">
        <v>50</v>
      </c>
      <c r="AH46" s="3">
        <v>32</v>
      </c>
      <c r="AI46" s="3">
        <v>39</v>
      </c>
      <c r="AJ46" s="3">
        <v>42</v>
      </c>
      <c r="AK46" s="3">
        <v>53</v>
      </c>
      <c r="AL46" s="3">
        <v>74</v>
      </c>
      <c r="AM46" s="3">
        <v>37</v>
      </c>
      <c r="AN46" s="3">
        <v>40</v>
      </c>
    </row>
    <row r="47" spans="1:40" ht="22.8">
      <c r="A47" s="4" t="s">
        <v>63</v>
      </c>
      <c r="B47" s="2"/>
      <c r="C47" s="2"/>
      <c r="D47" s="2"/>
      <c r="E47" s="2"/>
      <c r="F47" s="5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>
        <v>3</v>
      </c>
      <c r="Z47" s="3">
        <v>2</v>
      </c>
      <c r="AA47" s="3">
        <v>5</v>
      </c>
      <c r="AB47" s="3">
        <v>8</v>
      </c>
      <c r="AC47" s="3">
        <v>10</v>
      </c>
      <c r="AD47" s="3">
        <v>15</v>
      </c>
      <c r="AE47" s="3">
        <v>24</v>
      </c>
      <c r="AF47" s="3">
        <v>26</v>
      </c>
      <c r="AG47" s="3">
        <v>22</v>
      </c>
      <c r="AH47" s="3">
        <v>37</v>
      </c>
      <c r="AI47" s="3">
        <v>30</v>
      </c>
      <c r="AJ47" s="3">
        <v>46</v>
      </c>
      <c r="AK47" s="3">
        <v>36</v>
      </c>
      <c r="AL47" s="3">
        <v>43</v>
      </c>
      <c r="AM47" s="3">
        <v>35</v>
      </c>
      <c r="AN47" s="3">
        <v>54</v>
      </c>
    </row>
    <row r="48" spans="1:40">
      <c r="A48" s="4" t="s">
        <v>50</v>
      </c>
      <c r="B48" s="5">
        <v>53</v>
      </c>
      <c r="C48" s="5">
        <v>39</v>
      </c>
      <c r="D48" s="5">
        <v>32</v>
      </c>
      <c r="E48" s="5">
        <v>29</v>
      </c>
      <c r="F48" s="5">
        <v>25</v>
      </c>
      <c r="G48" s="5">
        <v>45</v>
      </c>
      <c r="H48" s="3">
        <v>31</v>
      </c>
      <c r="I48" s="3">
        <v>33</v>
      </c>
      <c r="J48" s="3">
        <v>33</v>
      </c>
      <c r="K48" s="3">
        <v>23</v>
      </c>
      <c r="L48" s="3">
        <v>23</v>
      </c>
      <c r="M48" s="3">
        <v>20</v>
      </c>
      <c r="N48" s="3">
        <v>31</v>
      </c>
      <c r="O48" s="3">
        <v>24</v>
      </c>
      <c r="P48" s="3">
        <v>32</v>
      </c>
      <c r="Q48" s="3">
        <v>36</v>
      </c>
      <c r="R48" s="3">
        <v>39</v>
      </c>
      <c r="S48" s="3">
        <v>22</v>
      </c>
      <c r="T48" s="3">
        <v>25</v>
      </c>
      <c r="U48" s="3">
        <v>41</v>
      </c>
      <c r="V48" s="3">
        <v>44</v>
      </c>
      <c r="W48" s="3">
        <v>55</v>
      </c>
      <c r="X48" s="3">
        <v>60</v>
      </c>
      <c r="Y48" s="3">
        <v>72</v>
      </c>
      <c r="Z48" s="3">
        <v>50</v>
      </c>
      <c r="AA48" s="3">
        <v>66</v>
      </c>
      <c r="AB48" s="3">
        <v>78</v>
      </c>
      <c r="AC48" s="3">
        <v>76</v>
      </c>
      <c r="AD48" s="3">
        <v>62</v>
      </c>
      <c r="AE48" s="3">
        <v>75</v>
      </c>
      <c r="AF48" s="3">
        <v>88</v>
      </c>
      <c r="AG48" s="3">
        <v>79</v>
      </c>
      <c r="AH48" s="3">
        <v>100</v>
      </c>
      <c r="AI48" s="3">
        <v>75</v>
      </c>
      <c r="AJ48" s="3">
        <v>81</v>
      </c>
      <c r="AK48" s="3">
        <v>106</v>
      </c>
      <c r="AL48" s="3">
        <v>125</v>
      </c>
      <c r="AM48" s="3">
        <v>102</v>
      </c>
      <c r="AN48" s="3">
        <v>87</v>
      </c>
    </row>
    <row r="49" spans="1:40" ht="22.8">
      <c r="A49" s="4" t="s">
        <v>51</v>
      </c>
      <c r="B49" s="5">
        <v>21</v>
      </c>
      <c r="C49" s="5">
        <v>22</v>
      </c>
      <c r="D49" s="5">
        <v>20</v>
      </c>
      <c r="E49" s="5">
        <v>28</v>
      </c>
      <c r="F49" s="5">
        <v>17</v>
      </c>
      <c r="G49" s="5">
        <v>16</v>
      </c>
      <c r="H49" s="3">
        <v>13</v>
      </c>
      <c r="I49" s="3">
        <v>13</v>
      </c>
      <c r="J49" s="3">
        <v>14</v>
      </c>
      <c r="K49" s="3">
        <v>5</v>
      </c>
      <c r="L49" s="3">
        <v>7</v>
      </c>
      <c r="M49" s="3">
        <v>13</v>
      </c>
      <c r="N49" s="3">
        <v>6</v>
      </c>
      <c r="O49" s="3">
        <v>20</v>
      </c>
      <c r="P49" s="3">
        <v>13</v>
      </c>
      <c r="Q49" s="3">
        <v>13</v>
      </c>
      <c r="R49" s="3">
        <v>4</v>
      </c>
      <c r="S49" s="3">
        <v>20</v>
      </c>
      <c r="T49" s="3">
        <v>18</v>
      </c>
      <c r="U49" s="3">
        <v>32</v>
      </c>
      <c r="V49" s="3">
        <v>16</v>
      </c>
      <c r="W49" s="3">
        <v>26</v>
      </c>
      <c r="X49" s="3">
        <v>23</v>
      </c>
      <c r="Y49" s="3">
        <v>12</v>
      </c>
      <c r="Z49" s="3">
        <v>17</v>
      </c>
      <c r="AA49" s="3">
        <v>18</v>
      </c>
      <c r="AB49" s="3">
        <v>26</v>
      </c>
      <c r="AC49" s="3">
        <v>21</v>
      </c>
      <c r="AD49" s="3">
        <v>22</v>
      </c>
      <c r="AE49" s="3">
        <v>16</v>
      </c>
      <c r="AF49" s="3">
        <v>15</v>
      </c>
      <c r="AG49" s="3">
        <v>15</v>
      </c>
      <c r="AH49" s="3">
        <v>10</v>
      </c>
      <c r="AI49" s="3">
        <v>16</v>
      </c>
      <c r="AJ49" s="3">
        <v>7</v>
      </c>
      <c r="AK49" s="3">
        <v>11</v>
      </c>
      <c r="AL49" s="3">
        <v>24</v>
      </c>
      <c r="AM49" s="3">
        <v>19</v>
      </c>
      <c r="AN49" s="3">
        <v>23</v>
      </c>
    </row>
    <row r="50" spans="1:40" ht="22.8">
      <c r="A50" s="4" t="s">
        <v>52</v>
      </c>
      <c r="B50" s="5">
        <v>5</v>
      </c>
      <c r="C50" s="5">
        <v>13</v>
      </c>
      <c r="D50" s="5">
        <v>24</v>
      </c>
      <c r="E50" s="5">
        <v>23</v>
      </c>
      <c r="F50" s="5">
        <v>31</v>
      </c>
      <c r="G50" s="5">
        <v>30</v>
      </c>
      <c r="H50" s="3">
        <v>36</v>
      </c>
      <c r="I50" s="3">
        <v>45</v>
      </c>
      <c r="J50" s="3">
        <v>32</v>
      </c>
      <c r="K50" s="3">
        <v>39</v>
      </c>
      <c r="L50" s="3">
        <v>46</v>
      </c>
      <c r="M50" s="3">
        <v>40</v>
      </c>
      <c r="N50" s="3">
        <v>38</v>
      </c>
      <c r="O50" s="3">
        <v>27</v>
      </c>
      <c r="P50" s="3">
        <v>19</v>
      </c>
      <c r="Q50" s="3">
        <v>30</v>
      </c>
      <c r="R50" s="3">
        <v>31</v>
      </c>
      <c r="S50" s="3">
        <v>55</v>
      </c>
      <c r="T50" s="3">
        <v>45</v>
      </c>
      <c r="U50" s="3">
        <v>48</v>
      </c>
      <c r="V50" s="3">
        <v>32</v>
      </c>
      <c r="W50" s="3">
        <v>37</v>
      </c>
      <c r="X50" s="3">
        <v>33</v>
      </c>
      <c r="Y50" s="3">
        <v>22</v>
      </c>
      <c r="Z50" s="3">
        <v>32</v>
      </c>
      <c r="AA50" s="3">
        <v>26</v>
      </c>
      <c r="AB50" s="3">
        <v>31</v>
      </c>
      <c r="AC50" s="3">
        <v>30</v>
      </c>
      <c r="AD50" s="3">
        <v>26</v>
      </c>
      <c r="AE50" s="3">
        <v>31</v>
      </c>
      <c r="AF50" s="3">
        <v>34</v>
      </c>
      <c r="AG50" s="3">
        <v>23</v>
      </c>
      <c r="AH50" s="3">
        <v>32</v>
      </c>
      <c r="AI50" s="3">
        <v>13</v>
      </c>
      <c r="AJ50" s="3">
        <v>19</v>
      </c>
      <c r="AK50" s="3">
        <v>19</v>
      </c>
      <c r="AL50" s="3">
        <v>36</v>
      </c>
      <c r="AM50" s="3">
        <v>36</v>
      </c>
      <c r="AN50" s="3">
        <v>48</v>
      </c>
    </row>
    <row r="51" spans="1:40" ht="22.8">
      <c r="A51" s="4" t="s">
        <v>53</v>
      </c>
      <c r="B51" s="5">
        <v>77</v>
      </c>
      <c r="C51" s="5">
        <v>99</v>
      </c>
      <c r="D51" s="5">
        <v>88</v>
      </c>
      <c r="E51" s="5">
        <v>97</v>
      </c>
      <c r="F51" s="5">
        <v>114</v>
      </c>
      <c r="G51" s="5">
        <v>100</v>
      </c>
      <c r="H51" s="3">
        <v>107</v>
      </c>
      <c r="I51" s="3">
        <v>121</v>
      </c>
      <c r="J51" s="3">
        <v>112</v>
      </c>
      <c r="K51" s="3">
        <v>125</v>
      </c>
      <c r="L51" s="3">
        <v>135</v>
      </c>
      <c r="M51" s="3">
        <v>157</v>
      </c>
      <c r="N51" s="3">
        <v>134</v>
      </c>
      <c r="O51" s="3">
        <v>176</v>
      </c>
      <c r="P51" s="3">
        <v>161</v>
      </c>
      <c r="Q51" s="3">
        <v>179</v>
      </c>
      <c r="R51" s="3">
        <v>163</v>
      </c>
      <c r="S51" s="3">
        <v>214</v>
      </c>
      <c r="T51" s="3">
        <v>194</v>
      </c>
      <c r="U51" s="3">
        <v>227</v>
      </c>
      <c r="V51" s="3">
        <v>203</v>
      </c>
      <c r="W51" s="3">
        <v>212</v>
      </c>
      <c r="X51" s="3">
        <v>211</v>
      </c>
      <c r="Y51" s="3">
        <v>216</v>
      </c>
      <c r="Z51" s="3">
        <v>168</v>
      </c>
      <c r="AA51" s="3">
        <v>176</v>
      </c>
      <c r="AB51" s="3">
        <v>203</v>
      </c>
      <c r="AC51" s="3">
        <v>173</v>
      </c>
      <c r="AD51" s="3">
        <v>168</v>
      </c>
      <c r="AE51" s="3">
        <v>167</v>
      </c>
      <c r="AF51" s="3">
        <v>169</v>
      </c>
      <c r="AG51" s="3">
        <v>146</v>
      </c>
      <c r="AH51" s="3">
        <v>180</v>
      </c>
      <c r="AI51" s="3">
        <v>159</v>
      </c>
      <c r="AJ51" s="3">
        <v>177</v>
      </c>
      <c r="AK51" s="3">
        <v>196</v>
      </c>
      <c r="AL51" s="3">
        <v>212</v>
      </c>
      <c r="AM51" s="3">
        <v>187</v>
      </c>
      <c r="AN51" s="3">
        <v>184</v>
      </c>
    </row>
    <row r="52" spans="1:40" ht="22.8">
      <c r="A52" s="4" t="s">
        <v>54</v>
      </c>
      <c r="B52" s="5">
        <v>38</v>
      </c>
      <c r="C52" s="5">
        <v>39</v>
      </c>
      <c r="D52" s="5">
        <v>33</v>
      </c>
      <c r="E52" s="5">
        <v>45</v>
      </c>
      <c r="F52" s="5">
        <v>36</v>
      </c>
      <c r="G52" s="5">
        <v>41</v>
      </c>
      <c r="H52" s="3">
        <v>41</v>
      </c>
      <c r="I52" s="3">
        <v>56</v>
      </c>
      <c r="J52" s="3">
        <v>37</v>
      </c>
      <c r="K52" s="3">
        <v>31</v>
      </c>
      <c r="L52" s="3">
        <v>36</v>
      </c>
      <c r="M52" s="3">
        <v>33</v>
      </c>
      <c r="N52" s="3">
        <v>42</v>
      </c>
      <c r="O52" s="3">
        <v>53</v>
      </c>
      <c r="P52" s="3">
        <v>45</v>
      </c>
      <c r="Q52" s="3">
        <v>44</v>
      </c>
      <c r="R52" s="3">
        <v>40</v>
      </c>
      <c r="S52" s="3">
        <v>57</v>
      </c>
      <c r="T52" s="3">
        <v>50</v>
      </c>
      <c r="U52" s="3">
        <v>58</v>
      </c>
      <c r="V52" s="3">
        <v>51</v>
      </c>
      <c r="W52" s="3">
        <v>51</v>
      </c>
      <c r="X52" s="3">
        <v>40</v>
      </c>
      <c r="Y52" s="3">
        <v>53</v>
      </c>
      <c r="Z52" s="3">
        <v>51</v>
      </c>
      <c r="AA52" s="3">
        <v>54</v>
      </c>
      <c r="AB52" s="3">
        <v>75</v>
      </c>
      <c r="AC52" s="3">
        <v>47</v>
      </c>
      <c r="AD52" s="3">
        <v>46</v>
      </c>
      <c r="AE52" s="3">
        <v>61</v>
      </c>
      <c r="AF52" s="3">
        <v>55</v>
      </c>
      <c r="AG52" s="3">
        <v>56</v>
      </c>
      <c r="AH52" s="3">
        <v>46</v>
      </c>
      <c r="AI52" s="3">
        <v>68</v>
      </c>
      <c r="AJ52" s="3">
        <v>65</v>
      </c>
      <c r="AK52" s="3">
        <v>73</v>
      </c>
      <c r="AL52" s="3">
        <v>67</v>
      </c>
      <c r="AM52" s="3">
        <v>78</v>
      </c>
      <c r="AN52" s="3">
        <v>62</v>
      </c>
    </row>
    <row r="53" spans="1:40" ht="22.8">
      <c r="A53" s="4" t="s">
        <v>55</v>
      </c>
      <c r="B53" s="5">
        <v>20</v>
      </c>
      <c r="C53" s="5">
        <v>11</v>
      </c>
      <c r="D53" s="5">
        <v>18</v>
      </c>
      <c r="E53" s="5">
        <v>23</v>
      </c>
      <c r="F53" s="5">
        <v>23</v>
      </c>
      <c r="G53" s="5">
        <v>20</v>
      </c>
      <c r="H53" s="3">
        <v>19</v>
      </c>
      <c r="I53" s="3">
        <v>27</v>
      </c>
      <c r="J53" s="3">
        <v>22</v>
      </c>
      <c r="K53" s="3">
        <v>28</v>
      </c>
      <c r="L53" s="3">
        <v>17</v>
      </c>
      <c r="M53" s="3">
        <v>41</v>
      </c>
      <c r="N53" s="3">
        <v>46</v>
      </c>
      <c r="O53" s="3">
        <v>60</v>
      </c>
      <c r="P53" s="3">
        <v>59</v>
      </c>
      <c r="Q53" s="3">
        <v>44</v>
      </c>
      <c r="R53" s="3">
        <v>64</v>
      </c>
      <c r="S53" s="3">
        <v>49</v>
      </c>
      <c r="T53" s="3">
        <v>57</v>
      </c>
      <c r="U53" s="3">
        <v>73</v>
      </c>
      <c r="V53" s="3">
        <v>38</v>
      </c>
      <c r="W53" s="3">
        <v>48</v>
      </c>
      <c r="X53" s="3">
        <v>64</v>
      </c>
      <c r="Y53" s="3">
        <v>62</v>
      </c>
      <c r="Z53" s="3">
        <v>44</v>
      </c>
      <c r="AA53" s="3">
        <v>44</v>
      </c>
      <c r="AB53" s="3">
        <v>45</v>
      </c>
      <c r="AC53" s="3">
        <v>34</v>
      </c>
      <c r="AD53" s="3">
        <v>42</v>
      </c>
      <c r="AE53" s="3">
        <v>46</v>
      </c>
      <c r="AF53" s="3">
        <v>40</v>
      </c>
      <c r="AG53" s="3">
        <v>57</v>
      </c>
      <c r="AH53" s="3">
        <v>58</v>
      </c>
      <c r="AI53" s="3">
        <v>65</v>
      </c>
      <c r="AJ53" s="3">
        <v>68</v>
      </c>
      <c r="AK53" s="3">
        <v>64</v>
      </c>
      <c r="AL53" s="3">
        <v>67</v>
      </c>
      <c r="AM53" s="3">
        <v>55</v>
      </c>
      <c r="AN53" s="3">
        <v>75</v>
      </c>
    </row>
    <row r="54" spans="1:40" ht="22.8">
      <c r="A54" s="4" t="s">
        <v>56</v>
      </c>
      <c r="B54" s="5">
        <v>42</v>
      </c>
      <c r="C54" s="5">
        <v>41</v>
      </c>
      <c r="D54" s="5">
        <v>41</v>
      </c>
      <c r="E54" s="5">
        <v>44</v>
      </c>
      <c r="F54" s="5">
        <v>33</v>
      </c>
      <c r="G54" s="5">
        <v>30</v>
      </c>
      <c r="H54" s="3">
        <v>29</v>
      </c>
      <c r="I54" s="3">
        <v>38</v>
      </c>
      <c r="J54" s="3">
        <v>35</v>
      </c>
      <c r="K54" s="3">
        <v>47</v>
      </c>
      <c r="L54" s="3">
        <v>35</v>
      </c>
      <c r="M54" s="3">
        <v>33</v>
      </c>
      <c r="N54" s="3">
        <v>35</v>
      </c>
      <c r="O54" s="3">
        <v>58</v>
      </c>
      <c r="P54" s="3">
        <v>36</v>
      </c>
      <c r="Q54" s="3">
        <v>36</v>
      </c>
      <c r="R54" s="3">
        <v>40</v>
      </c>
      <c r="S54" s="3">
        <v>46</v>
      </c>
      <c r="T54" s="3">
        <v>39</v>
      </c>
      <c r="U54" s="3">
        <v>25</v>
      </c>
      <c r="V54" s="3">
        <v>22</v>
      </c>
      <c r="W54" s="3">
        <v>39</v>
      </c>
      <c r="X54" s="3">
        <v>36</v>
      </c>
      <c r="Y54" s="3">
        <v>26</v>
      </c>
      <c r="Z54" s="3">
        <v>34</v>
      </c>
      <c r="AA54" s="3">
        <v>23</v>
      </c>
      <c r="AB54" s="3">
        <v>41</v>
      </c>
      <c r="AC54" s="3">
        <v>34</v>
      </c>
      <c r="AD54" s="3">
        <v>32</v>
      </c>
      <c r="AE54" s="3">
        <v>24</v>
      </c>
      <c r="AF54" s="3">
        <v>35</v>
      </c>
      <c r="AG54" s="3">
        <v>31</v>
      </c>
      <c r="AH54" s="3">
        <v>39</v>
      </c>
      <c r="AI54" s="3">
        <v>23</v>
      </c>
      <c r="AJ54" s="3">
        <v>28</v>
      </c>
      <c r="AK54" s="3">
        <v>36</v>
      </c>
      <c r="AL54" s="3">
        <v>59</v>
      </c>
      <c r="AM54" s="3">
        <v>72</v>
      </c>
      <c r="AN54" s="3">
        <v>70</v>
      </c>
    </row>
    <row r="55" spans="1:40">
      <c r="A55" s="8" t="s">
        <v>57</v>
      </c>
      <c r="B55" s="11">
        <v>256</v>
      </c>
      <c r="C55" s="11">
        <v>264</v>
      </c>
      <c r="D55" s="11">
        <v>256</v>
      </c>
      <c r="E55" s="11">
        <v>289</v>
      </c>
      <c r="F55" s="11">
        <v>281</v>
      </c>
      <c r="G55" s="11">
        <v>293</v>
      </c>
      <c r="H55" s="11">
        <v>290</v>
      </c>
      <c r="I55" s="11">
        <v>345</v>
      </c>
      <c r="J55" s="11">
        <v>303</v>
      </c>
      <c r="K55" s="11">
        <v>306</v>
      </c>
      <c r="L55" s="11">
        <v>328</v>
      </c>
      <c r="M55" s="11">
        <v>355</v>
      </c>
      <c r="N55" s="11">
        <v>349</v>
      </c>
      <c r="O55" s="11">
        <v>432</v>
      </c>
      <c r="P55" s="11">
        <v>376</v>
      </c>
      <c r="Q55" s="11">
        <v>409</v>
      </c>
      <c r="R55" s="11">
        <v>401</v>
      </c>
      <c r="S55" s="11">
        <v>485</v>
      </c>
      <c r="T55" s="11">
        <v>457</v>
      </c>
      <c r="U55" s="11">
        <v>529</v>
      </c>
      <c r="V55" s="11">
        <v>449</v>
      </c>
      <c r="W55" s="11">
        <v>508</v>
      </c>
      <c r="X55" s="11">
        <v>491</v>
      </c>
      <c r="Y55" s="11">
        <v>502</v>
      </c>
      <c r="Z55" s="11">
        <v>432</v>
      </c>
      <c r="AA55" s="11">
        <v>466</v>
      </c>
      <c r="AB55" s="11">
        <v>550</v>
      </c>
      <c r="AC55" s="11">
        <v>477</v>
      </c>
      <c r="AD55" s="11">
        <v>459</v>
      </c>
      <c r="AE55" s="11">
        <v>481</v>
      </c>
      <c r="AF55" s="11">
        <v>513</v>
      </c>
      <c r="AG55" s="11">
        <v>479</v>
      </c>
      <c r="AH55" s="11">
        <v>534</v>
      </c>
      <c r="AI55" s="11">
        <v>488</v>
      </c>
      <c r="AJ55" s="11">
        <v>533</v>
      </c>
      <c r="AK55" s="11">
        <v>594</v>
      </c>
      <c r="AL55" s="11">
        <v>707</v>
      </c>
      <c r="AM55" s="11">
        <v>621</v>
      </c>
      <c r="AN55" s="11">
        <f>SUM(AN46:AN54)</f>
        <v>643</v>
      </c>
    </row>
    <row r="56" spans="1:40">
      <c r="A56" s="8" t="s">
        <v>58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>
        <v>29</v>
      </c>
      <c r="S56" s="10">
        <v>3</v>
      </c>
      <c r="T56" s="10">
        <v>28</v>
      </c>
      <c r="U56" s="10">
        <v>32</v>
      </c>
      <c r="V56" s="10">
        <v>24</v>
      </c>
      <c r="W56" s="10">
        <v>35</v>
      </c>
      <c r="X56" s="10">
        <v>53</v>
      </c>
      <c r="Y56" s="10">
        <v>35</v>
      </c>
      <c r="Z56" s="10">
        <v>42</v>
      </c>
      <c r="AA56" s="10">
        <v>37</v>
      </c>
      <c r="AB56" s="10">
        <v>40</v>
      </c>
      <c r="AC56" s="10">
        <v>36</v>
      </c>
      <c r="AD56" s="10">
        <v>53</v>
      </c>
      <c r="AE56" s="10">
        <v>29</v>
      </c>
      <c r="AF56" s="10">
        <v>60</v>
      </c>
      <c r="AG56" s="10">
        <v>36</v>
      </c>
      <c r="AH56" s="10">
        <v>43</v>
      </c>
      <c r="AI56" s="10">
        <v>39</v>
      </c>
      <c r="AJ56" s="10">
        <v>58</v>
      </c>
      <c r="AK56" s="10">
        <v>60</v>
      </c>
      <c r="AL56" s="10">
        <v>76</v>
      </c>
      <c r="AM56" s="10">
        <v>62</v>
      </c>
      <c r="AN56" s="10">
        <v>29</v>
      </c>
    </row>
    <row r="57" spans="1:40">
      <c r="A57" s="12" t="s">
        <v>59</v>
      </c>
      <c r="B57" s="13">
        <f t="shared" ref="B57:AK57" si="0">SUM(B55:B56,B45,B34:B36,B25,B17,B9,B4)</f>
        <v>593</v>
      </c>
      <c r="C57" s="13">
        <f t="shared" si="0"/>
        <v>668</v>
      </c>
      <c r="D57" s="13">
        <f t="shared" si="0"/>
        <v>535</v>
      </c>
      <c r="E57" s="13">
        <f t="shared" si="0"/>
        <v>655</v>
      </c>
      <c r="F57" s="13">
        <f t="shared" si="0"/>
        <v>611</v>
      </c>
      <c r="G57" s="13">
        <f t="shared" si="0"/>
        <v>693</v>
      </c>
      <c r="H57" s="13">
        <f t="shared" si="0"/>
        <v>650</v>
      </c>
      <c r="I57" s="13">
        <f t="shared" si="0"/>
        <v>775</v>
      </c>
      <c r="J57" s="13">
        <f t="shared" si="0"/>
        <v>697</v>
      </c>
      <c r="K57" s="13">
        <f t="shared" si="0"/>
        <v>820</v>
      </c>
      <c r="L57" s="13">
        <f t="shared" si="0"/>
        <v>760</v>
      </c>
      <c r="M57" s="13">
        <f t="shared" si="0"/>
        <v>926</v>
      </c>
      <c r="N57" s="13">
        <f t="shared" si="0"/>
        <v>858</v>
      </c>
      <c r="O57" s="13">
        <f t="shared" si="0"/>
        <v>1080</v>
      </c>
      <c r="P57" s="13">
        <f t="shared" si="0"/>
        <v>969</v>
      </c>
      <c r="Q57" s="13">
        <f t="shared" si="0"/>
        <v>1248</v>
      </c>
      <c r="R57" s="13">
        <f t="shared" si="0"/>
        <v>1142</v>
      </c>
      <c r="S57" s="13">
        <f t="shared" si="0"/>
        <v>1221</v>
      </c>
      <c r="T57" s="13">
        <f t="shared" si="0"/>
        <v>1073</v>
      </c>
      <c r="U57" s="13">
        <f t="shared" si="0"/>
        <v>1302</v>
      </c>
      <c r="V57" s="13">
        <f t="shared" si="0"/>
        <v>1157</v>
      </c>
      <c r="W57" s="13">
        <f t="shared" si="0"/>
        <v>1248</v>
      </c>
      <c r="X57" s="13">
        <f t="shared" si="0"/>
        <v>1207</v>
      </c>
      <c r="Y57" s="13">
        <f t="shared" si="0"/>
        <v>1320</v>
      </c>
      <c r="Z57" s="13">
        <f t="shared" si="0"/>
        <v>1214</v>
      </c>
      <c r="AA57" s="13">
        <f t="shared" si="0"/>
        <v>1253</v>
      </c>
      <c r="AB57" s="13">
        <f t="shared" si="0"/>
        <v>1426</v>
      </c>
      <c r="AC57" s="13">
        <f t="shared" si="0"/>
        <v>1268</v>
      </c>
      <c r="AD57" s="13">
        <f t="shared" si="0"/>
        <v>1305</v>
      </c>
      <c r="AE57" s="13">
        <f t="shared" si="0"/>
        <v>1229</v>
      </c>
      <c r="AF57" s="13">
        <f t="shared" si="0"/>
        <v>1372</v>
      </c>
      <c r="AG57" s="13">
        <f t="shared" si="0"/>
        <v>1307</v>
      </c>
      <c r="AH57" s="13">
        <f t="shared" si="0"/>
        <v>1362</v>
      </c>
      <c r="AI57" s="13">
        <f t="shared" si="0"/>
        <v>1419</v>
      </c>
      <c r="AJ57" s="13">
        <f t="shared" si="0"/>
        <v>1471</v>
      </c>
      <c r="AK57" s="13">
        <f t="shared" si="0"/>
        <v>1530</v>
      </c>
      <c r="AL57" s="13">
        <f>SUM(AL55:AL56,AL45,AL34:AL36,AL25,AL17,AL43,AL9,AL4)</f>
        <v>1779</v>
      </c>
      <c r="AM57" s="13">
        <f>SUM(AM55:AM56,AM45,AM34:AM36,AM25,AM17,AM43,AM9,AM4)</f>
        <v>1538</v>
      </c>
      <c r="AN57" s="13">
        <f>SUM(AN55:AN56,AN45,AN43,AN34:AN36,AN25,AN17,AN9,AN4)</f>
        <v>1656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BBD3AFB748A740BC09FE1ED3F6E4FC" ma:contentTypeVersion="11" ma:contentTypeDescription="Crear nuevo documento." ma:contentTypeScope="" ma:versionID="e3589afa36497123e54ade9af1438c4d">
  <xsd:schema xmlns:xsd="http://www.w3.org/2001/XMLSchema" xmlns:xs="http://www.w3.org/2001/XMLSchema" xmlns:p="http://schemas.microsoft.com/office/2006/metadata/properties" xmlns:ns2="79569ed7-0eb3-418f-810d-98a8c923302e" targetNamespace="http://schemas.microsoft.com/office/2006/metadata/properties" ma:root="true" ma:fieldsID="a203ba8a70fb0fd05d4f41dd41375efc" ns2:_="">
    <xsd:import namespace="79569ed7-0eb3-418f-810d-98a8c92330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69ed7-0eb3-418f-810d-98a8c9233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AA6A68-0A43-4F46-B521-1A4959F384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9F343-8F74-4002-859D-346EDD8A38B2}">
  <ds:schemaRefs>
    <ds:schemaRef ds:uri="79569ed7-0eb3-418f-810d-98a8c923302e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6FAB57E-59A0-47C0-B5D3-C94B83C422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69ed7-0eb3-418f-810d-98a8c9233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Gomez Sarmiento</dc:creator>
  <cp:lastModifiedBy>Jonathan Andres Diaz Morales</cp:lastModifiedBy>
  <dcterms:created xsi:type="dcterms:W3CDTF">2013-04-23T13:36:59Z</dcterms:created>
  <dcterms:modified xsi:type="dcterms:W3CDTF">2022-04-26T21:26:34Z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0x010100AEBBD3AFB748A740BC09FE1ED3F6E4FC</vt:lpwstr>
  </property>
</Properties>
</file>