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 mkt\MIT Professional Certificate in Data Science &amp; Analytics\MIT Module 10. Linear Optimization 2\"/>
    </mc:Choice>
  </mc:AlternateContent>
  <xr:revisionPtr revIDLastSave="0" documentId="13_ncr:1_{26929DBB-68E2-4395-89CB-736E08246C21}" xr6:coauthVersionLast="47" xr6:coauthVersionMax="47" xr10:uidLastSave="{00000000-0000-0000-0000-000000000000}"/>
  <bookViews>
    <workbookView xWindow="-120" yWindow="-120" windowWidth="29040" windowHeight="15840" xr2:uid="{FF8DCF86-6C1C-4025-B467-9A9F381817F0}"/>
  </bookViews>
  <sheets>
    <sheet name="Craft Studio Furnishings" sheetId="2" r:id="rId1"/>
  </sheets>
  <definedNames>
    <definedName name="solver_adj" localSheetId="0" hidden="1">'Craft Studio Furnishings'!$B$10:$F$10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'Craft Studio Furnishings'!$B$10</definedName>
    <definedName name="solver_lhs10" localSheetId="0" hidden="1">'Craft Studio Furnishings'!$N$2</definedName>
    <definedName name="solver_lhs2" localSheetId="0" hidden="1">'Craft Studio Furnishings'!$C$10</definedName>
    <definedName name="solver_lhs3" localSheetId="0" hidden="1">'Craft Studio Furnishings'!$D$10</definedName>
    <definedName name="solver_lhs4" localSheetId="0" hidden="1">'Craft Studio Furnishings'!$E$10</definedName>
    <definedName name="solver_lhs5" localSheetId="0" hidden="1">'Craft Studio Furnishings'!$F$10</definedName>
    <definedName name="solver_lhs6" localSheetId="0" hidden="1">'Craft Studio Furnishings'!$J$2</definedName>
    <definedName name="solver_lhs7" localSheetId="0" hidden="1">'Craft Studio Furnishings'!$K$2</definedName>
    <definedName name="solver_lhs8" localSheetId="0" hidden="1">'Craft Studio Furnishings'!$L$2</definedName>
    <definedName name="solver_lhs9" localSheetId="0" hidden="1">'Craft Studio Furnishings'!$M$2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'Craft Studio Furnishings'!$I$2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10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40</definedName>
    <definedName name="solver_rhs7" localSheetId="0" hidden="1">80</definedName>
    <definedName name="solver_rhs8" localSheetId="0" hidden="1">60</definedName>
    <definedName name="solver_rhs9" localSheetId="0" hidden="1">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M2" i="2"/>
  <c r="L2" i="2"/>
  <c r="K2" i="2"/>
  <c r="J2" i="2"/>
  <c r="I2" i="2"/>
</calcChain>
</file>

<file path=xl/sharedStrings.xml><?xml version="1.0" encoding="utf-8"?>
<sst xmlns="http://schemas.openxmlformats.org/spreadsheetml/2006/main" count="51" uniqueCount="44">
  <si>
    <t>Mine</t>
  </si>
  <si>
    <t>Answers to Questions:</t>
  </si>
  <si>
    <t>Frame Manufacturing</t>
  </si>
  <si>
    <t>Frame Manufacturing (hours)</t>
  </si>
  <si>
    <t>Stretching (hours)</t>
  </si>
  <si>
    <t>Finishing (hours)</t>
  </si>
  <si>
    <t>Contribution to Earnings ($/unit)</t>
  </si>
  <si>
    <t>Table Chair</t>
  </si>
  <si>
    <t>Easy Chair</t>
  </si>
  <si>
    <t>Love Seat</t>
  </si>
  <si>
    <t>Coffee Table</t>
  </si>
  <si>
    <t>End Table</t>
  </si>
  <si>
    <t>Availability</t>
  </si>
  <si>
    <t>(hours)</t>
  </si>
  <si>
    <t>Total Earnings</t>
  </si>
  <si>
    <t>Stretching</t>
  </si>
  <si>
    <t>Finishings</t>
  </si>
  <si>
    <t>Coffee Table Limit</t>
  </si>
  <si>
    <t>End Table Limit</t>
  </si>
  <si>
    <t>Non Negativity</t>
  </si>
  <si>
    <t>1. What is the optimal weekly production plan?</t>
  </si>
  <si>
    <t>2. What are the binding constraints? What are the nonbinding constraints?</t>
  </si>
  <si>
    <t>3. How would you present this information clearly to decision-makers?</t>
  </si>
  <si>
    <t>Binding Constraints</t>
  </si>
  <si>
    <t>These constraints are fully utilized at the optimal solution:</t>
  </si>
  <si>
    <r>
      <t>1. Frame Manufacturing</t>
    </r>
    <r>
      <rPr>
        <sz val="11"/>
        <color theme="1"/>
        <rFont val="Arial"/>
        <family val="2"/>
      </rPr>
      <t>: 1.0⋅0+1.0⋅4+1.3⋅20+0.5⋅10+0.5⋅10=401.0 \cdot 0 + 1.0 \cdot 4 + 1.3 \cdot 20 + 0.5 \cdot 10 + 0.5 \cdot 10 = 401.0⋅0+1.0⋅4+1.3⋅20+0.5⋅10+0.5⋅10=40</t>
    </r>
  </si>
  <si>
    <r>
      <t>2. Finishing</t>
    </r>
    <r>
      <rPr>
        <sz val="11"/>
        <color theme="1"/>
        <rFont val="Arial"/>
        <family val="2"/>
      </rPr>
      <t>: 1.0⋅0+1.5⋅4+1.7⋅20+1.0⋅10+1.0⋅10=601.0 \cdot 0 + 1.5 \cdot 4 + 1.7 \cdot 20 + 1.0 \cdot 10 + 1.0 \cdot 10 = 601.0⋅0+1.5⋅4+1.7⋅20+1.0⋅10+1.0⋅10=60</t>
    </r>
  </si>
  <si>
    <r>
      <t>3. Coffee Table Limit</t>
    </r>
    <r>
      <rPr>
        <sz val="11"/>
        <color theme="1"/>
        <rFont val="Arial"/>
        <family val="2"/>
      </rPr>
      <t>: CT=10\text{CT} = 10CT=10</t>
    </r>
  </si>
  <si>
    <r>
      <t>4. End Table Limit</t>
    </r>
    <r>
      <rPr>
        <sz val="11"/>
        <color theme="1"/>
        <rFont val="Arial"/>
        <family val="2"/>
      </rPr>
      <t>: ET=10\text{ET} = 10ET=10</t>
    </r>
  </si>
  <si>
    <t>Nonbinding Constraints</t>
  </si>
  <si>
    <t>These constraints have some slack, meaning they are not fully utilized:</t>
  </si>
  <si>
    <r>
      <t>1. Stretching</t>
    </r>
    <r>
      <rPr>
        <sz val="11"/>
        <color theme="1"/>
        <rFont val="Calibri"/>
        <family val="2"/>
        <scheme val="minor"/>
      </rPr>
      <t>: 1.0⋅0+1.2⋅4+1.5⋅20+2.0⋅10+1.5⋅10=69.81.0 \cdot 0 + 1.2 \cdot 4 + 1.5 \cdot 20 + 2.0 \cdot 10 + 1.5 \cdot 10 = 69.81.0⋅0+1.2⋅4+1.5⋅20+2.0⋅10+1.5⋅10=69.8 This leaves 80−69.8=10.280 - 69.8 = 10.280−69.8=10.2 hours of slack.</t>
    </r>
  </si>
  <si>
    <t>The optimal weekly production plan is TC=0, EC= 4, LS=20, CT=10, ET=10 as illustrated by the solution above from Solver in excel. This results in Total Earnings: $2316.00 per week</t>
  </si>
  <si>
    <t xml:space="preserve">The weekly production plan above optimizes our earnings for the company, while respecting all the constrains we have. </t>
  </si>
  <si>
    <t>Detailed Plan</t>
  </si>
  <si>
    <t>Product</t>
  </si>
  <si>
    <t>Production Quantity (units)</t>
  </si>
  <si>
    <t>Utilization of Resources</t>
  </si>
  <si>
    <t>Constraint</t>
  </si>
  <si>
    <t>Available Hours</t>
  </si>
  <si>
    <t>Utilized Hours</t>
  </si>
  <si>
    <t>Slack (Unused Hours)</t>
  </si>
  <si>
    <t>Finishing</t>
  </si>
  <si>
    <t>Production to Solve #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</si>
</sst>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0.0%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u val="singleAccounting"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3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3.5"/>
      <color theme="1"/>
      <name val="Calibri"/>
      <family val="2"/>
      <scheme val="minor"/>
    </font>
    <font>
      <b/>
      <sz val="13.5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164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left"/>
    </xf>
    <xf numFmtId="167" fontId="4" fillId="3" borderId="0" xfId="2" applyNumberFormat="1" applyFont="1" applyFill="1"/>
    <xf numFmtId="165" fontId="4" fillId="3" borderId="0" xfId="0" applyNumberFormat="1" applyFont="1" applyFill="1"/>
    <xf numFmtId="165" fontId="4" fillId="3" borderId="0" xfId="3" applyNumberFormat="1" applyFont="1" applyFill="1"/>
    <xf numFmtId="164" fontId="4" fillId="3" borderId="0" xfId="2" applyNumberFormat="1" applyFont="1" applyFill="1"/>
    <xf numFmtId="166" fontId="6" fillId="0" borderId="0" xfId="1" applyNumberFormat="1" applyFont="1"/>
    <xf numFmtId="0" fontId="4" fillId="0" borderId="0" xfId="0" applyFont="1"/>
    <xf numFmtId="165" fontId="1" fillId="0" borderId="0" xfId="3" applyNumberFormat="1" applyFont="1" applyAlignment="1">
      <alignment horizontal="right"/>
    </xf>
    <xf numFmtId="164" fontId="7" fillId="0" borderId="0" xfId="2" applyNumberFormat="1" applyFont="1" applyAlignment="1">
      <alignment horizontal="left"/>
    </xf>
    <xf numFmtId="168" fontId="4" fillId="0" borderId="0" xfId="1" applyNumberFormat="1" applyFont="1"/>
    <xf numFmtId="168" fontId="2" fillId="0" borderId="0" xfId="1" applyNumberFormat="1" applyFont="1" applyAlignment="1">
      <alignment horizontal="right"/>
    </xf>
    <xf numFmtId="168" fontId="2" fillId="0" borderId="0" xfId="1" applyNumberFormat="1" applyFont="1"/>
    <xf numFmtId="166" fontId="2" fillId="0" borderId="0" xfId="1" applyNumberFormat="1" applyFont="1" applyAlignment="1">
      <alignment horizontal="right"/>
    </xf>
    <xf numFmtId="166" fontId="0" fillId="0" borderId="0" xfId="1" applyNumberFormat="1" applyFont="1"/>
    <xf numFmtId="164" fontId="0" fillId="0" borderId="0" xfId="2" applyNumberFormat="1" applyFont="1"/>
    <xf numFmtId="164" fontId="1" fillId="2" borderId="1" xfId="2" applyNumberFormat="1" applyFont="1" applyFill="1" applyBorder="1" applyAlignment="1">
      <alignment horizontal="left"/>
    </xf>
    <xf numFmtId="168" fontId="1" fillId="2" borderId="3" xfId="1" applyNumberFormat="1" applyFont="1" applyFill="1" applyBorder="1"/>
    <xf numFmtId="169" fontId="9" fillId="2" borderId="2" xfId="0" applyNumberFormat="1" applyFont="1" applyFill="1" applyBorder="1"/>
    <xf numFmtId="168" fontId="4" fillId="3" borderId="0" xfId="1" applyNumberFormat="1" applyFont="1" applyFill="1"/>
    <xf numFmtId="168" fontId="10" fillId="0" borderId="0" xfId="1" applyNumberFormat="1" applyFont="1"/>
    <xf numFmtId="0" fontId="1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top"/>
    </xf>
    <xf numFmtId="0" fontId="12" fillId="0" borderId="0" xfId="0" applyFont="1" applyAlignment="1">
      <alignment vertical="top"/>
    </xf>
    <xf numFmtId="168" fontId="8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3BB5-3A43-48FA-93C5-707FBCCC7B9C}">
  <dimension ref="A1:O42"/>
  <sheetViews>
    <sheetView tabSelected="1" view="pageBreakPreview" zoomScale="85" zoomScaleNormal="85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8" sqref="B8"/>
    </sheetView>
  </sheetViews>
  <sheetFormatPr defaultRowHeight="15" x14ac:dyDescent="0.25"/>
  <cols>
    <col min="1" max="1" width="41.42578125" customWidth="1"/>
    <col min="2" max="2" width="14.85546875" customWidth="1"/>
    <col min="3" max="3" width="23.42578125" customWidth="1"/>
    <col min="4" max="4" width="15.85546875" customWidth="1"/>
    <col min="5" max="5" width="19.42578125" customWidth="1"/>
    <col min="6" max="6" width="15.85546875" customWidth="1"/>
    <col min="7" max="8" width="21.7109375" customWidth="1"/>
    <col min="9" max="9" width="18.85546875" customWidth="1"/>
    <col min="10" max="10" width="30.28515625" customWidth="1"/>
    <col min="11" max="11" width="22" customWidth="1"/>
    <col min="12" max="15" width="29.5703125" customWidth="1"/>
  </cols>
  <sheetData>
    <row r="1" spans="1:15" ht="28.5" customHeight="1" x14ac:dyDescent="0.25">
      <c r="I1" s="2" t="s">
        <v>14</v>
      </c>
      <c r="J1" s="2" t="s">
        <v>2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 ht="24" customHeight="1" x14ac:dyDescent="0.25">
      <c r="A2" s="1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/>
      <c r="I2" s="8">
        <f>+SUMPRODUCT(B8:F8,B10:F10)</f>
        <v>2316.0000178084292</v>
      </c>
      <c r="J2" s="22">
        <f>+SUMPRODUCT(B4:F4,B10:F10)</f>
        <v>40.000000421774672</v>
      </c>
      <c r="K2" s="22">
        <f>+SUMPRODUCT(B10:F10,B5:F5)</f>
        <v>69.800000281232798</v>
      </c>
      <c r="L2" s="22">
        <f>+SUMPRODUCT(B10:F10,B6:F6)</f>
        <v>59.99999969559201</v>
      </c>
      <c r="M2" s="22">
        <f>+E10</f>
        <v>10</v>
      </c>
      <c r="N2" s="22">
        <f>+F10</f>
        <v>10</v>
      </c>
      <c r="O2" s="22"/>
    </row>
    <row r="3" spans="1:15" ht="24" customHeight="1" x14ac:dyDescent="0.25">
      <c r="A3" s="1"/>
      <c r="B3" s="2"/>
      <c r="C3" s="2"/>
      <c r="D3" s="2"/>
      <c r="E3" s="2"/>
      <c r="F3" s="2"/>
      <c r="G3" s="2" t="s">
        <v>13</v>
      </c>
      <c r="H3" s="2"/>
      <c r="I3" s="8"/>
      <c r="J3" s="6"/>
      <c r="K3" s="7"/>
      <c r="L3" s="7"/>
      <c r="M3" s="5"/>
      <c r="N3" s="5"/>
      <c r="O3" s="7"/>
    </row>
    <row r="4" spans="1:15" ht="17.100000000000001" customHeight="1" x14ac:dyDescent="0.25">
      <c r="A4" s="4" t="s">
        <v>3</v>
      </c>
      <c r="B4" s="14">
        <v>1</v>
      </c>
      <c r="C4" s="14">
        <v>1</v>
      </c>
      <c r="D4" s="14">
        <v>1.3</v>
      </c>
      <c r="E4" s="15">
        <v>0.5</v>
      </c>
      <c r="F4" s="15">
        <v>0.5</v>
      </c>
      <c r="G4" s="23">
        <v>40</v>
      </c>
      <c r="H4" s="9"/>
    </row>
    <row r="5" spans="1:15" ht="17.100000000000001" customHeight="1" x14ac:dyDescent="0.25">
      <c r="A5" s="4" t="s">
        <v>4</v>
      </c>
      <c r="B5" s="14">
        <v>1</v>
      </c>
      <c r="C5" s="14">
        <v>1.2</v>
      </c>
      <c r="D5" s="14">
        <v>1.5</v>
      </c>
      <c r="E5" s="15">
        <v>2</v>
      </c>
      <c r="F5" s="15">
        <v>1.5</v>
      </c>
      <c r="G5" s="23">
        <v>80</v>
      </c>
      <c r="H5" s="9"/>
    </row>
    <row r="6" spans="1:15" ht="17.100000000000001" customHeight="1" x14ac:dyDescent="0.25">
      <c r="A6" s="4" t="s">
        <v>5</v>
      </c>
      <c r="B6" s="14">
        <v>1</v>
      </c>
      <c r="C6" s="14">
        <v>1.5</v>
      </c>
      <c r="D6" s="14">
        <v>1.7</v>
      </c>
      <c r="E6" s="14">
        <v>1</v>
      </c>
      <c r="F6" s="14">
        <v>1</v>
      </c>
      <c r="G6" s="23">
        <v>60</v>
      </c>
      <c r="H6" s="9"/>
    </row>
    <row r="7" spans="1:15" ht="17.100000000000001" customHeight="1" x14ac:dyDescent="0.25">
      <c r="A7" s="4"/>
      <c r="B7" s="16"/>
      <c r="C7" s="16"/>
      <c r="D7" s="16"/>
      <c r="E7" s="16"/>
      <c r="F7" s="17"/>
      <c r="G7" s="9"/>
      <c r="H7" s="9"/>
    </row>
    <row r="8" spans="1:15" ht="17.100000000000001" customHeight="1" x14ac:dyDescent="0.25">
      <c r="A8" s="4" t="s">
        <v>6</v>
      </c>
      <c r="B8" s="3">
        <v>30</v>
      </c>
      <c r="C8" s="3">
        <v>44</v>
      </c>
      <c r="D8" s="3">
        <v>57</v>
      </c>
      <c r="E8" s="3">
        <v>55</v>
      </c>
      <c r="F8" s="18">
        <v>45</v>
      </c>
      <c r="G8" s="9"/>
      <c r="H8" s="9"/>
    </row>
    <row r="9" spans="1:15" ht="15.75" x14ac:dyDescent="0.25">
      <c r="E9" s="11"/>
      <c r="F9" s="10"/>
      <c r="G9" s="13"/>
      <c r="H9" s="13"/>
    </row>
    <row r="10" spans="1:15" s="10" customFormat="1" ht="26.25" customHeight="1" x14ac:dyDescent="0.25">
      <c r="A10" s="19" t="s">
        <v>43</v>
      </c>
      <c r="B10" s="21">
        <v>0</v>
      </c>
      <c r="C10" s="21">
        <v>3.9999955490107402</v>
      </c>
      <c r="D10" s="21">
        <v>20.000003748279944</v>
      </c>
      <c r="E10" s="21">
        <v>10</v>
      </c>
      <c r="F10" s="21">
        <v>10</v>
      </c>
      <c r="G10" s="20"/>
      <c r="H10" s="13"/>
    </row>
    <row r="11" spans="1:15" ht="15.75" x14ac:dyDescent="0.25">
      <c r="E11" s="11"/>
      <c r="F11" s="10"/>
      <c r="G11" s="13"/>
      <c r="H11" s="13"/>
    </row>
    <row r="12" spans="1:15" ht="15.75" x14ac:dyDescent="0.25">
      <c r="E12" s="11"/>
      <c r="F12" s="10"/>
      <c r="G12" s="13"/>
      <c r="H12" s="13"/>
    </row>
    <row r="13" spans="1:15" ht="15.75" x14ac:dyDescent="0.25">
      <c r="E13" s="11"/>
      <c r="F13" s="10"/>
      <c r="G13" s="13"/>
      <c r="H13" s="13"/>
    </row>
    <row r="14" spans="1:15" ht="20.25" x14ac:dyDescent="0.55000000000000004">
      <c r="A14" s="12" t="s">
        <v>1</v>
      </c>
      <c r="H14" s="11"/>
    </row>
    <row r="15" spans="1:15" ht="45.75" customHeight="1" x14ac:dyDescent="0.25">
      <c r="A15" s="24" t="s">
        <v>20</v>
      </c>
      <c r="B15" s="25" t="s">
        <v>32</v>
      </c>
      <c r="C15" s="26"/>
      <c r="D15" s="26"/>
      <c r="E15" s="26"/>
      <c r="F15" s="26"/>
      <c r="G15" s="26"/>
      <c r="H15" s="27"/>
      <c r="I15" s="26"/>
      <c r="J15" s="26"/>
      <c r="K15" s="28"/>
    </row>
    <row r="16" spans="1:15" ht="54" customHeight="1" x14ac:dyDescent="0.25">
      <c r="A16" s="24" t="s">
        <v>21</v>
      </c>
      <c r="B16" s="29" t="s">
        <v>23</v>
      </c>
      <c r="C16" s="26"/>
      <c r="D16" s="26"/>
      <c r="E16" s="26"/>
      <c r="F16" s="26"/>
      <c r="G16" s="26"/>
      <c r="H16" s="27"/>
      <c r="I16" s="26"/>
      <c r="J16" s="26"/>
      <c r="K16" s="28"/>
    </row>
    <row r="17" spans="1:11" x14ac:dyDescent="0.25">
      <c r="B17" s="26" t="s">
        <v>24</v>
      </c>
      <c r="C17" s="26"/>
      <c r="D17" s="26"/>
      <c r="E17" s="26"/>
      <c r="F17" s="26"/>
      <c r="G17" s="26"/>
      <c r="H17" s="26"/>
      <c r="I17" s="26"/>
      <c r="J17" s="26"/>
      <c r="K17" s="28"/>
    </row>
    <row r="18" spans="1:11" x14ac:dyDescent="0.25">
      <c r="B18" s="30" t="s">
        <v>25</v>
      </c>
      <c r="C18" s="26"/>
      <c r="D18" s="26"/>
      <c r="E18" s="26"/>
      <c r="F18" s="26"/>
      <c r="G18" s="26"/>
      <c r="H18" s="26"/>
      <c r="I18" s="26"/>
      <c r="J18" s="26"/>
      <c r="K18" s="28"/>
    </row>
    <row r="19" spans="1:11" x14ac:dyDescent="0.25">
      <c r="B19" s="30" t="s">
        <v>26</v>
      </c>
      <c r="C19" s="26"/>
      <c r="D19" s="26"/>
      <c r="E19" s="26"/>
      <c r="F19" s="26"/>
      <c r="G19" s="26"/>
      <c r="H19" s="26"/>
      <c r="I19" s="26"/>
      <c r="J19" s="26"/>
      <c r="K19" s="28"/>
    </row>
    <row r="20" spans="1:11" x14ac:dyDescent="0.25">
      <c r="B20" s="30" t="s">
        <v>27</v>
      </c>
      <c r="C20" s="26"/>
      <c r="D20" s="26"/>
      <c r="E20" s="26"/>
      <c r="F20" s="26"/>
      <c r="G20" s="26"/>
      <c r="H20" s="26"/>
      <c r="I20" s="26"/>
      <c r="J20" s="26"/>
      <c r="K20" s="28"/>
    </row>
    <row r="21" spans="1:11" x14ac:dyDescent="0.25">
      <c r="B21" s="30" t="s">
        <v>28</v>
      </c>
      <c r="C21" s="26"/>
      <c r="D21" s="26"/>
      <c r="E21" s="26"/>
      <c r="F21" s="26"/>
      <c r="G21" s="26"/>
      <c r="H21" s="26"/>
      <c r="I21" s="26"/>
      <c r="J21" s="26"/>
      <c r="K21" s="28"/>
    </row>
    <row r="22" spans="1:11" x14ac:dyDescent="0.25">
      <c r="B22" s="30"/>
      <c r="C22" s="26"/>
      <c r="D22" s="26"/>
      <c r="E22" s="26"/>
      <c r="F22" s="26"/>
      <c r="G22" s="26"/>
      <c r="H22" s="26"/>
      <c r="I22" s="26"/>
      <c r="J22" s="26"/>
      <c r="K22" s="28"/>
    </row>
    <row r="23" spans="1:11" ht="18" x14ac:dyDescent="0.25">
      <c r="B23" s="31" t="s">
        <v>29</v>
      </c>
      <c r="C23" s="26"/>
      <c r="D23" s="26"/>
      <c r="E23" s="26"/>
      <c r="F23" s="26"/>
      <c r="G23" s="26"/>
      <c r="H23" s="26"/>
      <c r="I23" s="26"/>
      <c r="J23" s="26"/>
      <c r="K23" s="28"/>
    </row>
    <row r="24" spans="1:11" x14ac:dyDescent="0.25">
      <c r="B24" s="28" t="s">
        <v>30</v>
      </c>
      <c r="C24" s="26"/>
      <c r="D24" s="26"/>
      <c r="E24" s="26"/>
      <c r="F24" s="26"/>
      <c r="G24" s="26"/>
      <c r="H24" s="26"/>
      <c r="I24" s="26"/>
      <c r="J24" s="26"/>
      <c r="K24" s="28"/>
    </row>
    <row r="25" spans="1:11" x14ac:dyDescent="0.25">
      <c r="B25" s="32" t="s">
        <v>31</v>
      </c>
      <c r="C25" s="26"/>
      <c r="D25" s="26"/>
      <c r="E25" s="26"/>
      <c r="F25" s="26"/>
      <c r="G25" s="26"/>
      <c r="H25" s="26"/>
      <c r="I25" s="26"/>
      <c r="J25" s="26"/>
      <c r="K25" s="28"/>
    </row>
    <row r="26" spans="1:1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8"/>
    </row>
    <row r="27" spans="1:11" ht="47.25" x14ac:dyDescent="0.25">
      <c r="A27" s="24" t="s">
        <v>22</v>
      </c>
      <c r="B27" s="26" t="s">
        <v>33</v>
      </c>
      <c r="C27" s="26"/>
      <c r="D27" s="26"/>
      <c r="E27" s="26"/>
      <c r="F27" s="26"/>
      <c r="G27" s="26"/>
      <c r="H27" s="26"/>
      <c r="I27" s="26"/>
      <c r="J27" s="26"/>
      <c r="K27" s="28"/>
    </row>
    <row r="28" spans="1:11" ht="15.75" x14ac:dyDescent="0.25">
      <c r="B28" s="33" t="s">
        <v>34</v>
      </c>
      <c r="F28" s="26"/>
      <c r="G28" s="26"/>
      <c r="H28" s="26"/>
      <c r="I28" s="26"/>
      <c r="J28" s="26"/>
      <c r="K28" s="28"/>
    </row>
    <row r="29" spans="1:11" x14ac:dyDescent="0.25">
      <c r="F29" s="26"/>
      <c r="G29" s="26"/>
      <c r="H29" s="26"/>
      <c r="I29" s="26"/>
      <c r="J29" s="26"/>
      <c r="K29" s="28"/>
    </row>
    <row r="30" spans="1:11" ht="30" x14ac:dyDescent="0.25">
      <c r="B30" s="34" t="s">
        <v>35</v>
      </c>
      <c r="C30" s="34" t="s">
        <v>36</v>
      </c>
      <c r="F30" s="26"/>
      <c r="G30" s="26"/>
      <c r="H30" s="26"/>
      <c r="I30" s="26"/>
      <c r="J30" s="26"/>
      <c r="K30" s="28"/>
    </row>
    <row r="31" spans="1:11" x14ac:dyDescent="0.25">
      <c r="B31" s="35" t="s">
        <v>7</v>
      </c>
      <c r="C31" s="35">
        <v>0</v>
      </c>
      <c r="F31" s="26"/>
      <c r="G31" s="26"/>
      <c r="H31" s="26"/>
      <c r="I31" s="26"/>
      <c r="J31" s="26"/>
      <c r="K31" s="28"/>
    </row>
    <row r="32" spans="1:11" x14ac:dyDescent="0.25">
      <c r="B32" s="35" t="s">
        <v>8</v>
      </c>
      <c r="C32" s="35">
        <v>4</v>
      </c>
      <c r="F32" s="26"/>
      <c r="G32" s="26"/>
      <c r="H32" s="26"/>
      <c r="I32" s="26"/>
      <c r="J32" s="26"/>
      <c r="K32" s="28"/>
    </row>
    <row r="33" spans="2:11" x14ac:dyDescent="0.25">
      <c r="B33" s="35" t="s">
        <v>9</v>
      </c>
      <c r="C33" s="35">
        <v>20</v>
      </c>
      <c r="F33" s="28"/>
      <c r="G33" s="28"/>
      <c r="H33" s="28"/>
      <c r="I33" s="28"/>
      <c r="J33" s="28"/>
      <c r="K33" s="28"/>
    </row>
    <row r="34" spans="2:11" x14ac:dyDescent="0.25">
      <c r="B34" s="35" t="s">
        <v>10</v>
      </c>
      <c r="C34" s="35">
        <v>10</v>
      </c>
      <c r="F34" s="28"/>
      <c r="G34" s="28"/>
      <c r="H34" s="28"/>
      <c r="I34" s="28"/>
      <c r="J34" s="28"/>
      <c r="K34" s="28"/>
    </row>
    <row r="35" spans="2:11" x14ac:dyDescent="0.25">
      <c r="B35" s="35" t="s">
        <v>11</v>
      </c>
      <c r="C35" s="35">
        <v>10</v>
      </c>
      <c r="F35" s="28"/>
      <c r="G35" s="28"/>
      <c r="H35" s="28"/>
      <c r="I35" s="28"/>
      <c r="J35" s="28"/>
      <c r="K35" s="28"/>
    </row>
    <row r="36" spans="2:11" x14ac:dyDescent="0.25">
      <c r="F36" s="28"/>
      <c r="G36" s="28"/>
      <c r="H36" s="28"/>
      <c r="I36" s="28"/>
      <c r="J36" s="28"/>
      <c r="K36" s="28"/>
    </row>
    <row r="37" spans="2:11" ht="15.75" x14ac:dyDescent="0.25">
      <c r="B37" s="33" t="s">
        <v>37</v>
      </c>
    </row>
    <row r="39" spans="2:11" ht="30" x14ac:dyDescent="0.25">
      <c r="B39" s="34" t="s">
        <v>38</v>
      </c>
      <c r="C39" s="34" t="s">
        <v>39</v>
      </c>
      <c r="D39" s="34" t="s">
        <v>40</v>
      </c>
      <c r="E39" s="34" t="s">
        <v>41</v>
      </c>
    </row>
    <row r="40" spans="2:11" ht="30" x14ac:dyDescent="0.25">
      <c r="B40" s="35" t="s">
        <v>2</v>
      </c>
      <c r="C40" s="35">
        <v>40</v>
      </c>
      <c r="D40" s="35">
        <v>40</v>
      </c>
      <c r="E40" s="35">
        <v>0</v>
      </c>
    </row>
    <row r="41" spans="2:11" x14ac:dyDescent="0.25">
      <c r="B41" s="35" t="s">
        <v>15</v>
      </c>
      <c r="C41" s="35">
        <v>80</v>
      </c>
      <c r="D41" s="35">
        <v>69.8</v>
      </c>
      <c r="E41" s="35">
        <v>10.199999999999999</v>
      </c>
    </row>
    <row r="42" spans="2:11" x14ac:dyDescent="0.25">
      <c r="B42" s="35" t="s">
        <v>42</v>
      </c>
      <c r="C42" s="35">
        <v>60</v>
      </c>
      <c r="D42" s="35">
        <v>60</v>
      </c>
      <c r="E42" s="35">
        <v>0</v>
      </c>
    </row>
  </sheetData>
  <pageMargins left="0.7" right="0.7" top="0.75" bottom="0.75" header="0.3" footer="0.3"/>
  <pageSetup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Craft Studio Furnishings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Javier Di Fiori</cp:lastModifiedBy>
  <dcterms:created xsi:type="dcterms:W3CDTF">2022-12-12T18:51:56Z</dcterms:created>
  <dcterms:modified xsi:type="dcterms:W3CDTF">2024-06-13T17:34:46Z</dcterms:modified>
</cp:coreProperties>
</file>