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jakto\Desktop\Pulpit\FaultDiagnosis\FaultDiagnosis\results\"/>
    </mc:Choice>
  </mc:AlternateContent>
  <xr:revisionPtr revIDLastSave="0" documentId="13_ncr:1_{C9C9AE8E-FEF5-47B0-A57A-E4DAB22B3DB7}" xr6:coauthVersionLast="47" xr6:coauthVersionMax="47" xr10:uidLastSave="{00000000-0000-0000-0000-000000000000}"/>
  <bookViews>
    <workbookView xWindow="-25320" yWindow="285" windowWidth="25440" windowHeight="15390" tabRatio="802" activeTab="3" xr2:uid="{D7477BF9-CFC4-44C8-A16A-B837FBE23178}"/>
  </bookViews>
  <sheets>
    <sheet name="ALL" sheetId="2" r:id="rId1"/>
    <sheet name="MSO" sheetId="1" r:id="rId2"/>
    <sheet name="MINIMAL CONFLICTS" sheetId="6" r:id="rId3"/>
    <sheet name="MINIMAL DIAGNOS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4" i="6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4" i="4"/>
  <c r="I4" i="4"/>
  <c r="C5" i="6"/>
  <c r="I5" i="6" s="1"/>
  <c r="C6" i="6"/>
  <c r="I6" i="6" s="1"/>
  <c r="C7" i="6"/>
  <c r="C8" i="6"/>
  <c r="C9" i="6"/>
  <c r="C10" i="6"/>
  <c r="C11" i="6"/>
  <c r="C12" i="6"/>
  <c r="C13" i="6"/>
  <c r="I13" i="6" s="1"/>
  <c r="C14" i="6"/>
  <c r="C15" i="6"/>
  <c r="C16" i="6"/>
  <c r="C17" i="6"/>
  <c r="I17" i="6" s="1"/>
  <c r="C18" i="6"/>
  <c r="C19" i="6"/>
  <c r="C20" i="6"/>
  <c r="C21" i="6"/>
  <c r="I21" i="6" s="1"/>
  <c r="C22" i="6"/>
  <c r="C23" i="6"/>
  <c r="C24" i="6"/>
  <c r="C25" i="6"/>
  <c r="I25" i="6" s="1"/>
  <c r="C26" i="6"/>
  <c r="C27" i="6"/>
  <c r="C28" i="6"/>
  <c r="C29" i="6"/>
  <c r="I29" i="6" s="1"/>
  <c r="C30" i="6"/>
  <c r="C31" i="6"/>
  <c r="C32" i="6"/>
  <c r="C33" i="6"/>
  <c r="I33" i="6" s="1"/>
  <c r="C34" i="6"/>
  <c r="C35" i="6"/>
  <c r="C36" i="6"/>
  <c r="C37" i="6"/>
  <c r="C38" i="6"/>
  <c r="C39" i="6"/>
  <c r="C40" i="6"/>
  <c r="C41" i="6"/>
  <c r="I41" i="6" s="1"/>
  <c r="C42" i="6"/>
  <c r="C43" i="6"/>
  <c r="C44" i="6"/>
  <c r="C45" i="6"/>
  <c r="C46" i="6"/>
  <c r="C47" i="6"/>
  <c r="C48" i="6"/>
  <c r="C49" i="6"/>
  <c r="I49" i="6" s="1"/>
  <c r="C50" i="6"/>
  <c r="C51" i="6"/>
  <c r="C52" i="6"/>
  <c r="C53" i="6"/>
  <c r="I53" i="6" s="1"/>
  <c r="C54" i="6"/>
  <c r="C55" i="6"/>
  <c r="C56" i="6"/>
  <c r="C57" i="6"/>
  <c r="I57" i="6" s="1"/>
  <c r="C58" i="6"/>
  <c r="C59" i="6"/>
  <c r="C60" i="6"/>
  <c r="C61" i="6"/>
  <c r="I61" i="6" s="1"/>
  <c r="C62" i="6"/>
  <c r="C63" i="6"/>
  <c r="C64" i="6"/>
  <c r="C65" i="6"/>
  <c r="I65" i="6" s="1"/>
  <c r="C66" i="6"/>
  <c r="C67" i="6"/>
  <c r="C68" i="6"/>
  <c r="C69" i="6"/>
  <c r="I69" i="6" s="1"/>
  <c r="C70" i="6"/>
  <c r="C71" i="6"/>
  <c r="C72" i="6"/>
  <c r="C73" i="6"/>
  <c r="I73" i="6" s="1"/>
  <c r="C74" i="6"/>
  <c r="C75" i="6"/>
  <c r="C76" i="6"/>
  <c r="C77" i="6"/>
  <c r="I77" i="6" s="1"/>
  <c r="C78" i="6"/>
  <c r="C79" i="6"/>
  <c r="C80" i="6"/>
  <c r="C81" i="6"/>
  <c r="C82" i="6"/>
  <c r="C83" i="6"/>
  <c r="C84" i="6"/>
  <c r="C85" i="6"/>
  <c r="I85" i="6" s="1"/>
  <c r="C86" i="6"/>
  <c r="C87" i="6"/>
  <c r="C88" i="6"/>
  <c r="C89" i="6"/>
  <c r="C90" i="6"/>
  <c r="C91" i="6"/>
  <c r="C92" i="6"/>
  <c r="C93" i="6"/>
  <c r="I93" i="6" s="1"/>
  <c r="C94" i="6"/>
  <c r="C95" i="6"/>
  <c r="C96" i="6"/>
  <c r="C97" i="6"/>
  <c r="I97" i="6" s="1"/>
  <c r="C98" i="6"/>
  <c r="C99" i="6"/>
  <c r="C100" i="6"/>
  <c r="C101" i="6"/>
  <c r="C102" i="6"/>
  <c r="C4" i="6"/>
  <c r="E6" i="6"/>
  <c r="E7" i="6"/>
  <c r="E8" i="6"/>
  <c r="F8" i="6" s="1"/>
  <c r="E9" i="6"/>
  <c r="E10" i="6"/>
  <c r="E11" i="6"/>
  <c r="I11" i="6" s="1"/>
  <c r="E12" i="6"/>
  <c r="E13" i="6"/>
  <c r="F13" i="6" s="1"/>
  <c r="E14" i="6"/>
  <c r="E15" i="6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E23" i="6"/>
  <c r="F23" i="6" s="1"/>
  <c r="E24" i="6"/>
  <c r="F24" i="6" s="1"/>
  <c r="E25" i="6"/>
  <c r="F25" i="6" s="1"/>
  <c r="E26" i="6"/>
  <c r="E27" i="6"/>
  <c r="F27" i="6" s="1"/>
  <c r="E28" i="6"/>
  <c r="F28" i="6" s="1"/>
  <c r="E29" i="6"/>
  <c r="F29" i="6" s="1"/>
  <c r="E30" i="6"/>
  <c r="F30" i="6" s="1"/>
  <c r="E31" i="6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E50" i="6"/>
  <c r="F50" i="6" s="1"/>
  <c r="E51" i="6"/>
  <c r="F51" i="6" s="1"/>
  <c r="E52" i="6"/>
  <c r="F52" i="6" s="1"/>
  <c r="E53" i="6"/>
  <c r="F53" i="6" s="1"/>
  <c r="E54" i="6"/>
  <c r="F54" i="6" s="1"/>
  <c r="E55" i="6"/>
  <c r="I55" i="6" s="1"/>
  <c r="E56" i="6"/>
  <c r="E57" i="6"/>
  <c r="F57" i="6" s="1"/>
  <c r="E58" i="6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E69" i="6"/>
  <c r="F69" i="6" s="1"/>
  <c r="E70" i="6"/>
  <c r="E71" i="6"/>
  <c r="F71" i="6" s="1"/>
  <c r="E72" i="6"/>
  <c r="F72" i="6" s="1"/>
  <c r="E73" i="6"/>
  <c r="F73" i="6" s="1"/>
  <c r="E74" i="6"/>
  <c r="F74" i="6" s="1"/>
  <c r="E75" i="6"/>
  <c r="F75" i="6" s="1"/>
  <c r="E76" i="6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E99" i="6"/>
  <c r="F99" i="6" s="1"/>
  <c r="E100" i="6"/>
  <c r="F100" i="6" s="1"/>
  <c r="E101" i="6"/>
  <c r="F101" i="6" s="1"/>
  <c r="E102" i="6"/>
  <c r="F102" i="6" s="1"/>
  <c r="F4" i="6"/>
  <c r="F90" i="6"/>
  <c r="I75" i="6"/>
  <c r="F70" i="6"/>
  <c r="F58" i="6"/>
  <c r="I51" i="6"/>
  <c r="F49" i="6"/>
  <c r="F38" i="6"/>
  <c r="F31" i="6"/>
  <c r="F26" i="6"/>
  <c r="F22" i="6"/>
  <c r="I8" i="6"/>
  <c r="F6" i="6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  <c r="E57" i="4"/>
  <c r="F57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C5" i="4"/>
  <c r="C6" i="4"/>
  <c r="C7" i="4"/>
  <c r="C8" i="4"/>
  <c r="I8" i="4" s="1"/>
  <c r="C9" i="4"/>
  <c r="C10" i="4"/>
  <c r="C11" i="4"/>
  <c r="I11" i="4" s="1"/>
  <c r="C12" i="4"/>
  <c r="C13" i="4"/>
  <c r="I13" i="4" s="1"/>
  <c r="C14" i="4"/>
  <c r="C15" i="4"/>
  <c r="I15" i="4" s="1"/>
  <c r="C16" i="4"/>
  <c r="C17" i="4"/>
  <c r="I17" i="4" s="1"/>
  <c r="C18" i="4"/>
  <c r="C19" i="4"/>
  <c r="I19" i="4" s="1"/>
  <c r="C20" i="4"/>
  <c r="C21" i="4"/>
  <c r="I21" i="4" s="1"/>
  <c r="C22" i="4"/>
  <c r="C23" i="4"/>
  <c r="I23" i="4" s="1"/>
  <c r="C24" i="4"/>
  <c r="C25" i="4"/>
  <c r="I25" i="4" s="1"/>
  <c r="C26" i="4"/>
  <c r="C27" i="4"/>
  <c r="I27" i="4" s="1"/>
  <c r="C28" i="4"/>
  <c r="C29" i="4"/>
  <c r="I29" i="4" s="1"/>
  <c r="C30" i="4"/>
  <c r="C31" i="4"/>
  <c r="I31" i="4" s="1"/>
  <c r="C32" i="4"/>
  <c r="C33" i="4"/>
  <c r="I33" i="4" s="1"/>
  <c r="C34" i="4"/>
  <c r="C35" i="4"/>
  <c r="I35" i="4" s="1"/>
  <c r="C36" i="4"/>
  <c r="I36" i="4" s="1"/>
  <c r="C37" i="4"/>
  <c r="C38" i="4"/>
  <c r="C39" i="4"/>
  <c r="I39" i="4" s="1"/>
  <c r="C40" i="4"/>
  <c r="C41" i="4"/>
  <c r="I41" i="4" s="1"/>
  <c r="C42" i="4"/>
  <c r="C43" i="4"/>
  <c r="I43" i="4" s="1"/>
  <c r="C44" i="4"/>
  <c r="C45" i="4"/>
  <c r="I45" i="4" s="1"/>
  <c r="C46" i="4"/>
  <c r="C47" i="4"/>
  <c r="I47" i="4" s="1"/>
  <c r="C48" i="4"/>
  <c r="C49" i="4"/>
  <c r="I49" i="4" s="1"/>
  <c r="C50" i="4"/>
  <c r="C51" i="4"/>
  <c r="I51" i="4" s="1"/>
  <c r="C52" i="4"/>
  <c r="C53" i="4"/>
  <c r="I53" i="4" s="1"/>
  <c r="C54" i="4"/>
  <c r="C55" i="4"/>
  <c r="I55" i="4" s="1"/>
  <c r="C56" i="4"/>
  <c r="C57" i="4"/>
  <c r="I57" i="4" s="1"/>
  <c r="C58" i="4"/>
  <c r="C59" i="4"/>
  <c r="C60" i="4"/>
  <c r="C61" i="4"/>
  <c r="I61" i="4" s="1"/>
  <c r="C62" i="4"/>
  <c r="C63" i="4"/>
  <c r="C64" i="4"/>
  <c r="C65" i="4"/>
  <c r="I65" i="4" s="1"/>
  <c r="C66" i="4"/>
  <c r="C67" i="4"/>
  <c r="C68" i="4"/>
  <c r="C69" i="4"/>
  <c r="I69" i="4" s="1"/>
  <c r="C70" i="4"/>
  <c r="C71" i="4"/>
  <c r="C72" i="4"/>
  <c r="C73" i="4"/>
  <c r="I73" i="4" s="1"/>
  <c r="C74" i="4"/>
  <c r="C75" i="4"/>
  <c r="C76" i="4"/>
  <c r="C77" i="4"/>
  <c r="I77" i="4" s="1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I93" i="4" s="1"/>
  <c r="C94" i="4"/>
  <c r="C95" i="4"/>
  <c r="C96" i="4"/>
  <c r="C97" i="4"/>
  <c r="I97" i="4" s="1"/>
  <c r="C98" i="4"/>
  <c r="C99" i="4"/>
  <c r="C100" i="4"/>
  <c r="C101" i="4"/>
  <c r="C102" i="4"/>
  <c r="I85" i="4"/>
  <c r="I6" i="4"/>
  <c r="I7" i="4"/>
  <c r="E4" i="4"/>
  <c r="F4" i="4" s="1"/>
  <c r="I78" i="4"/>
  <c r="C4" i="4"/>
  <c r="I78" i="6" l="1"/>
  <c r="I66" i="6"/>
  <c r="I50" i="6"/>
  <c r="I52" i="6"/>
  <c r="I80" i="6"/>
  <c r="I63" i="6"/>
  <c r="I91" i="6"/>
  <c r="I98" i="6"/>
  <c r="I58" i="6"/>
  <c r="I87" i="6"/>
  <c r="F98" i="6"/>
  <c r="I9" i="6"/>
  <c r="F55" i="6"/>
  <c r="I76" i="6"/>
  <c r="I68" i="6"/>
  <c r="I64" i="6"/>
  <c r="I60" i="6"/>
  <c r="I56" i="6"/>
  <c r="I14" i="4"/>
  <c r="I26" i="4"/>
  <c r="I79" i="4"/>
  <c r="I71" i="4"/>
  <c r="I63" i="4"/>
  <c r="I89" i="4"/>
  <c r="I94" i="4"/>
  <c r="I54" i="4"/>
  <c r="I50" i="4"/>
  <c r="I46" i="4"/>
  <c r="I42" i="4"/>
  <c r="I38" i="4"/>
  <c r="I34" i="4"/>
  <c r="I30" i="4"/>
  <c r="I22" i="4"/>
  <c r="I18" i="4"/>
  <c r="I10" i="4"/>
  <c r="I90" i="4"/>
  <c r="I74" i="4"/>
  <c r="I86" i="4"/>
  <c r="I5" i="4"/>
  <c r="I37" i="4"/>
  <c r="I98" i="4"/>
  <c r="I82" i="4"/>
  <c r="I70" i="4"/>
  <c r="I66" i="4"/>
  <c r="I62" i="4"/>
  <c r="I58" i="4"/>
  <c r="I81" i="4"/>
  <c r="I9" i="4"/>
  <c r="I40" i="4"/>
  <c r="I32" i="4"/>
  <c r="F89" i="4"/>
  <c r="I75" i="4"/>
  <c r="I67" i="4"/>
  <c r="F40" i="4"/>
  <c r="F32" i="4"/>
  <c r="F75" i="4"/>
  <c r="F67" i="4"/>
  <c r="F56" i="6"/>
  <c r="I99" i="6"/>
  <c r="I95" i="6"/>
  <c r="I83" i="6"/>
  <c r="I79" i="6"/>
  <c r="I71" i="6"/>
  <c r="I67" i="6"/>
  <c r="I59" i="6"/>
  <c r="F68" i="6"/>
  <c r="I94" i="6"/>
  <c r="I90" i="6"/>
  <c r="I86" i="6"/>
  <c r="I82" i="6"/>
  <c r="I74" i="6"/>
  <c r="I70" i="6"/>
  <c r="I62" i="6"/>
  <c r="I54" i="6"/>
  <c r="I72" i="6"/>
  <c r="F76" i="6"/>
  <c r="I36" i="6"/>
  <c r="I40" i="6"/>
  <c r="I84" i="6"/>
  <c r="I88" i="6"/>
  <c r="I92" i="6"/>
  <c r="I96" i="6"/>
  <c r="I20" i="6"/>
  <c r="I22" i="6"/>
  <c r="I24" i="6"/>
  <c r="I26" i="6"/>
  <c r="I28" i="6"/>
  <c r="I30" i="6"/>
  <c r="I32" i="6"/>
  <c r="I43" i="6"/>
  <c r="I47" i="6"/>
  <c r="I15" i="6"/>
  <c r="I19" i="6"/>
  <c r="I23" i="6"/>
  <c r="I27" i="6"/>
  <c r="I31" i="6"/>
  <c r="I42" i="6"/>
  <c r="I44" i="6"/>
  <c r="I46" i="6"/>
  <c r="I48" i="6"/>
  <c r="I35" i="6"/>
  <c r="I38" i="6"/>
  <c r="I34" i="6"/>
  <c r="I18" i="6"/>
  <c r="I39" i="6"/>
  <c r="I12" i="6"/>
  <c r="I7" i="6"/>
  <c r="I14" i="6"/>
  <c r="I10" i="6"/>
  <c r="I45" i="6"/>
  <c r="I81" i="6"/>
  <c r="I16" i="6"/>
  <c r="I89" i="6"/>
  <c r="F7" i="6"/>
  <c r="F9" i="6"/>
  <c r="F10" i="6"/>
  <c r="F11" i="6"/>
  <c r="F12" i="6"/>
  <c r="F14" i="6"/>
  <c r="F15" i="6"/>
  <c r="I37" i="6"/>
  <c r="I100" i="6"/>
  <c r="I52" i="4"/>
  <c r="I28" i="4"/>
  <c r="I24" i="4"/>
  <c r="I20" i="4"/>
  <c r="I16" i="4"/>
  <c r="I12" i="4"/>
  <c r="I83" i="4"/>
  <c r="I59" i="4"/>
  <c r="I64" i="4"/>
  <c r="I100" i="4"/>
  <c r="I92" i="4"/>
  <c r="I84" i="4"/>
  <c r="I72" i="4"/>
  <c r="I56" i="4"/>
  <c r="I87" i="4"/>
  <c r="I96" i="4"/>
  <c r="I88" i="4"/>
  <c r="I80" i="4"/>
  <c r="I76" i="4"/>
  <c r="I68" i="4"/>
  <c r="I60" i="4"/>
  <c r="I48" i="4"/>
  <c r="I44" i="4"/>
  <c r="I99" i="4"/>
  <c r="I95" i="4"/>
  <c r="I91" i="4"/>
</calcChain>
</file>

<file path=xl/sharedStrings.xml><?xml version="1.0" encoding="utf-8"?>
<sst xmlns="http://schemas.openxmlformats.org/spreadsheetml/2006/main" count="1507" uniqueCount="563">
  <si>
    <t>Equations</t>
  </si>
  <si>
    <t>All minimal conflicts</t>
  </si>
  <si>
    <t>All minimal diagnosis</t>
  </si>
  <si>
    <t>A1: a + b = c</t>
  </si>
  <si>
    <t>A1</t>
  </si>
  <si>
    <t>A1: a + b = x01
A2: c + d = x02
M1: x01 * x02 = e</t>
  </si>
  <si>
    <t>A1, A2, M1</t>
  </si>
  <si>
    <t>A1
A2
M1</t>
  </si>
  <si>
    <t>M1: a * c = x01
M2: b * d = x02
M3: c * e = x03
A1: x01 + x02 = f
A2: x02 + x03 = g</t>
  </si>
  <si>
    <t>A1, M1, M2
A2, M2, M3
A1, A2, M1, M3</t>
  </si>
  <si>
    <t>A1, A2
A1, M2
A1, M3
A2, M1
A2, M2
M1, M2
M1, M3
M2, M3</t>
  </si>
  <si>
    <t>A1: a + b = x01
A2: b + c = x02
A3: c + d = x03
A4: d + e = x04
A5: x01 + x02 = x05
A6: x03 + x04 = g
A7: x05 + f = h</t>
  </si>
  <si>
    <t>A3, A4, A6
A1, A2, A5, A7</t>
  </si>
  <si>
    <t>A1, A3
A1, A4
A1, A6
A2, A3
A2, A4
A2, A6
A3, A5
A3, A7
A4, A5
A4, A7
A5, A6
A6, A7</t>
  </si>
  <si>
    <t>M1: a * b = x01
M2: b * c = x02
M3: c * d = x03
M4: d * e = x04
M5: x01 * x02 = x05
M6: x03 * x04 = g
M7: x05 * f = h</t>
  </si>
  <si>
    <t>M3, M4, M6
M1, M2, M5, M7</t>
  </si>
  <si>
    <t>M1, M3
M1, M4
M1, M6
M2, M3
M2, M4
M2, M6
M3, M5
M3, M7
M4, M5
M4, M7
M5, M6
M6, M7</t>
  </si>
  <si>
    <t>A1: a + b = x01
M1: b * c = x02
M2: c * d = x03
A2: d + e = x04
A3: x01 + x02 = x05
A4: x03 + x04 = g
M3: x05 * f = h</t>
  </si>
  <si>
    <t>A2, A4, M2
A1, A3, M1, M3</t>
  </si>
  <si>
    <t>A1, A2
A1, A4
A1, M2
A2, A3
A2, M1
A2, M3
A3, A4
A3, M2
A4, M1
A4, M3
M1, M2
M2, M3</t>
  </si>
  <si>
    <t>A1: a + b = x01
A2: d + e = x02
A3: g + h = x03
M1: c * x01 = x04
M2: f * x02 = x05
M3: i * x03 = x06
A4: x04 + x05 = j
M4: x05 * x06 = k</t>
  </si>
  <si>
    <t>A1, A2, A4, M1, M2
A2, A3, M2, M3, M4
A1, A3, A4, M1, M3, M4</t>
  </si>
  <si>
    <t>A1, A2
A1, A3
A1, M2
A1, M3
A1, M4
A2, A3
A2, A4
A2, M1
A2, M3
A2, M4
A3, A4
A3, M1
A3, M2
A4, M2
A4, M3
A4, M4
M1, M2
M1, M3
M1, M4
M2, M3
M2, M4</t>
  </si>
  <si>
    <t>A1: a + b = x02
M1: c * d = x01
M2: e * x01 = x03
A2: x02 + x03 = x04
M3: f * x04 = h
M4: x04 * g = i</t>
  </si>
  <si>
    <t>M3, M4
A1, A2, M1, M2, M3
A1, A2, M1, M2, M4</t>
  </si>
  <si>
    <t>A1, M3
A1, M4
A2, M3
A2, M4
M1, M3
M1, M4
M2, M3
M2, M4
M3, M4</t>
  </si>
  <si>
    <t>A1: a + b = x01
M1: b * c = x02
A2: c + d = x03
M2: d * e = x04
M3: b * x02 = x05
A3: d + x04 = x06
A4: x01 + x05 = x07
M4: x03 * x06 = x08
M5: f * x07 = h
A5: x07 + x08 = i
A6: g + x08 = j</t>
  </si>
  <si>
    <t>A5, A6, M5
A1, A4, M1, M3, M5
A2, A3, A6, M2, M4
A1, A4, A5, A6, M1, M3
A2, A3, A5, M2, M4, M5
A1, A2, A3, A4, A5, M1, M2, M3, M4</t>
  </si>
  <si>
    <t>A1, A2, A5
A1, A2, A6
A1, A2, M5
A1, A3, A5
A1, A3, A6
A1, A3, M5
A1, A5, A6
A1, A5, M2
A1, A5, M4
A1, A6, M2
A1, A6, M4
A1, A6, M5
A1, M2, M5
A1, M4, M5
A2, A4, A5
A2, A4, A6
A2, A4, M5
A2, A5, M1
A2, A5, M3
A2, A5, M5
A2, A6, M1
A2, A6, M3
A2, A6, M5
A2, M1, M5
A2, M3, M5
A3, A4, A5
A3, A4, A6
A3, A4, M5
A3, A5, M1
A3, A5, M3
A3, A5, M5
A3, A6, M1
A3, A6, M3
A3, A6, M5
A3, M1, M5
A3, M3, M5
A4, A5, A6
A4, A5, M2
A4, A5, M4
A4, A6, M2
A4, A6, M4
A4, A6, M5
A4, M2, M5
A4, M4, M5
A5, A6, M1
A5, A6, M3
A5, A6, M5
A5, M1, M2
A5, M1, M4
A5, M2, M3
A5, M2, M5
A5, M3, M4
A5, M4, M5
A6, M1, M2
A6, M1, M4
A6, M1, M5
A6, M2, M3
A6, M2, M5
A6, M3, M4
A6, M3, M5
A6, M4, M5
M1, M2, M5
M1, M4, M5
M2, M3, M5
M3, M4, M5</t>
  </si>
  <si>
    <t>M1: a * c = x01
M2: b * d = x02
M3: c * e = x03
M4: f * h = x04
M5: g * i = x05
M6: h * j = x06
M7: k * m = x07
A1: x01 + x02 = x08
A2: x02 + x03 = x09
A3: x04 + x05 = x10
A4: x05 + x06 = x11
M8: n * o = x12
A5: x07 + x08 = p
M9: x09 * x10 = q
A6: x11 + x12 = r</t>
  </si>
  <si>
    <t>A1, A5, M1, M2, M7
A4, A6, M5, M6, M8
A2, A3, M2, M3, M4, M5, M9
A1, A2, A3, A5, M1, M3, M4, M5, M7, M9
A2, A3, A4, A6, M2, M3, M4, M6, M8, M9
A1, A2, A3, A4, A5, A6, M1, M3, M4, M6, M7, M8, M9</t>
  </si>
  <si>
    <t>A1, A2, A4
A1, A2, A6
A1, A2, M5
A1, A2, M6
A1, A2, M8
A1, A3, A4
A1, A3, A6
A1, A3, M5
A1, A3, M6
A1, A3, M8
A1, A4, M2
A1, A4, M3
A1, A4, M4
A1, A4, M5
A1, A4, M9
A1, A6, M2
A1, A6, M3
A1, A6, M4
A1, A6, M5
A1, A6, M9
A1, M2, M5
A1, M2, M6
A1, M2, M8
A1, M3, M5
A1, M3, M6
A1, M3, M8
A1, M4, M5
A1, M4, M6
A1, M4, M8
A1, M5, M6
A1, M5, M8
A1, M5, M9
A1, M6, M9
A1, M8, M9
A2, A4, A5
A2, A4, M1
A2, A4, M2
A2, A4, M7
A2, A5, A6
A2, A5, M5
A2, A5, M6
A2, A5, M8
A2, A6, M1
A2, A6, M2
A2, A6, M7
A2, M1, M5
A2, M1, M6
A2, M1, M8
A2, M2, M5
A2, M2, M6
A2, M2, M8
A2, M5, M7
A2, M6, M7
A2, M7, M8
A3, A4, A5
A3, A4, M1
A3, A4, M2
A3, A4, M7
A3, A5, A6
A3, A5, M5
A3, A5, M6
A3, A5, M8
A3, A6, M1
A3, A6, M2
A3, A6, M7
A3, M1, M5
A3, M1, M6
A3, M1, M8
A3, M2, M5
A3, M2, M6
A3, M2, M8
A3, M5, M7
A3, M6, M7
A3, M7, M8
A4, A5, M2
A4, A5, M3
A4, A5, M4
A4, A5, M5
A4, A5, M9
A4, M1, M2
A4, M1, M3
A4, M1, M4
A4, M1, M5
A4, M1, M9
A4, M2, M3
A4, M2, M4
A4, M2, M5
A4, M2, M7
A4, M2, M9
A4, M3, M7
A4, M4, M7
A4, M5, M7
A4, M7, M9
A5, A6, M2
A5, A6, M3
A5, A6, M4
A5, A6, M5
A5, A6, M9
A5, M2, M5
A5, M2, M6
A5, M2, M8
A5, M3, M5
A5, M3, M6
A5, M3, M8
A5, M4, M5
A5, M4, M6
A5, M4, M8
A5, M5, M6
A5, M5, M8
A5, M5, M9
A5, M6, M9
A5, M8, M9
A6, M1, M2
A6, M1, M3
A6, M1, M4
A6, M1, M5
A6, M1, M9
A6, M2, M3
A6, M2, M4
A6, M2, M5
A6, M2, M7
A6, M2, M9
A6, M3, M7
A6, M4, M7
A6, M5, M7
A6, M7, M9
M1, M2, M5
M1, M2, M6
M1, M2, M8
M1, M3, M5
M1, M3, M6
M1, M3, M8
M1, M4, M5
M1, M4, M6
M1, M4, M8
M1, M5, M6
M1, M5, M8
M1, M5, M9
M1, M6, M9
M1, M8, M9
M2, M3, M5
M2, M3, M6
M2, M3, M8
M2, M4, M5
M2, M4, M6
M2, M4, M8
M2, M5, M6
M2, M5, M7
M2, M5, M8
M2, M5, M9
M2, M6, M7
M2, M6, M9
M2, M7, M8
M2, M8, M9
M3, M5, M7
M3, M6, M7
M3, M7, M8
M4, M5, M7
M4, M6, M7
M4, M7, M8
M5, M6, M7
M5, M7, M8
M5, M7, M9
M6, M7, M9
M7, M8, M9</t>
  </si>
  <si>
    <t>A1: a &amp; b = c</t>
  </si>
  <si>
    <t>A1: a &amp; b = x01
A2: c &amp; d = x02
O1: x01 | x02 = e</t>
  </si>
  <si>
    <t>A1, A2, O1</t>
  </si>
  <si>
    <t>A1
A2
O1</t>
  </si>
  <si>
    <t>O1: a | c = x01
O2: b | d = x02
O3: c | e = x03
A1: x01 &amp; x02 = f
A2: x02 &amp; x03 = g</t>
  </si>
  <si>
    <t>A1, O1, O2
A2, O2, O3
A1, A2, O1, O3</t>
  </si>
  <si>
    <t>A1, A2
A1, O2
A1, O3
A2, O1
A2, O2
O1, O2
O1, O3
O2, O3</t>
  </si>
  <si>
    <t>A1: a &amp; b = x01
A2: b &amp; c = x02
A3: c &amp; d = x03
A4: d &amp; e = x04
A5: x01 &amp; x02 = x05
A6: x03 &amp; x04 = g
A7: x05 &amp; f = h</t>
  </si>
  <si>
    <t>O1: a | b = x01
O2: b | c = x02
O3: c | d = x03
O4: d | e = x04
O5: x01 | x02 = x05
O6: x03 | x04 = g
O7: x05 | f = h</t>
  </si>
  <si>
    <t>O3, O4, O6
O1, O2, O5, O7</t>
  </si>
  <si>
    <t>O1, O3
O1, O4
O1, O6
O2, O3
O2, O4
O2, O6
O3, O5
O3, O7
O4, O5
O4, O7
O5, O6
O6, O7</t>
  </si>
  <si>
    <t>A1: a &amp; b = x01
O1: b | c = x02
O2: c | d = x03
A2: d &amp; e = x04
A3: x01 &amp; x02 = x05
A4: x03 &amp; x04 = g
O3: x05 | f = h</t>
  </si>
  <si>
    <t>A2, A4, O2
A1, A3, O1, O3</t>
  </si>
  <si>
    <t>A1, A2
A1, A4
A1, O2
A2, A3
A2, O1
A2, O3
A3, A4
A3, O2
A4, O1
A4, O3
O1, O2
O2, O3</t>
  </si>
  <si>
    <t>A1: a &amp; b = x01
A2: d &amp; e = x02
A3: g &amp; h = x03
O1: c | x01 = x04
O2: f | x02 = x05
O3: i | x03 = x06
A4: x04 &amp; x05 = j
O4: x05 | x06 = k</t>
  </si>
  <si>
    <t>A1, A2, A4, O1, O2
A2, A3, O2, O3, O4
A1, A3, A4, O1, O3, O4</t>
  </si>
  <si>
    <t>A1, A2
A1, A3
A1, O2
A1, O3
A1, O4
A2, A3
A2, A4
A2, O1
A2, O3
A2, O4
A3, A4
A3, O1
A3, O2
A4, O2
A4, O3
A4, O4
O1, O2
O1, O3
O1, O4
O2, O3
O2, O4</t>
  </si>
  <si>
    <t>A1: a &amp; b = x02
O1: c | d = x01
O2: e | x01 = x03
A2: x02 &amp; x03 = x04
O3: f | x04 = h
O4: x04 | g = i</t>
  </si>
  <si>
    <t>O3, O4
A1, A2, O1, O2, O3
A1, A2, O1, O2, O4</t>
  </si>
  <si>
    <t>A1, O3
A1, O4
A2, O3
A2, O4
O1, O3
O1, O4
O2, O3
O2, O4
O3, O4</t>
  </si>
  <si>
    <t>A1: a &amp; b = x01
O1: b | c = x02
A2: c &amp; d = x03
O2: d | e = x04
O3: b | x02 = x05
A3: d &amp; x04 = x06
A4: x01 &amp; x05 = x07
O4: x03 | x06 = x08
O5: f | x07 = h
A5: x07 &amp; x08 = i
A6: g &amp; x08 = j</t>
  </si>
  <si>
    <t>A5, A6, O5
A1, A4, O1, O3, O5
A2, A3, A6, O2, O4
A1, A4, A5, A6, O1, O3
A2, A3, A5, O2, O4, O5
A1, A2, A3, A4, A5, O1, O2, O3, O4</t>
  </si>
  <si>
    <t>A1, A2, A5
A1, A2, A6
A1, A2, O5
A1, A3, A5
A1, A3, A6
A1, A3, O5
A1, A5, A6
A1, A5, O2
A1, A5, O4
A1, A6, O2
A1, A6, O4
A1, A6, O5
A1, O2, O5
A1, O4, O5
A2, A4, A5
A2, A4, A6
A2, A4, O5
A2, A5, O1
A2, A5, O3
A2, A5, O5
A2, A6, O1
A2, A6, O3
A2, A6, O5
A2, O1, O5
A2, O3, O5
A3, A4, A5
A3, A4, A6
A3, A4, O5
A3, A5, O1
A3, A5, O3
A3, A5, O5
A3, A6, O1
A3, A6, O3
A3, A6, O5
A3, O1, O5
A3, O3, O5
A4, A5, A6
A4, A5, O2
A4, A5, O4
A4, A6, O2
A4, A6, O4
A4, A6, O5
A4, O2, O5
A4, O4, O5
A5, A6, O1
A5, A6, O3
A5, A6, O5
A5, O1, O2
A5, O1, O4
A5, O2, O3
A5, O2, O5
A5, O3, O4
A5, O4, O5
A6, O1, O2
A6, O1, O4
A6, O1, O5
A6, O2, O3
A6, O2, O5
A6, O3, O4
A6, O3, O5
A6, O4, O5
O1, O2, O5
O1, O4, O5
O2, O3, O5
O3, O4, O5</t>
  </si>
  <si>
    <t>O1: a | c = x01
O2: b | d = x02
O3: c | e = x03
O4: f | h = x04
O5: g | i = x05
O6: h | j = x06
O7: k | m = x07
A1: x01 &amp; x02 = x08
A2: x02 &amp; x03 = x09
A3: x04 &amp; x05 = x10
A4: x05 &amp; x06 = x11
O8: n | o = x12
A5: x07 &amp; x08 = p
O9: x09 | x10 = q
A6: x11 &amp; x12 = r</t>
  </si>
  <si>
    <t>A1, A5, O1, O2, O7
A4, A6, O5, O6, O8
A2, A3, O2, O3, O4, O5, O9
A1, A2, A3, A5, O1, O3, O4, O5, O7, O9
A2, A3, A4, A6, O2, O3, O4, O6, O8, O9
A1, A2, A3, A4, A5, A6, O1, O3, O4, O6, O7, O8, O9</t>
  </si>
  <si>
    <t>A1, A2, A4
A1, A2, A6
A1, A2, O5
A1, A2, O6
A1, A2, O8
A1, A3, A4
A1, A3, A6
A1, A3, O5
A1, A3, O6
A1, A3, O8
A1, A4, O2
A1, A4, O3
A1, A4, O4
A1, A4, O5
A1, A4, O9
A1, A6, O2
A1, A6, O3
A1, A6, O4
A1, A6, O5
A1, A6, O9
A1, O2, O5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O5
A2, O2, O6
A2, O2, O8
A2, O5, O7
A2, O6, O7
A2, O7, O8
A3, A4, A5
A3, A4, O1
A3, A4, O2
A3, A4, O7
A3, A5, A6
A3, A5, O5
A3, A5, O6
A3, A5, O8
A3, A6, O1
A3, A6, O2
A3, A6, O7
A3, O1, O5
A3, O1, O6
A3, O1, O8
A3, O2, O5
A3, O2, O6
A3, O2, O8
A3, O5, O7
A3, O6, O7
A3, O7, O8
A4, A5, O2
A4, A5, O3
A4, A5, O4
A4, A5, O5
A4, A5, O9
A4, O1, O2
A4, O1, O3
A4, O1, O4
A4, O1, O5
A4, O1, O9
A4, O2, O3
A4, O2, O4
A4, O2, O5
A4, O2, O7
A4, O2, O9
A4, O3, O7
A4, O4, O7
A4, O5, O7
A4, O7, O9
A5, A6, O2
A5, A6, O3
A5, A6, O4
A5, A6, O5
A5, A6, O9
A5, O2, O5
A5, O2, O6
A5, O2, O8
A5, O3, O5
A5, O3, O6
A5, O3, O8
A5, O4, O5
A5, O4, O6
A5, O4, O8
A5, O5, O6
A5, O5, O8
A5, O5, O9
A5, O6, O9
A5, O8, O9
A6, O1, O2
A6, O1, O3
A6, O1, O4
A6, O1, O5
A6, O1, O9
A6, O2, O3
A6, O2, O4
A6, O2, O5
A6, O2, O7
A6, O2, O9
A6, O3, O7
A6, O4, O7
A6, O5, O7
A6, O7, O9
O1, O2, O5
O1, O2, O6
O1, O2, O8
O1, O3, O5
O1, O3, O6
O1, O3, O8
O1, O4, O5
O1, O4, O6
O1, O4, O8
O1, O5, O6
O1, O5, O8
O1, O5, O9
O1, O6, O9
O1, O8, O9
O2, O3, O5
O2, O3, O6
O2, O3, O8
O2, O4, O5
O2, O4, O6
O2, O4, O8
O2, O5, O6
O2, O5, O7
O2, O5, O8
O2, O5, O9
O2, O6, O7
O2, O6, O9
O2, O7, O8
O2, O8, O9
O3, O5, O7
O3, O6, O7
O3, O7, O8
O4, O5, O7
O4, O6, O7
O4, O7, O8
O5, O6, O7
O5, O7, O8
O5, O7, O9
O6, O7, O9
O7, O8, O9</t>
  </si>
  <si>
    <t xml:space="preserve">M1: a * b * c = x01
M2: c * d * e = x02
M3: e * f * g = x03
A1: a + x01 + x02 = h
M4: g * x02 * x03 = i </t>
  </si>
  <si>
    <t>A1, M1, M2
M2, M3, M4
A1, M1, M3, M4</t>
  </si>
  <si>
    <t>A1, M2
A1, M3
A1, M4
M1, M2
M1, M3
M1, M4
M2, M3
M2, M4</t>
  </si>
  <si>
    <t xml:space="preserve">O1: a | b | c = x01
O2: c | d | e = x02
O3: e | f | g = x03
A1: a &amp; x01 &amp; x02 = h
O4: g | x02 | x03 = i </t>
  </si>
  <si>
    <t>A1, O1, O2
O2, O3, O4
A1, O1, O3, O4</t>
  </si>
  <si>
    <t>A1, O2
A1, O3
A1, O4
O1, O2
O1, O3
O1, O4
O2, O3
O2, O4</t>
  </si>
  <si>
    <t>NA1: a ~&amp; b = x01
NO2: c ~| d = x02
NX1: x01 ~^ x02 = e</t>
  </si>
  <si>
    <t>NA1, NO2, NX1</t>
  </si>
  <si>
    <t>NA1
NO2
NX1</t>
  </si>
  <si>
    <t>Title</t>
  </si>
  <si>
    <t>Observations</t>
  </si>
  <si>
    <t>Minimal conflicts</t>
  </si>
  <si>
    <t>Minimal diagnosis</t>
  </si>
  <si>
    <t>Example 0</t>
  </si>
  <si>
    <t>a = 1
b = 1
c = 2</t>
  </si>
  <si>
    <t>a = 1
b = 1
c = 1</t>
  </si>
  <si>
    <t>Example 1 inverted polybox</t>
  </si>
  <si>
    <t>a = 1
b = 1
c = 1
d = 1
e = 4</t>
  </si>
  <si>
    <t>a = 1
b = 1
c = 1
d = 1
e = 2</t>
  </si>
  <si>
    <t>Example 2 classic polybox</t>
  </si>
  <si>
    <t>a = 2
b = 2
c = 3
d = 3
e = 2
f = 10
g = 12</t>
  </si>
  <si>
    <t>A1, M1, M2
A1, A2, M1, M3</t>
  </si>
  <si>
    <t>A1
M1
A2, M2
M2, M3</t>
  </si>
  <si>
    <t>a = 2
b = 2
c = 3
d = 3
e = 2
f = 12
g = 10</t>
  </si>
  <si>
    <t>A2, M2, M3
A1, A2, M1, M3</t>
  </si>
  <si>
    <t>A2
M3
A1, M2
M1, M2</t>
  </si>
  <si>
    <t>a = 2
b = 2
c = 3
d = 3
e = 2
f = 10
g = 10</t>
  </si>
  <si>
    <t>A1, M1, M2
A2, M2, M3</t>
  </si>
  <si>
    <t>M2
A1, A2
A1, M3
A2, M1
M1, M3</t>
  </si>
  <si>
    <t>a = 2
b = 2
c = 3
d = 3
e = 2
f = 10
g = 14</t>
  </si>
  <si>
    <t>Example 3 only A</t>
  </si>
  <si>
    <t>a = 1
b = 1
c = 1
d = 1
e = 1
f = 1
g = 4
h = 5</t>
  </si>
  <si>
    <t>a = 1
b = 1
c = 1
d = 1
e = 1
f = 1
g = 5
h = 5</t>
  </si>
  <si>
    <t>A3, A4, A6</t>
  </si>
  <si>
    <t>A3
A4
A6</t>
  </si>
  <si>
    <t>a = 1
b = 1
c = 1
d = 1
e = 1
f = 1
g = 4
h = 4</t>
  </si>
  <si>
    <t>A1, A2, A5, A7</t>
  </si>
  <si>
    <t>A1
A2
A5
A7</t>
  </si>
  <si>
    <t>a = 1
b = 1
c = 1
d = 1
e = 1
f = 1
g = 5
h = 4</t>
  </si>
  <si>
    <t>Example 4 only M</t>
  </si>
  <si>
    <t>a = 1
b = 1
c = 1
d = 1
e = 1
f = 1
g = 2
h = 1</t>
  </si>
  <si>
    <t>M3, M4, M6</t>
  </si>
  <si>
    <t>M3
M4
M6</t>
  </si>
  <si>
    <t>a = 1
b = 1
c = 1
d = 1
e = 1
f = 1
g = 1
h = 2</t>
  </si>
  <si>
    <t>M1, M2, M5, M7</t>
  </si>
  <si>
    <t>M1
M2
M5
M7</t>
  </si>
  <si>
    <t>a = 1
b = 1
c = 1
d = 1
e = 1
f = 1
g = 2
h = 2</t>
  </si>
  <si>
    <t>Example 5 mixed A and M</t>
  </si>
  <si>
    <t>a = 1
b = 1
c = 1
d = 1
e = 1
f = 1
g = 3
h = 3</t>
  </si>
  <si>
    <t>a = 1
b = 1
c = 1
d = 1
e = 1
f = 1
g = 4
h = 3</t>
  </si>
  <si>
    <t>A2, A4, M2</t>
  </si>
  <si>
    <t>A2
A4
M2</t>
  </si>
  <si>
    <t>a = 1
b = 1
c = 1
d = 1
e = 1
f = 1
g = 3
h = 4</t>
  </si>
  <si>
    <t>A1, A3, M1, M3</t>
  </si>
  <si>
    <t>A1
A3
M1
M3</t>
  </si>
  <si>
    <t>Example 6</t>
  </si>
  <si>
    <t>a = 1
b = 1
c = 1
d = 1
e = 1
f = 1
g = 1
h = 1
i = 1
j = 4
k = 4</t>
  </si>
  <si>
    <t>a = 1
b = 1
c = 1
d = 1
e = 1
f = 1
g = 1
h = 1
i = 1
j = 3
k = 4</t>
  </si>
  <si>
    <t>A1, A2, A4, M1, M2
A1, A3, A4, M1, M3, M4</t>
  </si>
  <si>
    <t>A1
A4
M1
A2, A3
A2, M3
A2, M4
A3, M2
M2, M3
M2, M4</t>
  </si>
  <si>
    <t>a = 1
b = 1
c = 1
d = 1
e = 1
f = 1
g = 1
h = 1
i = 1
j = 4
k = 3</t>
  </si>
  <si>
    <t>A2, A3, M2, M3, M4
A1, A3, A4, M1, M3, M4</t>
  </si>
  <si>
    <t>A3
M3
M4
A1, A2
A1, M2
A2, A4
A2, M1
A4, M2
M1, M2</t>
  </si>
  <si>
    <t>a = 1
b = 1
c = 1
d = 1
e = 1
f = 1
g = 1
h = 1
i = 1
j = 3
k = 3</t>
  </si>
  <si>
    <t>Example 7</t>
  </si>
  <si>
    <t>a = 1
b = 1
c = 1
d = 1
e = 1
f = 1
g = 1
h = 3
i = 3</t>
  </si>
  <si>
    <t>a = 1
b = 1
c = 1
d = 1
e = 1
f = 1
g = 1
h = 2
i = 3</t>
  </si>
  <si>
    <t>M3, M4
A1, A2, M1, M2, M3</t>
  </si>
  <si>
    <t>M3
A1, M4
A2, M4
M1, M4
M2, M4</t>
  </si>
  <si>
    <t>a = 1
b = 1
c = 1
d = 1
e = 1
f = 1
g = 1
h = 3
i = 2</t>
  </si>
  <si>
    <t>M3, M4
A1, A2, M1, M2, M4</t>
  </si>
  <si>
    <t>M4
A1, M3
A2, M3
M1, M3
M2, M3</t>
  </si>
  <si>
    <t>a = 1
b = 1
c = 1
d = 1
e = 1
f = 1
g = 1
h = 2
i = 2</t>
  </si>
  <si>
    <t>A1, A2, M1, M2, M3
A1, A2, M1, M2, M4</t>
  </si>
  <si>
    <t>A1
A2
M1
M2
M3, M4</t>
  </si>
  <si>
    <t>Example 8</t>
  </si>
  <si>
    <t>a = 1
b = 1
c = 1
d = 1
e = 1
f = 1
g = 1
h = 4
i = 7
j = 5</t>
  </si>
  <si>
    <t>A5, A6, M5
A1, A4, M1, M3, M5
A2, A3, A5, M2, M4, M5</t>
  </si>
  <si>
    <t>M5
A1, A5
A4, A5
A5, M1
A5, M3
A1, A2, A6
A1, A3, A6
A1, A6, M2
A1, A6, M4
A2, A4, A6
A2, A6, M1
A2, A6, M3
A3, A4, A6
A3, A6, M1
A3, A6, M3
A4, A6, M2
A4, A6, M4
A6, M1, M2
A6, M1, M4
A6, M2, M3
A6, M3, M4</t>
  </si>
  <si>
    <t>a = 1
b = 1
c = 1
d = 1
e = 1
f = 1
g = 1
h = 3
i = 7
j = 5</t>
  </si>
  <si>
    <t>a = 1
b = 1
c = 1
d = 1
e = 1
f = 1
g = 1
h = 3
i = 6
j = 5</t>
  </si>
  <si>
    <t>A5, A6, M5
A1, A4, A5, A6, M1, M3
A2, A3, A5, M2, M4, M5
A1, A2, A3, A4, A5, M1, M2, M3, M4</t>
  </si>
  <si>
    <t>A5
A1, M5
A2, A6
A3, A6
A4, M5
A6, M2
A6, M4
M1, M5
M3, M5</t>
  </si>
  <si>
    <t>a = 1
b = 1
c = 1
d = 1
e = 1
f = 1
g = 1
h = 3
i = 7
j = 4</t>
  </si>
  <si>
    <t>A5, A6, M5
A2, A3, A6, M2, M4
A1, A4, A5, A6, M1, M3</t>
  </si>
  <si>
    <t>A6
A2, A5
A3, A5
A5, M2
A5, M4
A1, A2, M5
A1, A3, M5
A1, M2, M5
A1, M4, M5
A2, A4, M5
A2, M1, M5
A2, M3, M5
A3, A4, M5
A3, M1, M5
A3, M3, M5
A4, M2, M5
A4, M4, M5
M1, M2, M5
M1, M4, M5
M2, M3, M5
M3, M4, M5</t>
  </si>
  <si>
    <t>a = 1
b = 1
c = 1
d = 1
e = 1
f = 1
g = 1
h = 4
i = 6
j = 4</t>
  </si>
  <si>
    <t>A5, A6, M5
A1, A4, M1, M3, M5
A2, A3, A6, M2, M4
A2, A3, A5, M2, M4, M5
A1, A2, A3, A4, A5, M1, M2, M3, M4</t>
  </si>
  <si>
    <t>A2, M5
A3, M5
M2, M5
M4, M5
A1, A2, A5
A1, A2, A6
A1, A3, A5
A1, A3, A6
A1, A5, A6
A1, A5, M2
A1, A5, M4
A1, A6, M2
A1, A6, M4
A1, A6, M5
A2, A4, A5
A2, A4, A6
A2, A5, M1
A2, A5, M3
A2, A6, M1
A2, A6, M3
A3, A4, A5
A3, A4, A6
A3, A5, M1
A3, A5, M3
A3, A6, M1
A3, A6, M3
A4, A5, A6
A4, A5, M2
A4, A5, M4
A4, A6, M2
A4, A6, M4
A4, A6, M5
A5, A6, M1
A5, A6, M3
A5, A6, M5
A5, M1, M2
A5, M1, M4
A5, M2, M3
A5, M3, M4
A6, M1, M2
A6, M1, M4
A6, M1, M5
A6, M2, M3
A6, M3, M4
A6, M3, M5</t>
  </si>
  <si>
    <t>a = 1
b = 1
c = 1
d = 1
e = 1
f = 1
g = 1
h = 4
i = 6
j = 5</t>
  </si>
  <si>
    <t>A5, A6, M5
A1, A4, M1, M3, M5
A1, A4, A5, A6, M1, M3
A2, A3, A5, M2, M4, M5
A1, A2, A3, A4, A5, M1, M2, M3, M4</t>
  </si>
  <si>
    <t>A1, A5
A1, M5
A4, A5
A4, M5
A5, M1
A5, M3
A5, M5
M1, M5
M3, M5
A1, A2, A6
A1, A3, A6
A1, A6, M2
A1, A6, M4
A2, A4, A6
A2, A6, M1
A2, A6, M3
A2, A6, M5
A3, A4, A6
A3, A6, M1
A3, A6, M3
A3, A6, M5
A4, A6, M2
A4, A6, M4
A6, M1, M2
A6, M1, M4
A6, M2, M3
A6, M2, M5
A6, M3, M4
A6, M4, M5</t>
  </si>
  <si>
    <t>a = 1
b = 1
c = 1
d = 1
e = 1
f = 1
g = 1
h = 4
i = 7
j = 4</t>
  </si>
  <si>
    <t>A1, A4, M1, M3, M5
A2, A3, A6, M2, M4
A1, A4, A5, A6, M1, M3
A2, A3, A5, M2, M4, M5</t>
  </si>
  <si>
    <t>A1, A2
A1, A3
A1, M2
A1, M4
A2, A4
A2, M1
A2, M3
A3, A4
A3, M1
A3, M3
A4, M2
A4, M4
A6, M5
M1, M2
M1, M4
M2, M3
M3, M4
A1, A5, A6
A2, A5, M5
A3, A5, M5
A4, A5, A6
A5, A6, M1
A5, A6, M3
A5, M2, M5
A5, M4, M5</t>
  </si>
  <si>
    <t>a = 1
b = 1
c = 1
d = 1
e = 1
f = 1
g = 1
h = 3
i = 6
j = 4</t>
  </si>
  <si>
    <t>A2, A3, A6, M2, M4
A2, A3, A5, M2, M4, M5
A1, A2, A3, A4, A5, M1, M2, M3, M4</t>
  </si>
  <si>
    <t>A2
A3
M2
M4
A5, A6
A1, A6, M5
A4, A6, M5
A6, M1, M5
A6, M3, M5</t>
  </si>
  <si>
    <t>Example 9 nine M and six A</t>
  </si>
  <si>
    <t>A2, A3, M2, M3, M4, M5, M9
A1, A2, A3, A5, M1, M3, M4, M5, M7, M9
A2, A3, A4, A6, M2, M3, M4, M6, M8, M9
A1, A2, A3, A4, A5, A6, M1, M3, M4, M6, M7, M8, M9</t>
  </si>
  <si>
    <t>A2
A3
M3
M4
M9
A1, M2
A4, M5
A5, M2
A6, M5
M1, M2
M2, M7
M5, M6
M5, M8</t>
  </si>
  <si>
    <t>a = 1
b = 1
c = 1
d = 1
e = 1
f = 1
g = 1
h = 1
i = 1
j = 1
k = 1
m = 1
n = 1
o = 1
p = 2
q = 3
r = 3</t>
  </si>
  <si>
    <t>A1, A5, M1, M2, M7
A2, A3, M2, M3, M4, M5, M9
A1, A2, A3, A5, M1, M3, M4, M5, M7, M9
A2, A3, A4, A6, M2, M3, M4, M6, M8, M9
A1, A2, A3, A4, A5, A6, M1, M3, M4, M6, M7, M8, M9</t>
  </si>
  <si>
    <t>A1, A2
A1, A3
A1, M2
A1, M3
A1, M4
A1, M9
A2, A5
A2, M1
A2, M2
A2, M7
A3, A5
A3, M1
A3, M2
A3, M7
A5, M2
A5, M3
A5, M4
A5, M9
M1, M2
M1, M3
M1, M4
M1, M9
M2, M3
M2, M4
M2, M7
M2, M9
M3, M7
M4, M7
M7, M9
A1, A4, M5
A1, A6, M5
A1, M5, M6
A1, M5, M8
A4, A5, M5
A4, M1, M5
A4, M2, M5
A4, M5, M7
A5, A6, M5
A5, M5, M6
A5, M5, M8
A6, M1, M5
A6, M2, M5
A6, M5, M7
M1, M5, M6
M1, M5, M8
M2, M5, M6
M2, M5, M8
M5, M6, M7
M5, M7, M8</t>
  </si>
  <si>
    <t>a = 1
b = 1
c = 1
d = 1
e = 1
f = 1
g = 1
h = 1
i = 1
j = 1
k = 1
m = 1
n = 1
o = 1
p = 2
q = 2
r = 3</t>
  </si>
  <si>
    <t>A1, A5, M1, M2, M7
A2, A3, M2, M3, M4, M5, M9
A2, A3, A4, A6, M2, M3, M4, M6, M8, M9</t>
  </si>
  <si>
    <t>M2
A1, A2
A1, A3
A1, M3
A1, M4
A1, M9
A2, A5
A2, M1
A2, M7
A3, A5
A3, M1
A3, M7
A5, M3
A5, M4
A5, M9
M1, M3
M1, M4
M1, M9
M3, M7
M4, M7
M7, M9
A1, A4, M5
A1, A6, M5
A1, M5, M6
A1, M5, M8
A4, A5, M5
A4, M1, M5
A4, M5, M7
A5, A6, M5
A5, M5, M6
A5, M5, M8
A6, M1, M5
A6, M5, M7
M1, M5, M6
M1, M5, M8
M5, M6, M7
M5, M7, M8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</si>
  <si>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</si>
  <si>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</si>
  <si>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A4, A6, M5, M6, M8
A2, A3, M2, M3, M4, M5, M9
A1, A2, A3, A5, M1, M3, M4, M5, M7, M9</t>
  </si>
  <si>
    <t>M5
A2, A4
A2, A6
A2, M6
A2, M8
A3, A4
A3, A6
A3, M6
A3, M8
A4, M3
A4, M4
A4, M9
A6, M3
A6, M4
A6, M9
M3, M6
M3, M8
M4, M6
M4, M8
M6, M9
M8, M9
A1, A4, M2
A1, A6, M2
A1, M2, M6
A1, M2, M8
A4, A5, M2
A4, M1, M2
A4, M2, M7
A5, A6, M2
A5, M2, M6
A5, M2, M8
A6, M1, M2
A6, M2, M7
M1, M2, M6
M1, M2, M8
M2, M6, M7
M2, M7, M8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</si>
  <si>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</si>
  <si>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</si>
  <si>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A4, A6, M5, M6, M8
A2, A3, M2, M3, M4, M5, M9
A1, A2, A3, A5, M1, M3, M4, M5, M7, M9
A2, A3, A4, A6, M2, M3, M4, M6, M8, M9
A1, A2, A3, A4, A5, A6, M1, M3, M4, M6, M7, M8, M9</t>
  </si>
  <si>
    <t>A2, A4
A2, A6
A2, M5
A2, M6
A2, M8
A3, A4
A3, A6
A3, M5
A3, M6
A3, M8
A4, M3
A4, M4
A4, M5
A4, M9
A6, M3
A6, M4
A6, M5
A6, M9
M3, M5
M3, M6
M3, M8
M4, M5
M4, M6
M4, M8
M5, M6
M5, M8
M5, M9
M6, M9
M8, M9
A1, A4, M2
A1, A6, M2
A1, M2, M5
A1, M2, M6
A1, M2, M8
A4, A5, M2
A4, M1, M2
A4, M2, M7
A5, A6, M2
A5, M2, M5
A5, M2, M6
A5, M2, M8
A6, M1, M2
A6, M2, M7
M1, M2, M5
M1, M2, M6
M1, M2, M8
M2, M5, M7
M2, M6, M7
M2, M7, M8</t>
  </si>
  <si>
    <t>a = 1
b = 1
c = 1
d = 1
e = 1
f = 1
g = 1
h = 1
i = 1
j = 1
k = 1
m = 1
n = 1
o = 1
p = 2
q = 2
r = 2</t>
  </si>
  <si>
    <t>A1, A5, M1, M2, M7
A4, A6, M5, M6, M8
A2, A3, M2, M3, M4, M5, M9
A1, A2, A3, A4, A5, A6, M1, M3, M4, M6, M7, M8, M9</t>
  </si>
  <si>
    <t>A1, M5
A4, M2
A5, M5
A6, M2
M1, M5
M2, M6
M2, M8
M5, M7
A1, A2, A4
A1, A2, A6
A1, A2, M6
A1, A2, M8
A1, A3, A4
A1, A3, A6
A1, A3, M6
A1, A3, M8
A1, A4, M3
A1, A4, M4
A1, A4, M9
A1, A6, M3
A1, A6, M4
A1, A6, M9
A1, M3, M6
A1, M3, M8
A1, M4, M6
A1, M4, M8
A1, M6, M9
A1, M8, M9
A2, A4, A5
A2, A4, M1
A2, A4, M7
A2, A5, A6
A2, A5, M6
A2, A5, M8
A2, A6, M1
A2, A6, M7
A2, M1, M6
A2, M1, M8
A2, M2, M5
A2, M6, M7
A2, M7, M8
A3, A4, A5
A3, A4, M1
A3, A4, M7
A3, A5, A6
A3, A5, M6
A3, A5, M8
A3, A6, M1
A3, A6, M7
A3, M1, M6
A3, M1, M8
A3, M2, M5
A3, M6, M7
A3, M7, M8
A4, A5, M3
A4, A5, M4
A4, A5, M9
A4, M1, M3
A4, M1, M4
A4, M1, M9
A4, M3, M7
A4, M4, M7
A4, M7, M9
A5, A6, M3
A5, A6, M4
A5, A6, M9
A5, M3, M6
A5, M3, M8
A5, M4, M6
A5, M4, M8
A5, M6, M9
A5, M8, M9
A6, M1, M3
A6, M1, M4
A6, M1, M9
A6, M3, M7
A6, M4, M7
A6, M7, M9
M1, M3, M6
M1, M3, M8
M1, M4, M6
M1, M4, M8
M1, M6, M9
M1, M8, M9
M2, M3, M5
M2, M4, M5
M2, M5, M9
M3, M6, M7
M3, M7, M8
M4, M6, M7
M4, M7, M8
M6, M7, M9
M7, M8, M9</t>
  </si>
  <si>
    <t>Example 10</t>
  </si>
  <si>
    <t>a = 1
b = 1
c = 0</t>
  </si>
  <si>
    <t>Example 11 inverted polybox</t>
  </si>
  <si>
    <t>a = 1
b = 1
c = 1
d = 1
e = 1</t>
  </si>
  <si>
    <t>a = 1
b = 1
c = 1
d = 1
e = 0</t>
  </si>
  <si>
    <t>Example 12 classic polybox</t>
  </si>
  <si>
    <t>a = 1
b = 1
c = 1
d = 1
e = 1
f = 1
g = 1</t>
  </si>
  <si>
    <t>a = 1
b = 1
c = 1
d = 1
e = 1
f = 0
g = 1</t>
  </si>
  <si>
    <t>A1, O1, O2
A1, A2, O1, O3</t>
  </si>
  <si>
    <t>A1
O1
A2, O2
O2, O3</t>
  </si>
  <si>
    <t>a = 1
b = 1
c = 1
d = 1
e = 1
f = 1
g = 0</t>
  </si>
  <si>
    <t>A2, O2, O3
A1, A2, O1, O3</t>
  </si>
  <si>
    <t>A2
O3
A1, O2
O1, O2</t>
  </si>
  <si>
    <t>a = 1
b = 1
c = 1
d = 1
e = 1
f = 0
g = 0</t>
  </si>
  <si>
    <t>A1, O1, O2
A2, O2, O3</t>
  </si>
  <si>
    <t>O2
A1, A2
A1, O3
A2, O1
O1, O3</t>
  </si>
  <si>
    <t>Example 13 only A</t>
  </si>
  <si>
    <t>a = 1
b = 1
c = 1
d = 1
e = 1
f = 1
g = 0
h = 0</t>
  </si>
  <si>
    <t>a = 1
b = 1
c = 1
d = 1
e = 1
f = 1
g = 0
h = 1</t>
  </si>
  <si>
    <t>a = 1
b = 1
c = 1
d = 1
e = 1
f = 1
g = 1
h = 0</t>
  </si>
  <si>
    <t>Example 14 only O</t>
  </si>
  <si>
    <t>a = 1
b = 1
c = 1
d = 1
e = 1
f = 1
g = 1
h = 1</t>
  </si>
  <si>
    <t>O3, O4, O6</t>
  </si>
  <si>
    <t>O3
O4
O6</t>
  </si>
  <si>
    <t>O1, O2, O5, O7</t>
  </si>
  <si>
    <t>O1
O2
O5
O7</t>
  </si>
  <si>
    <t>Example 15 mixed A and O</t>
  </si>
  <si>
    <t>A2, A4, O2</t>
  </si>
  <si>
    <t>A2
A4
O2</t>
  </si>
  <si>
    <t>A1, A3, O1, O3</t>
  </si>
  <si>
    <t>A1
A3
O1
O3</t>
  </si>
  <si>
    <t>Example 16</t>
  </si>
  <si>
    <t>a = 1
b = 1
c = 1
d = 1
e = 1
f = 1
g = 1
h = 1
i = 1
j = 1
k = 1</t>
  </si>
  <si>
    <t>a = 1
b = 1
c = 1
d = 1
e = 1
f = 1
g = 1
h = 1
i = 1
j = 0
k = 1</t>
  </si>
  <si>
    <t>A1, A2, A4, O1, O2</t>
  </si>
  <si>
    <t>A1
A2
A4
O1
O2</t>
  </si>
  <si>
    <t>a = 1
b = 1
c = 1
d = 1
e = 1
f = 1
g = 1
h = 1
i = 1
j = 1
k = 0</t>
  </si>
  <si>
    <t>A2, A3, O2, O3, O4
A1, A3, A4, O1, O3, O4</t>
  </si>
  <si>
    <t>A3
O3
O4
A1, A2
A1, O2
A2, A4
A2, O1
A4, O2
O1, O2</t>
  </si>
  <si>
    <t>a = 1
b = 1
c = 1
d = 1
e = 1
f = 1
g = 1
h = 1
i = 1
j = 0
k = 0</t>
  </si>
  <si>
    <t>Example 17</t>
  </si>
  <si>
    <t>a = 1
b = 1
c = 1
d = 1
e = 1
f = 1
g = 1
h = 1
i = 1</t>
  </si>
  <si>
    <t>a = 1
b = 1
c = 1
d = 1
e = 1
f = 1
g = 1
h = 0
i = 1</t>
  </si>
  <si>
    <t>O3, O4
A1, A2, O1, O2, O3</t>
  </si>
  <si>
    <t>O3
A1, O4
A2, O4
O1, O4
O2, O4</t>
  </si>
  <si>
    <t>a = 1
b = 1
c = 1
d = 1
e = 1
f = 1
g = 1
h = 1
i = 0</t>
  </si>
  <si>
    <t>O3, O4
A1, A2, O1, O2, O4</t>
  </si>
  <si>
    <t>O4
A1, O3
A2, O3
O1, O3
O2, O3</t>
  </si>
  <si>
    <t>a = 1
b = 1
c = 1
d = 1
e = 1
f = 1
g = 1
h = 0
i = 0</t>
  </si>
  <si>
    <t>Example 18</t>
  </si>
  <si>
    <t>a = 1
b = 1
c = 1
d = 1
e = 1
f = 1
g = 1
h = 1
i = 1
j = 1</t>
  </si>
  <si>
    <t>a = 1
b = 1
c = 1
d = 1
e = 1
f = 1
g = 1
h = 0
i = 1
j = 1</t>
  </si>
  <si>
    <t>A5, A6, O5
A1, A4, O1, O3, O5
A2, A3, A5, O2, O4, O5</t>
  </si>
  <si>
    <t>O5
A1, A5
A4, A5
A5, O1
A5, O3
A1, A2, A6
A1, A3, A6
A1, A6, O2
A1, A6, O4
A2, A4, A6
A2, A6, O1
A2, A6, O3
A3, A4, A6
A3, A6, O1
A3, A6, O3
A4, A6, O2
A4, A6, O4
A6, O1, O2
A6, O1, O4
A6, O2, O3
A6, O3, O4</t>
  </si>
  <si>
    <t>a = 1
b = 1
c = 1
d = 1
e = 1
f = 1
g = 1
h = 0
i = 0
j = 1</t>
  </si>
  <si>
    <t>A5, A6, O5
A1, A4, O1, O3, O5
A1, A4, A5, A6, O1, O3
A2, A3, A5, O2, O4, O5
A1, A2, A3, A4, A5, O1, O2, O3, O4</t>
  </si>
  <si>
    <t>A1, A5
A1, O5
A4, A5
A4, O5
A5, O1
A5, O3
A5, O5
O1, O5
O3, O5
A1, A2, A6
A1, A3, A6
A1, A6, O2
A1, A6, O4
A2, A4, A6
A2, A6, O1
A2, A6, O3
A2, A6, O5
A3, A4, A6
A3, A6, O1
A3, A6, O3
A3, A6, O5
A4, A6, O2
A4, A6, O4
A6, O1, O2
A6, O1, O4
A6, O2, O3
A6, O2, O5
A6, O3, O4
A6, O4, O5</t>
  </si>
  <si>
    <t>a = 1
b = 1
c = 1
d = 1
e = 1
f = 1
g = 1
h = 0
i = 1
j = 0</t>
  </si>
  <si>
    <t>A5, A6, O5
A1, A4, O1, O3, O5
A2, A3, A6, O2, O4
A1, A4, A5, A6, O1, O3
A2, A3, A5, O2, O4, O5</t>
  </si>
  <si>
    <t>A6, O5
A1, A2, A5
A1, A2, A6
A1, A2, O5
A1, A3, A5
A1, A3, A6
A1, A3, O5
A1, A5, A6
A1, A5, O2
A1, A5, O4
A1, A6, O2
A1, A6, O4
A1, O2, O5
A1, O4, O5
A2, A4, A5
A2, A4, A6
A2, A4, O5
A2, A5, O1
A2, A5, O3
A2, A5, O5
A2, A6, O1
A2, A6, O3
A2, O1, O5
A2, O3, O5
A3, A4, A5
A3, A4, A6
A3, A4, O5
A3, A5, O1
A3, A5, O3
A3, A5, O5
A3, A6, O1
A3, A6, O3
A3, O1, O5
A3, O3, O5
A4, A5, A6
A4, A5, O2
A4, A5, O4
A4, A6, O2
A4, A6, O4
A4, O2, O5
A4, O4, O5
A5, A6, O1
A5, A6, O3
A5, O1, O2
A5, O1, O4
A5, O2, O3
A5, O2, O5
A5, O3, O4
A5, O4, O5
A6, O1, O2
A6, O1, O4
A6, O2, O3
A6, O3, O4
O1, O2, O5
O1, O4, O5
O2, O3, O5
O3, O4, O5</t>
  </si>
  <si>
    <t>a = 1
b = 1
c = 1
d = 1
e = 1
f = 1
g = 1
h = 1
i = 0
j = 0</t>
  </si>
  <si>
    <t>A2, A3, A6, O2, O4
A1, A2, A3, A4, A5, O1, O2, O3, O4</t>
  </si>
  <si>
    <t>A2
A3
O2
O4
A1, A6
A4, A6
A5, A6
A6, O1
A6, O3</t>
  </si>
  <si>
    <t>a = 1
b = 1
c = 1
d = 1
e = 1
f = 1
g = 1
h = 1
i = 0
j = 1</t>
  </si>
  <si>
    <t>A1, A4, A5, A6, O1, O3
A1, A2, A3, A4, A5, O1, O2, O3, O4</t>
  </si>
  <si>
    <t>A1
A4
A5
O1
O3
A2, A6
A3, A6
A6, O2
A6, O4</t>
  </si>
  <si>
    <t>a = 1
b = 1
c = 1
d = 1
e = 1
f = 1
g = 1
h = 1
i = 1
j = 0</t>
  </si>
  <si>
    <t>A5, A6, O5
A2, A3, A6, O2, O4
A1, A4, A5, A6, O1, O3</t>
  </si>
  <si>
    <t>A6
A2, A5
A3, A5
A5, O2
A5, O4
A1, A2, O5
A1, A3, O5
A1, O2, O5
A1, O4, O5
A2, A4, O5
A2, O1, O5
A2, O3, O5
A3, A4, O5
A3, O1, O5
A3, O3, O5
A4, O2, O5
A4, O4, O5
O1, O2, O5
O1, O4, O5
O2, O3, O5
O3, O4, O5</t>
  </si>
  <si>
    <t>a = 1
b = 1
c = 1
d = 1
e = 1
f = 1
g = 1
h = 0
i = 0
j = 0</t>
  </si>
  <si>
    <t>A5, A6, O5
A1, A4, O1, O3, O5
A2, A3, A6, O2, O4
A2, A3, A5, O2, O4, O5
A1, A2, A3, A4, A5, O1, O2, O3, O4</t>
  </si>
  <si>
    <t>A2, O5
A3, O5
O2, O5
O4, O5
A1, A2, A5
A1, A2, A6
A1, A3, A5
A1, A3, A6
A1, A5, A6
A1, A5, O2
A1, A5, O4
A1, A6, O2
A1, A6, O4
A1, A6, O5
A2, A4, A5
A2, A4, A6
A2, A5, O1
A2, A5, O3
A2, A6, O1
A2, A6, O3
A3, A4, A5
A3, A4, A6
A3, A5, O1
A3, A5, O3
A3, A6, O1
A3, A6, O3
A4, A5, A6
A4, A5, O2
A4, A5, O4
A4, A6, O2
A4, A6, O4
A4, A6, O5
A5, A6, O1
A5, A6, O3
A5, A6, O5
A5, O1, O2
A5, O1, O4
A5, O2, O3
A5, O3, O4
A6, O1, O2
A6, O1, O4
A6, O1, O5
A6, O2, O3
A6, O3, O4
A6, O3, O5</t>
  </si>
  <si>
    <t>Example 19 nine O and six A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</si>
  <si>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</si>
  <si>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</si>
  <si>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A1, A5, O1, O2, O7</t>
  </si>
  <si>
    <t>A1
A5
O1
O2
O7</t>
  </si>
  <si>
    <t>a = 1
b = 1
c = 1
d = 1
e = 1
f = 1
g = 1
h = 1
i = 1
j = 1
k = 1
m = 1
n = 1
o = 1
p = 0
q = 0
r = 1</t>
  </si>
  <si>
    <t>A1, A5, O1, O2, O7
A2, A3, O2, O3, O4, O5, O9
A1, A2, A3, A5, O1, O3, O4, O5, O7, O9
A2, A3, A4, A6, O2, O3, O4, O6, O8, O9
A1, A2, A3, A4, A5, A6, O1, O3, O4, O6, O7, O8, O9</t>
  </si>
  <si>
    <t>A1, A2
A1, A3
A1, O2
A1, O3
A1, O4
A1, O9
A2, A5
A2, O1
A2, O2
A2, O7
A3, A5
A3, O1
A3, O2
A3, O7
A5, O2
A5, O3
A5, O4
A5, O9
O1, O2
O1, O3
O1, O4
O1, O9
O2, O3
O2, O4
O2, O7
O2, O9
O3, O7
O4, O7
O7, O9
A1, A4, O5
A1, A6, O5
A1, O5, O6
A1, O5, O8
A4, A5, O5
A4, O1, O5
A4, O2, O5
A4, O5, O7
A5, A6, O5
A5, O5, O6
A5, O5, O8
A6, O1, O5
A6, O2, O5
A6, O5, O7
O1, O5, O6
O1, O5, O8
O2, O5, O6
O2, O5, O8
O5, O6, O7
O5, O7, O8</t>
  </si>
  <si>
    <t>a = 1
b = 1
c = 1
d = 1
e = 1
f = 1
g = 1
h = 1
i = 1
j = 1
k = 1
m = 1
n = 1
o = 1
p = 0
q = 1
r = 0</t>
  </si>
  <si>
    <t>A1, A5, O1, O2, O7
A4, A6, O5, O6, O8
A1, A2, A3, A4, A5, A6, O1, O3, O4, O6, O7, O8, O9</t>
  </si>
  <si>
    <t>A1, A4
A1, A6
A1, O5
A1, O6
A1, O8
A4, A5
A4, O1
A4, O2
A4, O7
A5, A6
A5, O5
A5, O6
A5, O8
A6, O1
A6, O2
A6, O7
O1, O5
O1, O6
O1, O8
O2, O6
O2, O8
O5, O7
O6, O7
O7, O8
A2, O2, O5
A3, O2, O5
O2, O3, O5
O2, O4, O5
O2, O5, O9</t>
  </si>
  <si>
    <t>a = 1
b = 1
c = 1
d = 1
e = 1
f = 1
g = 1
h = 1
i = 1
j = 1
k = 1
m = 1
n = 1
o = 1
p = 1
q = 0
r = 0</t>
  </si>
  <si>
    <t>A4, A6, O5, O6, O8
A2, A3, O2, O3, O4, O5, O9
A1, A2, A3, A5, O1, O3, O4, O5, O7, O9
A2, A3, A4, A6, O2, O3, O4, O6, O8, O9
A1, A2, A3, A4, A5, A6, O1, O3, O4, O6, O7, O8, O9</t>
  </si>
  <si>
    <t>A2, A4
A2, A6
A2, O5
A2, O6
A2, O8
A3, A4
A3, A6
A3, O5
A3, O6
A3, O8
A4, O3
A4, O4
A4, O5
A4, O9
A6, O3
A6, O4
A6, O5
A6, O9
O3, O5
O3, O6
O3, O8
O4, O5
O4, O6
O4, O8
O5, O6
O5, O8
O5, O9
O6, O9
O8, O9
A1, A4, O2
A1, A6, O2
A1, O2, O5
A1, O2, O6
A1, O2, O8
A4, A5, O2
A4, O1, O2
A4, O2, O7
A5, A6, O2
A5, O2, O5
A5, O2, O6
A5, O2, O8
A6, O1, O2
A6, O2, O7
O1, O2, O5
O1, O2, O6
O1, O2, O8
O2, O5, O7
O2, O6, O7
O2, O7, O8</t>
  </si>
  <si>
    <t>a = 1
b = 1
c = 1
d = 1
e = 1
f = 1
g = 1
h = 1
i = 1
j = 1
k = 1
m = 1
n = 1
o = 1
p = 1
q = 0
r = 1</t>
  </si>
  <si>
    <t>A2, A3, O2, O3, O4, O5, O9
A1, A2, A3, A5, O1, O3, O4, O5, O7, O9
A2, A3, A4, A6, O2, O3, O4, O6, O8, O9
A1, A2, A3, A4, A5, A6, O1, O3, O4, O6, O7, O8, O9</t>
  </si>
  <si>
    <t>A2
A3
O3
O4
O9
A1, O2
A4, O5
A5, O2
A6, O5
O1, O2
O2, O7
O5, O6
O5, O8</t>
  </si>
  <si>
    <t>a = 1
b = 1
c = 1
d = 1
e = 1
f = 1
g = 1
h = 1
i = 1
j = 1
k = 1
m = 1
n = 1
o = 1
p = 1
q = 1
r = 0</t>
  </si>
  <si>
    <t>A4, A6, O5, O6, O8</t>
  </si>
  <si>
    <t>A4
A6
O5
O6
O8</t>
  </si>
  <si>
    <t>a = 1
b = 1
c = 1
d = 1
e = 1
f = 1
g = 1
h = 1
i = 1
j = 1
k = 1
m = 1
n = 1
o = 1
p = 0
q = 0
r = 0</t>
  </si>
  <si>
    <t>A1, A5, O1, O2, O7
A4, A6, O5, O6, O8
A2, A3, O2, O3, O4, O5, O9
A1, A2, A3, A5, O1, O3, O4, O5, O7, O9
A2, A3, A4, A6, O2, O3, O4, O6, O8, O9</t>
  </si>
  <si>
    <t>O2, O5
A1, A2, A4
A1, A2, A6
A1, A2, O5
A1, A2, O6
A1, A2, O8
A1, A3, A4
A1, A3, A6
A1, A3, O5
A1, A3, O6
A1, A3, O8
A1, A4, O2
A1, A4, O3
A1, A4, O4
A1, A4, O5
A1, A4, O9
A1, A6, O2
A1, A6, O3
A1, A6, O4
A1, A6, O5
A1, A6, O9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O6
A2, O2, O8
A2, O5, O7
A2, O6, O7
A2, O7, O8
A3, A4, A5
A3, A4, O1
A3, A4, O2
A3, A4, O7
A3, A5, A6
A3, A5, O5
A3, A5, O6
A3, A5, O8
A3, A6, O1
A3, A6, O2
A3, A6, O7
A3, O1, O5
A3, O1, O6
A3, O1, O8
A3, O2, O6
A3, O2, O8
A3, O5, O7
A3, O6, O7
A3, O7, O8
A4, A5, O2
A4, A5, O3
A4, A5, O4
A4, A5, O5
A4, A5, O9
A4, O1, O2
A4, O1, O3
A4, O1, O4
A4, O1, O5
A4, O1, O9
A4, O2, O3
A4, O2, O4
A4, O2, O7
A4, O2, O9
A4, O3, O7
A4, O4, O7
A4, O5, O7
A4, O7, O9
A5, A6, O2
A5, A6, O3
A5, A6, O4
A5, A6, O5
A5, A6, O9
A5, O2, O6
A5, O2, O8
A5, O3, O5
A5, O3, O6
A5, O3, O8
A5, O4, O5
A5, O4, O6
A5, O4, O8
A5, O5, O6
A5, O5, O8
A5, O5, O9
A5, O6, O9
A5, O8, O9
A6, O1, O2
A6, O1, O3
A6, O1, O4
A6, O1, O5
A6, O1, O9
A6, O2, O3
A6, O2, O4
A6, O2, O7
A6, O2, O9
A6, O3, O7
A6, O4, O7
A6, O5, O7
A6, O7, O9
O1, O2, O6
O1, O2, O8
O1, O3, O5
O1, O3, O6
O1, O3, O8
O1, O4, O5
O1, O4, O6
O1, O4, O8
O1, O5, O6
O1, O5, O8
O1, O5, O9
O1, O6, O9
O1, O8, O9
O2, O3, O6
O2, O3, O8
O2, O4, O6
O2, O4, O8
O2, O6, O7
O2, O6, O9
O2, O7, O8
O2, O8, O9
O3, O5, O7
O3, O6, O7
O3, O7, O8
O4, O5, O7
O4, O6, O7
O4, O7, O8
O5, O6, O7
O5, O7, O8
O5, O7, O9
O6, O7, O9
O7, O8, O9</t>
  </si>
  <si>
    <t>Example 20</t>
  </si>
  <si>
    <t>a = 1
b = 1
c = 1
d = 1
e = 1
f = 1
g = 1
h = 3
i = 1</t>
  </si>
  <si>
    <t>a = 1
b = 1
c = 1
d = 1
e = 1
f = 1
g = 1
h = 2
i = 1</t>
  </si>
  <si>
    <t>A1, M1, M2
A1, M1, M3, M4</t>
  </si>
  <si>
    <t>A1
M1
M2, M3
M2, M4</t>
  </si>
  <si>
    <t>M2, M3, M4
A1, M1, M3, M4</t>
  </si>
  <si>
    <t>M3
M4
A1, M2
M1, M2</t>
  </si>
  <si>
    <t>Example 21</t>
  </si>
  <si>
    <t>O2, O3, O4
A1, O1, O3, O4</t>
  </si>
  <si>
    <t>O3
O4
A1, O2
O1, O2</t>
  </si>
  <si>
    <t>A1, O1, O2</t>
  </si>
  <si>
    <t>A1
O1
O2</t>
  </si>
  <si>
    <t>Example 22 xor nor nand</t>
  </si>
  <si>
    <t>M1, M2, A1
M2, M3, A2
M1, M3, A1, A2</t>
  </si>
  <si>
    <t>M2, A2, A4
A1, M1, A3, M3</t>
  </si>
  <si>
    <t>A1, A2, M1, M2, A4
A2, A3, M2, M3, M4
A1, A3, M1, M3, A4, M4</t>
  </si>
  <si>
    <t>M3, M4
A1, M1, M2, A2, M3
A1, M1, M2, A2, M4</t>
  </si>
  <si>
    <t>M5, A5, A6
A1, M1, M3, A4, M5
A2, M2, A3, M4, A6
A1, M1, M3, A4, A5, A6
A2, M2, A3, M4, M5, A5
A1, M1, A2, M2, M3, A3, A4, M4, A5</t>
  </si>
  <si>
    <t>M1, M2, M7, A1, A5
M5, M6, A4, M8, A6
M2, M3, M4, M5, A2, A3, M9
M1, M3, M4, M5, M7, A1, A2, A3, A5, M9
M2, M3, M4, M6, A2, A3, A4, M8, M9, A6
M1, M3, M4, M6, M7, A1, A2, A3, A4, M8, A5, M9, A6</t>
  </si>
  <si>
    <t>O1, O2, A1
O2, O3, A2
O1, O3, A1, A2</t>
  </si>
  <si>
    <t>O2, A2, A4
A1, O1, A3, O3</t>
  </si>
  <si>
    <t>A1, A2, O1, O2, A4
A2, A3, O2, O3, O4
A1, A3, O1, O3, A4, O4</t>
  </si>
  <si>
    <t>O3, O4
A1, O1, O2, A2, O3
A1, O1, O2, A2, O4</t>
  </si>
  <si>
    <t>O5, A5, A6
A1, O1, O3, A4, O5
A2, O2, A3, O4, A6
A1, O1, O3, A4, A5, A6
A2, O2, A3, O4, O5, A5
A1, O1, A2, O2, O3, A3, A4, O4, A5</t>
  </si>
  <si>
    <t>O1, O2, O7, A1, A5
O5, O6, A4, O8, A6
O2, O3, O4, O5, A2, A3, O9
O1, O3, O4, O5, O7, A1, A2, A3, A5, O9
O2, O3, O4, O6, A2, A3, A4, O8, O9, A6
O1, O3, O4, O6, O7, A1, A2, A3, A4, O8, A5, O9, A6</t>
  </si>
  <si>
    <t>M1, M2, A1
M2, M3, M4
M1, M3, A1, M4</t>
  </si>
  <si>
    <t>O1, O2, A1
O2, O3, O4
O1, O3, A1, O4</t>
  </si>
  <si>
    <t>a = 2
b = 2
c = 3
d = 3
e = 2
f = 12
g = 12</t>
  </si>
  <si>
    <t>A6
A4
A3</t>
  </si>
  <si>
    <t>A5
A7
A2
A1</t>
  </si>
  <si>
    <t>A1, A6
A5, A6
A1, A4
A4, A2
A2, A6
A7, A3
A1, A3
A7, A6
A5, A3
A2, A3
A5, A4
A4, A7</t>
  </si>
  <si>
    <t>M7
M5
M2
M1</t>
  </si>
  <si>
    <t>M6
M3
M4</t>
  </si>
  <si>
    <t>M1, M6
M4, M5
M5, M3
M2, M6
M7, M6
M1, M3
M1, M4
M7, M3
M2, M3
M5, M6
M4, M2
M4, M7</t>
  </si>
  <si>
    <t>M1, A2
A4, A3
A1, A4
M2, A3
A1, M2
M1, A4
A2, M3
A4, M3
M2, M3
M1, M2
A3, A2
A1, A2</t>
  </si>
  <si>
    <t>A3
A1
M3
M1</t>
  </si>
  <si>
    <t>O1
A2
A1</t>
  </si>
  <si>
    <t>A2
M1, M2
A1, M2
M3</t>
  </si>
  <si>
    <t>M2, M3
A1
A2, M2
M1</t>
  </si>
  <si>
    <t>M1, A2
A1, M3
A1, A2
M2
M1, M3</t>
  </si>
  <si>
    <t>M1, M2
M1, A2
M2, M3
A1, M3
A1, A2
A1, M2
A2, M2
M1, M3</t>
  </si>
  <si>
    <t>M2, M3
A4
A2, M3
M2, A3
A1
M2, M4
A2, A3
M1
A2, M4</t>
  </si>
  <si>
    <t>A2, A1
M2, M1
M2, A4
A2, M1
M3
A2, A4
M2, A1
A3
M4</t>
  </si>
  <si>
    <t>M2, A3
A1, A3
M2, M4
A1, M4
A2, M1
A2, A4
A1, M3
M2, M3
A2, A3
M2, A1
A2, M4
A4, A3
A4, M4
A2, M3
M1, A3
A4, M3
M1, M4
A2, A1
M1, M3
M2, M1
M2, A4</t>
  </si>
  <si>
    <t>M3
A2, M4
M1, M4
M2, M4
A1, M4</t>
  </si>
  <si>
    <t>M4
A2, M3
M1, M3
M2, M3
A1, M3</t>
  </si>
  <si>
    <t>A2
M1
M2
A1
M3, M4</t>
  </si>
  <si>
    <t>A6, A2, M1
A6, A3, M3
A5, A1
A5, M1
A6, A2, A1
A6, M2, A1
A6, M2, M1
A4, A5
M3, A5
M5
A6, A4, M4
A6, A2, M3
A6, A3, M1
A6, A2, A4
A6, M3, M4
A6, A4, M2
A6, A3, A4
A6, M4, M1
A6, M4, A1
A6, A3, A1
A6, M3, M2</t>
  </si>
  <si>
    <t>M5, M3
A6, M4
A6, A3
A6, A2
M5, M1
M5, A1
A6, M2
M5, A4
A5</t>
  </si>
  <si>
    <t>M5, A4, M2
M2, A5
A2, A5
M5, M4, A1
A5, M4
M5, A2, A4
M5, M3, M4
A3, A5
A6
M5, A3, M3
M5, M2, A1
M5, A3, A4
M5, A4, M4
M5, A2, M3
M5, A3, M1
M5, A3, A1
M5, M2, M1
M5, A2, M1
M5, A2, A1
M5, M3, M2
M5, M4, M1</t>
  </si>
  <si>
    <t>A6, A2, M1
A6, A3, M3
A4, A2, A5
M2, M3, A5
M5, M3, A6
A6, A5, A1
M2, A5, A1
A2, A5, A1
A2, A5, M1
A4, A5, M4
M5, M4
A6, A2, A1
A6, M3, A5
A3, A5, A1
A3, A5, M1
A6, M2, M1
A6, M2, A1
A5, M4, A1
A6, A4, M4
A6, A2, M3
M5, M2
A5, M4, M1
M5, A3
A6, A4, A5
M3, A5, M4
M2, A5, M1
A6, A3, M1
A6, A2, A4
A6, M3, M4
A4, A3, A5
A6, A4, M2
M5, A6, A1
A3, M3, A5
A4, M2, A5
A6, A3, A4
A2, M3, A5
M5, A4, A6
M5, A6, A5
A6, M4, M1
M5, A2
A6, A5, M1
A6, A3, A1
A6, M3, M2
M5, A6, M1
A6, M4, A1</t>
  </si>
  <si>
    <t>M5, M3
A6, A2, M1
A6, A3, M3
M5, A4
A5, A1
A5, M1
A6, A2, A1
A6, M2, A1
A6, M2, M1
A4, A5
M5, M2, A6
M3, A5
A6, A4, M4
A6, A2, M3
M5, A2, A6
M5, M1
M5, A1
M5, A3, A6
A6, A3, M1
A6, A2, A4
A6, M3, M4
A6, A4, M2
M5, A5
A6, A3, A4
A6, M4, M1
A6, M4, A1
A6, A3, A1
A6, M3, M2
M5, A6, M4</t>
  </si>
  <si>
    <t>A3, A1
A3, M1
A4, M2
A2, M3
A6, A5, A1
M2, A1
A3, M3
A6, M3, A5
M5, A3, A5
M3, M4
A4, M4
M5, A5, M4
A4, A3
M4, A1
M5, A6
A4, A6, A5
M5, A2, A5
M5, M2, A5
M4, M1
M2, M3
A4, A2
A6, A5, M1
A2, A1
A2, M1
M2, M1</t>
  </si>
  <si>
    <t>A6, A5
A6, M5, A1
A3
M4
A6, M3, M5
A6, M5, A4
A6, M5, M1
A2
M2</t>
  </si>
  <si>
    <t>a = 1
b = 1
c = 1
d = 1
e = 1
f = 1
g = 1
h = 1
i = 1
j = 1
k = 1
m = 1
n = 1
o = 1
p = 3
q = 4
r = 3</t>
  </si>
  <si>
    <t>O2, O3
O1
O2, A2
A1</t>
  </si>
  <si>
    <t>O3
O2, A1
A2
O1, O2</t>
  </si>
  <si>
    <t>O1, O3
O1, A2
O3, A1
O2
A1, A2</t>
  </si>
  <si>
    <t>A6
A3
A4</t>
  </si>
  <si>
    <t>A1
A7
A5
A2</t>
  </si>
  <si>
    <t>A3, A1
A5, A4
A4, A2
A5, A6
A6, A2
A3, A7
A4, A7
A7, A6
A3, A2
A3, A5
A4, A1
A1, A6</t>
  </si>
  <si>
    <t>O1
O5
O2
O7</t>
  </si>
  <si>
    <t>O5, O6
O1, O6
O1, O3
O2, O6
O2, O4
O5, O3
O7, O3
O2, O3
O1, O4
O5, O4
O7, O4
O7, O6</t>
  </si>
  <si>
    <t>A2
O2
A4</t>
  </si>
  <si>
    <t>O1
A1
O3
A3</t>
  </si>
  <si>
    <t>A2, A1
A2, O3
A3, A4
O2, O3
A2, A3
A2, O1
A1, A4
O2, A3
O2, O1
O3, A4
O2, A1
O1, A4</t>
  </si>
  <si>
    <t>O2
A4
A1
A2
O1</t>
  </si>
  <si>
    <t>A2, A1
O4
O2, A4
A2, O1
O2, O1
O3
A2, A4
O2, A1
A3</t>
  </si>
  <si>
    <t>O2, A3
O3, A1
O4, A1
O2, A1
A3, A1
A2, O1
O3, O1
A2, O3
O4, O2
A2, A3
O3, A4
A2, A4
A3, A4
A2, A1
O2, A4
O4, A4
O2, O3
A3, O1
O4, A2
O4, O1
O2, O1</t>
  </si>
  <si>
    <t>O4, O2
O4, A2
O4, O1
O3
O4, A1</t>
  </si>
  <si>
    <t>O4
O3, O1
A2, O3
O3, O2
O3, A1</t>
  </si>
  <si>
    <t>O3, O1
A2, O3
O3, O2
O4, O2
O4, O3
O4, A2
O4, O1
O3, A1
O4, A1</t>
  </si>
  <si>
    <t>O5
A5, A1
A5, A4
A5, O1
A5, O3
A6, A1, A2
A6, A1, A3
A6, A1, O2
A6, A1, O4
A6, A4, A2
A6, A4, A3
A6, A4, O2
A6, A4, O4
A6, O1, A2
A6, O1, A3
A6, O1, O2
A6, O1, O4
A6, O3, A2
A6, O3, A3
A6, O3, O2
A6, O3, O4</t>
  </si>
  <si>
    <t>A5, A1
A5, A4
A5, O1
A5, O3
O5, A1
O5, A4
O5, A5
O5, O1
O5, O3
A6, A1, A2
A6, A1, A3
A6, A1, O2
A6, A1, O4
A6, A4, A2
A6, A4, A3
A6, A4, O2
A6, A4, O4
A6, O1, A2
A6, O1, A3
A6, O1, O2
A6, O1, O4
A6, O3, A2
A6, O3, A3
A6, O3, O2
A6, O3, O4
O5, A6, A2
O5, A6, A3
O5, A6, O2
O5, A6, O4</t>
  </si>
  <si>
    <t>O5, A6
A5, A1, A2
A5, A1, A3
A5, A1, O2
A5, A1, O4
A5, A4, A2
A5, A4, A3
A5, A4, O2
A5, A4, O4
A5, O1, A2
A5, O1, A3
A5, O1, O2
A5, O1, O4
A5, O3, A2
A5, O3, A3
A5, O3, O2
A5, O3, O4
O5, A2, A1
O5, A2, A4
O5, A2, A5
O5, A2, O1
O5, A2, O3
O5, A3, A1
O5, A3, A4
O5, A3, A5
O5, A3, O1
O5, A3, O3
O5, O2, A1
O5, O2, A4
O5, O2, A5
O5, O2, O1
O5, O2, O3
O5, O4, A1
O5, O4, A4
O5, O4, A5
O5, O4, O1
O5, O4, O3
A6, A1, A2
A6, A1, A3
A6, A1, A5
A6, A1, O2
A6, A1, O4
A6, A4, A2
A6, A4, A3
A6, A4, A5
A6, A4, O2
A6, A4, O4
A6, O1, A2
A6, O1, A3
A6, O1, A5
A6, O1, O2
A6, O1, O4
A6, O3, A2
A6, O3, A3
A6, O3, A5
A6, O3, O2
A6, O3, O4</t>
  </si>
  <si>
    <t>A2
A3
O2
O4
A6, A1
A6, A4
A6, A5
A6, O1
A6, O3</t>
  </si>
  <si>
    <t>A1
A4
A5
O1
O3
A6, A2
A6, A3
A6, O2
A6, O4</t>
  </si>
  <si>
    <t>A6
A5, A2
A5, A3
A5, O2
A5, O4
O5, A2, A1
O5, A2, A4
O5, A2, O1
O5, A2, O3
O5, A3, A1
O5, A3, A4
O5, A3, O1
O5, A3, O3
O5, O2, A1
O5, O2, A4
O5, O2, O1
O5, O2, O3
O5, O4, A1
O5, O4, A4
O5, O4, O1
O5, O4, O3</t>
  </si>
  <si>
    <t>O5, A2
O5, A3
O5, O2
O5, O4
A5, A1, A2
A5, A1, A3
A5, A1, O2
A5, A1, O4
A5, A4, A2
A5, A4, A3
A5, A4, O2
A5, A4, O4
A5, O1, A2
A5, O1, A3
A5, O1, O2
A5, O1, O4
A5, O3, A2
A5, O3, A3
A5, O3, O2
A5, O3, O4
A6, A1, A2
A6, A1, A3
A6, A1, A5
A6, A1, O2
A6, A1, O4
A6, A4, A2
A6, A4, A3
A6, A4, A5
A6, A4, O2
A6, A4, O4
A6, O1, A2
A6, O1, A3
A6, O1, A5
A6, O1, O2
A6, O1, O4
A6, O3, A2
A6, O3, A3
A6, O3, A5
A6, O3, O2
A6, O3, O4
O5, A6, A1
O5, A6, A4
O5, A6, A5
O5, A6, O1
O5, A6, O3</t>
  </si>
  <si>
    <t>M2, M4
M3, M2
M1
A1</t>
  </si>
  <si>
    <t>M2, A1
M4
M1, M2
M3</t>
  </si>
  <si>
    <t>M2, A1
M1, M4
M3, M2
M2, M4
M1, M3
M3, A1
M4, A1
M1, M2</t>
  </si>
  <si>
    <t>O3
O4
O2, A1
O1, O2</t>
  </si>
  <si>
    <t>O1
A1
O2</t>
  </si>
  <si>
    <t>O1, O3
O1, O4
O2, O4
O2, O3
A1, O4
A1, O3
O1, O2
O2, A1</t>
  </si>
  <si>
    <t>O1
O7
O2
A5
A1</t>
  </si>
  <si>
    <t>O1, A2
O1, O9
O1, O3
O1, O4
O1, A3
A2, O7
O7, O9
O7, O3
O7, O4
O7, A3
A2, A5
O9, A5
A5, O3
A5, O4
A5, A3
A2, A1
O9, A1
O3, A1
O4, A1
A1, A3
O2, A2
O2, O1
O2, O7
O2, O9
O2, O3
O2, O4
O2, A5
O2, A1
O2, A3
O1, O5, O8
O1, O5, A6
O1, O6, O5
O1, O5, A4
O7, O5, O8
O7, O5, A6
O7, O5, O6
O7, O5, A4
O5, A5, O8
O5, A5, A6
O5, O6, A5
O5, A5, A4
O5, A1, O8
A6, O5, A1
O6, O5, A1
O5, A4, A1
O2, O5, O8
O2, O5, A4
O2, O5, A6
O2, O6, O5</t>
  </si>
  <si>
    <t>O1, O8
O1, O5
O1, A6
O1, O6
O1, A4
O7, O8
O7, O5
O7, A6
O7, O6
O7, A4
O2, O8
O2, A6
O2, O6
O2, A4
A5, O8
O5, A5
A5, A6
O6, A5
A5, A4
A1, O8
O5, A1
A6, A1
O6, A1
A4, A1
O2, A2, O5
O2, O9, O5
O2, O5, O3
O2, O5, O4
O2, O5, A3</t>
  </si>
  <si>
    <t>A2, O8
O9, O8
O3, O8
O4, O8
O8, A3
A2, A6
O9, A6
O3, A6
O4, A6
A6, A3
A2, O6
O6, O9
O6, O3
O6, O4
O6, A3
A2, A4
O9, A4
A4, O3
A4, O4
A4, A3
O2, O1, O8
O2, O7, O8
O2, A5, O8
O2, A1, O8
O2, O1, A6
O2, O7, A6
O2, A5, A6
O2, A1, A6
O2, O6, O1
O2, O6, O7
O2, O6, A5
O2, O6, A1
O2, O1, A4
O2, O7, A4
O2, A4, A5
O2, A4, A1
A2, O5
O9, O5
O5, O3
O5, O8
O5, O4
O5, A6
O6, O5
O5, A4
O5, A3
O2, O1, O5
O2, O7, O5
O2, O5, A5
O2, O5, A1</t>
  </si>
  <si>
    <t>A2
O9
O3
O4
A3
O2, O1
O2, O7
O2, A5
O2, A1
O5, O8
O5, A6
O6, O5
O5, A4</t>
  </si>
  <si>
    <t>O8
O5
A6
O6
A4</t>
  </si>
  <si>
    <t>O2, O5
O1, A2, O8
O1, O9, O8
O1, O3, O8
O1, O4, O8
O1, O8, A3
O1, A2, A6
O1, O9, A6
O1, O3, A6
O1, O4, A6
O1, A6, A3
O1, A2, O6
O1, O6, O9
O1, O6, O3
O1, O6, O4
O1, O6, A3
O1, A2, A4
O1, O9, A4
O1, A4, O3
O1, A4, O4
O1, A4, A3
A2, O7, O8
O7, O9, O8
O7, O3, O8
O7, O4, O8
O7, O8, A3
A2, O7, A6
O7, O9, A6
O7, O3, A6
O7, O4, A6
O7, A6, A3
A2, O7, O6
O7, O9, O6
O7, O3, O6
O7, O4, O6
O7, O6, A3
A2, O7, A4
O7, A4, O9
O7, A4, O3
O7, A4, O4
O7, A4, A3
A2, A5, O8
O9, A5, O8
A5, O3, O8
A5, O4, O8
A5, O8, A3
A2, A5, A6
O9, A5, A6
A5, O3, A6
A5, O4, A6
A5, A6, A3
A2, O6, A5
O6, A5, O9
O6, A5, O3
O6, A5, O4
O6, A5, A3
A2, A5, A4
O9, A5, A4
A5, O3, A4
A5, O4, A4
A5, A4, A3
A2, A1, O8
O9, A1, O8
O3, A1, O8
O4, A1, O8
A3, A1, O8
A2, A6, A1
A6, O9, A1
A6, O3, A1
A6, O4, A1
A6, A1, A3
A2, O6, A1
O6, O9, A1
O6, O3, A1
O6, O4, A1
O6, A1, A3
A2, A4, A1
O9, A4, A1
A4, O3, A1
A4, O4, A1
A4, A1, A3
O2, A2, O8
O2, O1, O8
O2, O7, O8
O2, O9, O8
O2, O3, O8
O2, O4, O8
O2, A5, O8
O2, A1, O8
O2, O8, A3
O2, A2, A6
O2, O1, A6
O2, O7, A6
O2, O9, A6
O2, O3, A6
O2, O4, A6
O2, A5, A6
O2, A1, A6
O2, A6, A3
O2, A2, O6
O2, O6, O1
O2, O6, O7
O2, O6, O9
O2, O6, O3
O2, O6, O4
O2, O6, A5
O2, O6, A1
O2, O6, A3
O2, A2, A4
O2, O1, A4
O2, O7, A4
O2, O9, A4
O2, A4, O3
O2, A4, O4
O2, A4, A5
O2, A4, A1
O2, A4, A3
O1, A2, O5
O1, O9, O5
O1, O5, O3
O1, O5, O8
O1, O5, O4
O1, O5, A6
O1, O6, O5
O1, O5, A4
O1, O5, A3
A2, O7, O5
O7, O5, O9
O7, O5, O3
O7, O5, O8
O7, O5, O4
O7, O5, A6
O7, O5, O6
O7, O5, A4
O7, O5, A3
A2, O5, A5
O5, O9, A5
O5, A5, O3
O5, A5, O8
O5, A5, O4
O5, A5, A6
O5, O6, A5
O5, A5, A4
O5, A5, A3
A2, O5, A1
O9, O5, A1
O5, O3, A1
O5, A1, O8
O5, O4, A1
A6, O5, A1
O6, O5, A1
O5, A4, A1
O5, A1, A3</t>
  </si>
  <si>
    <t>M6, M5, M2
A2, M2
M9, M7
A1, M3
A6, M5, M2
M5, A6, A5
M9, M1
M5, M8, A5
A2, M7
M9, M2
A1, M4
M7, M4
A1, A2
M5, A6, M7
M3, M1
M2, M4
M8, M5, M2
A1, A6, M5
A3, M1
M2, M1
M2, M3
M5, M6, A5
A2, A5
A2, M1
M5, M8, M7
A3, M7
M4, M1
M7, M2
M5, A5, A4
A1, M9
M7, M3
M5, M7, A4
M6, M5, M1
A3, M2
A3, A5
A5, M2
A1, M6, M5
A4, M5, M2
A4, A1, M5
M9, A5
M8, M5, M1
A5, M3
A1, A3
A1, M2
A1, M8, M5
M5, M6, M7
A4, M5, M1
A6, M5, M1
A5, M4</t>
  </si>
  <si>
    <t>M9, M7
A1, M3
M5, A6, A5
M5, M8, A5
M9, M1
A2, M7
M2
A1, M4
M7, M4
A1, A2
M5, A6, M7
M3, M1
A1, A6, M5
A3, M1
M5, M6, A5
A2, A5
A2, M1
M5, M8, M7
A3, M7
M4, M1
M5, A5, A4
A1, M9
M7, M3
M5, M7, A4
M6, M5, M1
A3, A5
A1, M6, M5
A4, A1, M5
M9, A5
M8, M5, M1
A5, M3
A1, A3
A1, M8, M5
M5, M6, M7
A4, M5, M1
A6, M5, M1
A5, M4</t>
  </si>
  <si>
    <t>M5, A6, A5
A6, M7, M4
M4, M5, M1
A6, A3, M1
M5, A3, M7
M8, A5, M4
A4, M9, A5
A6, A5, M2
M6, A5, M4
M6, M9, M1
M5, A5, M3
A1, A3, M5
A2, M6, M1
A4, M2, M1
A4, A5, M2
M8, A3, M2
A4, A2, M1
M6, M5, M1
M6, A5, A3
A2, A6, M7
A1, M6, M3
M6, M7, M9
A1, M6, M5
A2, M5, M1
A4, M7, M4
A1, M8, M3
M8, M9, M7
M8, A2, M2
A4, A1, A3
A4, A1, M5
M8, M5, M1
A4, M7, M2
A4, M2, M4
A6, M5, M1
M6, M2, M4
M5, M9, A5
A6, M7, M9
A1, A6, M3
M9, M5, M1
A1, M8, M4
A4, M7, M3
A4, A1, M9
M8, M9, M1
A6, M5, M2
A6, M2, M1
M5, M7, M2
M6, A5, M9
M5, A3, A5
M5, A6, M7
A1, A6, M4
A4, A2, A5
M8, M5, M2
M8, M2, M1
M6, A5, M3
M5, M6, A5
A1, M5, M2
A2, M6, M2
A4, A3, M1
A4, A3, A5
M5, A5, A4
M8, M3, M1
M8, M7, M4
M8, M9, M2
M8, M7, A2
M8, M7, M2
M3, A6, M1
A6, A5, M3
A1, M9, M5
M5, M7, M3
A2, A6, M2
M6, M9, M2
A4, M4, M1
A4, A3, M7
A4, A1, M4
M5, M2, M4
M5, M6, M7
A1, M6, M9
M6, M7, M3
A2, A6, A5
A6, A5, M4
A6, M4, M1
M5, M7, M4
M6, M5, M2
A2, M6, A5
A4, A1, A2
M8, A5, M2
M5, M2, A5
M5, A2, A5
A4, M9, M7
A4, A1, M3
A4, A2, M2
M8, A3, M1
M8, M2, M4
A4, M9, M2
A4, A2, M7
M6, M7, M2
A1, A6, A3
A1, M5, M4
A2, M6, M7
M5, M7, A4
A4, A5, M4
A1, M9, M8
A4, M9, M1
M8, M7, M3
M8, M4, M1
M8, A3, M7
A6, M2, A3
M6, M4, M1
A1, A6, A2
A6, M2, M3
A1, M6, A2
M6, M2, M3
M6, M2, M1
A6, M7, A3
A3, M5, M1
A6, A5, M9
A1, M6, M2
M8, A1, M2
A4, M2, M3
A4, A3, M2
A1, M8, A2
A6, M2, M4
A3, M5, M2
M3, M6, M1
A1, M5, A2
A4, A5, M3
M8, A3, A5
M5, M8, A5
A6, A5, A3
M5, A5, M4
A1, A6, M5
M8, M9, A5
M5, M8, M7
M6, M7, A3
M9, M5, M2
A2, A6, M1
A1, A6, M2
M5, A2, M7
A1, M6, M4
A6, M7, M3
A1, A6, M9
M6, A5, M2
M6, M2, A3
M3, M5, M1
A6, M9, M1
A1, M5, M3
M5, M9, M7
A2, M5, M2
M8, A2, M1
M8, A5, A2
A4, M5, M2
A4, A1, M2
M8, M2, M3
M6, M7, M4
M6, A3, M1
A6, M7, M2
M5, M2, M1
M5, M2, M3
A6, M9, M2
A1, M6, A3
A1, A3, M8
A1, M8, M5
A4, M5, M1
A4, A3, M1
M8, A5, M3</t>
  </si>
  <si>
    <t>A4, M9
M6, M4
A4, A3
A6, M2, M1
M8, A5, M2
A4, A2
M6, A3
A6, M9
M8, M4
A6, A5, M2
A6, M3
A4, M3
M8, A2
M5
M8, M2, M1
A4, M4
A6, M4
M8, M9
A4, M2, M1
A4, A5, M2
A6, A3
M6, M7, M2
A1, A6, M2
M6, A5, M2
M6, M3
M8, M7, M2
A4, A1, M2
A4, M7, M2
A6, M7, M2
M6, M2, M1
A1, M6, M2
A2, M6
M8, A1, M2
M8, M3
A2, A6
M6, M9
M8, A3</t>
  </si>
  <si>
    <t>A6, M5
A4, M5
M9
A5, M2
M2, M1
A1, M2
A3
M8, M5
M6, M5
M4
M7, M2
A2
M3</t>
  </si>
  <si>
    <t>A4, M9
M6, M4
A4, A3
M5, M7, M2
A6, M2, M1
M8, A5, M2
M8, M5
A4, A2
M5, M2, A5
M6, M5
M6, A3
A2, M5
A6, M9
M8, M4
A6, A5, M2
A6, M3
A4, M3
M8, A2
A4, M5
M9, M5
M8, M2, M1
A4, M4
A6, M4
A3, M5
M8, M9
A1, M5, M2
A4, M2, M1
A4, A5, M2
A6, A3
M6, M7, M2
A6, M5
A1, A6, M2
M6, A5, M2
M6, M3
M8, M7, M2
M5, M4
A4, A1, M2
A4, M7, M2
A6, M7, M2
M6, M2, M1
M5, M2, M1
A1, M6, M2
A2, M6
M8, A1, M2
M8, M3
A2, A6
M6, M9
M8, A3
M5, M3</t>
  </si>
  <si>
    <t>A6, M7, M4
A6, A3, M1
M8, A5, M4
A4, M9, A5
M5, M7
M6, A5, M4
M6, M9, M1
A2, M6, M1
A4, A2, M1
M6, A5, A3
A2, A6, M7
A1, M6, M3
M6, M7, M9
A4, M7, M4
M8, M9, M7
A1, M8, M3
A4, A1, A3
A1, A6, M3
A6, M7, M9
A1, M8, M4
A4, M7, M3
A4, A1, M9
M8, M9, M1
M6, A5, M9
A1, A6, M4
A4, A2, A5
M5, M1
M6, A5, M3
A4, A3, M1
A4, A3, A5
M8, M3, M1
M8, M7, M4
M8, M7, A2
M3, A6, M1
A6, A5, M3
A4, M4, M1
A4, A3, M7
A4, A1, M4
M5, M2, M4
A1, M6, M9
M6, M7, M3
A2, A6, A5
A6, A5, M4
A6, M4, M1
A2, M6, A5
A4, A1, A2
M6, M2
A1, M5
A4, M9, M7
A4, A1, M3
M8, A3, M1
A4, A2, M7
A6, M2
A1, A6, A3
A2, M6, M7
A4, A5, M4
A1, M9, M8
A4, M9, M1
M8, M7, M3
M8, M4, M1
M8, A3, M7
M6, M4, M1
A1, A6, A2
A1, M6, A2
A6, M7, A3
A6, A5, M9
A1, M8, A2
A3, M5, M2
M3, M6, M1
M5, A5
A4, A5, M3
A4, M2
M8, A3, A5
A6, A5, A3
M8, M9, A5
M6, M7, A3
M9, M5, M2
A2, A6, M1
A1, M6, M4
A6, M7, M3
A1, A6, M9
A6, M9, M1
A2, M5, M2
M8, A2, M1
M8, A5, A2
M6, M7, M4
M6, A3, M1
M5, M2, M3
A1, M6, A3
A1, A3, M8
A4, M3, M1
M8, A5, M3
M8, M2</t>
  </si>
  <si>
    <t>Total Number of Diagnoses</t>
  </si>
  <si>
    <t>No.</t>
  </si>
  <si>
    <t>Accuracy</t>
  </si>
  <si>
    <t>Minimal Diagnoses</t>
  </si>
  <si>
    <t>Minimal Conflicts</t>
  </si>
  <si>
    <t>1, 2</t>
  </si>
  <si>
    <t>3, 4</t>
  </si>
  <si>
    <t>5, 6, 7, 8, 9</t>
  </si>
  <si>
    <t>10, 11, 12, 13</t>
  </si>
  <si>
    <t>14, 15, 16, 17</t>
  </si>
  <si>
    <t>18, 19, 20, 21</t>
  </si>
  <si>
    <t>22, 23, 24, 25</t>
  </si>
  <si>
    <t>26, 27, 28, 29</t>
  </si>
  <si>
    <t>30, 31, 32, 33, 34, 35, 36, 37</t>
  </si>
  <si>
    <t>38, 39, 40, 41, 42, 43, 44, 45</t>
  </si>
  <si>
    <t>46, 47</t>
  </si>
  <si>
    <t>48, 49</t>
  </si>
  <si>
    <t>50, 51, 52, 53</t>
  </si>
  <si>
    <t>54, 55, 56, 57</t>
  </si>
  <si>
    <t>58, 59, 60, 61</t>
  </si>
  <si>
    <t>62, 63, 64, 65</t>
  </si>
  <si>
    <t>66, 67, 68, 69</t>
  </si>
  <si>
    <t>70, 71, 72, 73</t>
  </si>
  <si>
    <t>74, 75, 76, 77, 78, 79, 80, 81</t>
  </si>
  <si>
    <t>82, 83, 84, 85, 86, 87, 88, 89</t>
  </si>
  <si>
    <t>90, 91, 92, 93</t>
  </si>
  <si>
    <t>94, 95, 96, 97</t>
  </si>
  <si>
    <t>98, 99</t>
  </si>
  <si>
    <t>Total Number of MSO</t>
  </si>
  <si>
    <t>Generated Number of MSO</t>
  </si>
  <si>
    <t>Correctly Generated MSO</t>
  </si>
  <si>
    <t>Incorrectly Generated MSO</t>
  </si>
  <si>
    <t>Missing MSO</t>
  </si>
  <si>
    <t>MSO</t>
  </si>
  <si>
    <t>Total Number of Minimal Conflicts</t>
  </si>
  <si>
    <t>Generated Number of Minimal Conflicts</t>
  </si>
  <si>
    <t>Correctly Generated Minimal Conflicts</t>
  </si>
  <si>
    <t>Incorrectly Generated Minimal Conflicts</t>
  </si>
  <si>
    <t>Missing Minimal Conflicts</t>
  </si>
  <si>
    <t>Error</t>
  </si>
  <si>
    <t>Reference data</t>
  </si>
  <si>
    <t>Attempt 1 | approach 1</t>
  </si>
  <si>
    <t>Generated MSO</t>
  </si>
  <si>
    <t>Attempt 2 | approach 1</t>
  </si>
  <si>
    <t>A1, A2, A5
A3, A4, A6</t>
  </si>
  <si>
    <t>M1, M2, M5
M3, M4, M6</t>
  </si>
  <si>
    <t>A1, M1, A3
M2, A2, A4</t>
  </si>
  <si>
    <t>M1, M2, A4
M2, M3, M4
M1, M3, A4, M4</t>
  </si>
  <si>
    <t>M3, M4
A1, M2, A2</t>
  </si>
  <si>
    <t>A1, M3, A4
M5, A5, A6
A2, M2, A3, M4</t>
  </si>
  <si>
    <t>M7, A1, A5
A2, A3, M9
A4, M8, A6</t>
  </si>
  <si>
    <t>Attempt 3 | approach 1</t>
  </si>
  <si>
    <t>Generated  Minimal Diagnoses</t>
  </si>
  <si>
    <t>Generated Number of Minimal Diagnoses</t>
  </si>
  <si>
    <t>Correctly Generated Minimal Diagnoses</t>
  </si>
  <si>
    <t>Incorrectly Generated Minimal Diagnoses</t>
  </si>
  <si>
    <t>Missing Minimal Diagnoses</t>
  </si>
  <si>
    <t>Attempt 3 | approach 3</t>
  </si>
  <si>
    <t>Attempt 1 | approach 2</t>
  </si>
  <si>
    <t>A2
A1
M1</t>
  </si>
  <si>
    <t>A2
M3
M2, A1
M2, M1</t>
  </si>
  <si>
    <t>M2, A2
M2, M3
M1
A1</t>
  </si>
  <si>
    <t>M1, A2
A1, A2
A1, M3
M1, M3
M2</t>
  </si>
  <si>
    <t>M1, A2
M2, A2
M2, M3
M2, A1
M2, M1
A1, A2
A1, M3
M1, M3</t>
  </si>
  <si>
    <t>A4
A3
A6</t>
  </si>
  <si>
    <t>A5
A2
A1
A7</t>
  </si>
  <si>
    <t>A3, A1
A6, A5
A6, A2
A6, A7
A4, A1
A4, A2
A3, A5
A3, A7
A3, A2
A6, A1
A4, A5
A4, A7</t>
  </si>
  <si>
    <t>M5
M7
M1
M2</t>
  </si>
  <si>
    <t>M4
M3
M6</t>
  </si>
  <si>
    <t>M4, M5
M3, M5
M6, M1
M4, M2
M3, M2
M6, M2
M4, M7
M3, M7
M6, M5
M4, M1
M3, M1
M6, M7</t>
  </si>
  <si>
    <t>A4
A2
M2</t>
  </si>
  <si>
    <t>A4, M3
A4, A1
A4, A3
A4, M1
M2, M3
A2, A1
A2, A3
A2, M1
M2, A1
M2, A3
M2, M1
A2, M3</t>
  </si>
  <si>
    <t>M3
A1
A3
M1</t>
  </si>
  <si>
    <t>M2, M3
M1
A2, A3
M2, A3
A1
A4
A2, M4
M2, M4
A2, M3</t>
  </si>
  <si>
    <t>M3
A2, A1
A2, M1
M2, A1
M2, M1
A3
A2, A4
M2, A4
M4</t>
  </si>
  <si>
    <t>A2, A1
M2, A3
M2, M1
A4, M4
A2, A4
M1, M4
A2, M4
A4, A3
M1, A3
A1, M4
A2, A3
A2, M1
A1, A3
M2, M3
M1, M3
A2, M3
A4, M3
M2, A1
M2, A4
A1, M3
M2, M4</t>
  </si>
  <si>
    <t>M3
M4, M2
M4, A2
M4, A1
M4, M1</t>
  </si>
  <si>
    <t>M3, M2
M3, A2
M3, A1
M3, M1
M4</t>
  </si>
  <si>
    <t>A2
M3, M4
M1
A1
M2</t>
  </si>
  <si>
    <t>A6, M3, M2
A6, A4, M4
A6, M3, A3
A6, M1, A2
A6, A4, M2
A6, M3, A2
A6, A4, A3
A5, M3
A6, A1, M4
A6, A1, M2
A6, A4, A2
A6, A1, A3
M5
A6, A1, A2
A5, A1
A5, A4
A6, M1, M4
A6, M1, M2
A5, M1
A6, M3, M4
A6, M1, A3</t>
  </si>
  <si>
    <t>A5
A6, A2
M5, M3
A6, M2
M5, M1
M5, A4
M5, A1
A6, A3
A6, M4</t>
  </si>
  <si>
    <t>M5, M2, M1
A5, A2
M5, A2, M1
A6
M5, M4, M1
M5, A3, M3
M5, M2, M3
M5, A2, M3
M5, M4, M3
M5, A3, A1
M5, A3, A4
A5, M4
A5, M2
M5, M2, A1
M5, M4, A1
M5, A2, A1
M5, M2, A4
M5, A3, M1
M5, A2, A4
A5, A3
M5, M4, A4</t>
  </si>
  <si>
    <t>A6, M3, M2
A5, M3, A2
A5, A4, A3
A6, A4, M4
A6, A1, A5
A5, A1, M4
A5, A1, M2
A6, M3, A3
A6, M1, A2
A6, A4, M2
A5, A4, A2
M5, M4
M5, A6, M3
A5, A1, A3
A6, M3, A2
M5, M2
A6, A4, A3
A6, A1, M4
A6, A1, M2
M5, A3
A6, A4, A2
M5, A6, A5
A5, A1, A2
A6, A1, A3
M5, A2
A6, M1, A5
A5, M1, M4
M5, A6, A1
M5, A6, A4
A6, A1, A2
A5, M1, M2
A6, M3, A5
A5, M1, A3
A5, M3, M4
A5, M3, M2
A6, M1, M4
M5, A6, M1
A6, M1, M2
A6, A4, A5
A5, A4, M4
A5, M3, A3
A5, M1, A2
A6, M3, M4
A5, A4, M2
A6, M1, A3</t>
  </si>
  <si>
    <t>A6, M3, M2
M5, A5
A6, A4, M4
A6, M3, A3
A6, M1, A2
M5, A1
M5, A4
A6, A4, M2
A6, M3, A2
A6, A4, A3
A5, M3
A6, A1, M4
A6, A1, M2
M5, M1
A6, A4, A2
A6, A1, A3
A6, A1, A2
M5, A6, M4
A5, A1
M5, A6, M2
A5, A4
M5, M3
M5, A6, A3
A6, M1, M4
M5, A6, A2
A6, M1, M2
A5, M1
A6, M3, M4
A6, M1, A3</t>
  </si>
  <si>
    <t>M3, M4
M3, M2
A1, A6, A5
M5, A6
A4, M4
M3, A3
M1, M4
A4, M2
M1, M2
M1, A6, A5
A4, A3
M1, A3
M3, A2
A1, M4
A1, M2
M5, A3, A5
A4, A2
M1, A2
A1, A3
M5, M2, A5
A1, A2
M5, A2, A5
M3, A6, A5
M5, M4, A5
A4, A6, A5</t>
  </si>
  <si>
    <t>A6, A5
A2
A6, M5, A1
A6, M5, M1
A6, M5, A4
A3
A6, M5, M3
M4
M2</t>
  </si>
  <si>
    <t>M1, M5, A6
M1, M5, A4
A5, A2
A1, M9
M2, A3
M2, M1
M7, M4
M1, M4
A5, M3
M7, A3
M2, A2
M1, A3
A1, M4
M7, M5, M8
A1, M5, M6
A1, M5, M8
M7, M5, M6
A5, M5, M8
A5, M9
M7, A2
M2, M5, M6
A5, M5, M6
M1, A2
M2, M5, M8
A1, A3
M2, M3
M2, M7
M1, M5, M6
M1, M5, M8
A1, A2
A1, M5, A6
M2, M9
M1, M3
M7, M3
A5, M4
M2, A5
M7, M5, A6
M7, M5, A4
A1, M5, A4
M2, M5, A6
A5, M5, A6
M7, M9
M2, A1
A5, M5, A4
A5, A3
M1, M9
M2, M5, A4
A1, M3
M2, M4</t>
  </si>
  <si>
    <t>M1, M5, A6
M1, M5, A4
A5, A2
A1, M9
M7, M4
M1, M4
M2
A5, M3
M7, A3
M1, A3
A1, M4
M7, M5, M8
A1, M5, M6
A1, M5, M8
M7, M5, M6
A5, M5, M8
A5, M9
M7, A2
A5, M5, M6
M1, A2
A1, A3
M1, M5, M6
M1, M5, M8
A1, A2
A1, M5, A6
M1, M3
M7, M3
A5, M4
M7, M5, A6
M7, M5, A4
A1, M5, A4
A5, M5, A6
M7, M9
A5, M5, A4
A5, A3
M1, M9
A1, M3</t>
  </si>
  <si>
    <t>M2, M8, M9
M2, M6, M9
M7, M6, M9
M1, A6, M3
M2, A4, A3
M2, A6, A5
M7, A4, A2
A1, M6, M9
M1, M8, M9
M2, A4, A2
M2, M6, A1
A5, M5, A2
M2, A6, M4
A1, M5, M3
M7, M5, M3
M2, A6, M1
A5, M8, A3
M2, A6, A3
M1, A6, M4
M7, A4, M9
M2, M5, M3
M7, A6, A2
A1, M8, A3
M2, M5, M7
M2, A4, M9
A5, M8, A2
A5, M6, A2
A5, M5, M9
M1, A6, A3
A1, M8, A2
A1, A6, A2
M1, M5, M3
M7, M8, M3
A1, M5, A4
M1, M6, A3
M7, M5, M4
A5, A6, M3
A5, A4, M4
M2, M5, A4
M7, A6, M9
A1, A4, M4
M1, M6, A2
M7, M5, A3
A5, M8, M9
A5, M6, M9
M1, M5, A6
A1, M8, M9
A5, A4, A3
A1, A6, M9
M1, M5, A4
A1, A4, A3
A5, A4, A2
M7, M8, M4
A1, A4, A2
M1, A4, M4
M2, M8, A1
A5, A6, M4
M7, A4, M3
M1, M6, M9
M7, M5, M8
M1, A4, A3
A5, A6, A3
A5, M5, M3
A5, M5, M6
A1, A4, M9
M2, A6, A2
M2, M5, A5
M1, A6, A2
M2, A4, A1
A5, M5, A6
A1, M5, M4
A5, M5, A4
M2, M8, M3
M2, M8, M7
M2, M6, M3
M7, M6, M3
M2, M6, M7
M2, M5, M4
A1, M5, A3
A1, M6, M3
M1, M8, M3
M2, A6, M9
M2, M6, A5
A1, M5, A2
M2, M5, A3
M1, M5, M4
M2, M5, M1
M7, M5, A2
M1, A6, M9
M2, A6, A1
M2, M5, A2
M1, M5, A3
M2, M8, M4
M2, M6, M4
A1, M5, M8
M7, M8, A3
M2, A4, M3
M2, A4, M7
M1, M8, M4
A1, M6, M4
M2, M8, A3
M2, M8, M1
M2, M6, M1
M7, M8, A2
M2, M6, A3
A1, M5, M9
M2, M5, M8
M7, M5, M9
M1, A4, A2
A5, A4, M9
M2, M5, M9
A5, A6, A2
M1, M8, A3
M1, M5, M8
M7, A6, M3
M7, A4, M4
A5, M8, M3
A5, M6, M3
M2, A6, M3
M2, A6, M7
M2, A4, M4
M7, M8, M9
A1, M8, M3
A1, A6, M3
A5, M5, M4
M1, A4, M9
M7, A4, A3
A5, A6, M9
M2, A4, M1
A5, M5, A3
M2, M8, A5
M7, A6, M4
M1, M6, M3
A5, M8, M4
A5, M6, M4
A1, M8, M4
A1, A6, M4
M7, A6, A3
A1, M5, M6
M7, M6, M4
M7, M5, M6
A5, A4, M3
A5, M6, A3
M1, M5, A2
A5, M5, M8
A1, A4, M3
M2, M5, M6
A1, A6, A3
M7, M6, A3
M1, M6, M4
M2, M8, A2
M2, M6, A2
M1, M5, M6
M7, M6, A2
A1, M6, A3
M2, A4, A5
A1, M5, A6
M7, M5, A6
M1, A4, M3
M7, M5, A4
A1, M6, A2
M1, M8, A2
M2, M5, A6
M1, M5, M9
M2, M5, A1</t>
  </si>
  <si>
    <t>A6, A2
M6, A3
A4, M2, A5
M8, M3
A4, M4
M8, M2, M1
M6, A2
M6, M2, M1
A4, M2, A1
M8, M9
A6, M3
A4, A3
A6, M2, M7
A6, M9
M6, M3
A4, A2
A4, M2, M1
M5
A6, M2, A5
M6, M2, M7
M6, M9
M8, M4
M8, M2, M7
A6, M2, A1
A6, M4
A4, M3
M8, A3
M6, M2, A5
M8, M2, A5
M8, A2
M6, M4
A4, M9
A4, M2, M7
A6, M2, M1
A6, A3
M6, M2, A1
M8, M2, A1</t>
  </si>
  <si>
    <t>M5, A6
M2, M1
M5, A4
M4
A3
A2
M2, M7
M5, M8
M2, A5
M3
M5, M6
M2, A1
M9</t>
  </si>
  <si>
    <t>M5, M2, M1
A6, A2
M6, A3
M5, A6
A4, M2, A5
M8, M3
M5, A4
A4, M4
M8, M2, M1
M5, M4
M6, A2
M6, M2, M1
A4, M2, A1
M8, M9
A6, M3
A4, A3
A6, M2, M7
M5, A3
A6, M9
M5, M2, M7
M6, M3
A4, A2
A4, M2, M1
M5, A2
A6, M2, A5
M6, M2, M7
M6, M9
M8, M4
M8, M2, M7
M5, M2, A5
A6, M2, A1
A6, M4
M5, M8
A4, M3
M8, A3
M5, M3
M5, M6
M5, M2, A1
M6, M2, A5
M8, M2, A5
M8, A2
M6, M4
A4, M9
A4, M2, M7
A6, M2, M1
A6, A3
M5, M9
M6, M2, A1
M8, M2, A1</t>
  </si>
  <si>
    <t>M7, M6, M9
M1, A6, M3
M7, A4, A2
A1, M6, M9
M1, M8, M9
A5, M8, A3
M1, A6, M4
M2, M5, M3
M7, A4, M9
M2, M8
M7, A6, A2
A1, M8, A3
A5, M8, A2
A5, M6, A2
M1, A6, A3
A1, M8, A2
A1, A6, A2
M7, M8, M3
M1, M6, A3
A5, A6, M3
A5, A4, M4
M7, A6, M9
A1, A4, M4
M1, M6, A2
A5, M8, M9
A5, M6, M9
A1, M8, M9
A5, A4, A3
A1, A6, M9
A1, A4, A3
A5, A4, A2
M7, M8, M4
A1, A4, A2
M1, A4, M4
A5, A6, M4
M7, A4, M3
M1, M6, M9
M1, A4, A3
A5, A6, A3
A1, A4, M9
M1, A6, A2
M7, M6, M3
M2, M5, M4
A5, M5
A1, M6, M3
M1, M8, M3
M2, M5, A3
M1, A6, M9
M2, M5, A2
M7, M8, A3
M7, M5
A1, M6, M4
M1, M8, M4
M7, M8, A2
M1, A4, A2
M2, M6
A5, A4, M9
M2, M5, M9
A5, A6, A2
M1, M8, A3
M7, A6, M3
M7, A4, M4
A5, M8, M3
A5, M6, M3
M2, A6
M7, M8, M9
A1, M8, M3
A1, A6, M3
M2, A4
M1, A4, M9
M7, A4, A3
A5, A6, M9
M7, A6, M4
M1, M6, M3
A5, M8, M4
A5, M6, M4
A1, M8, M4
A1, A6, M4
M7, A6, A3
M7, M6, M4
A5, A4, M3
A5, M6, A3
A1, A4, M3
M1, M5
A1, A6, A3
M7, M6, A3
M1, M6, M4
M7, M6, A2
A1, M6, A3
A1, M5
M1, A4, M3
A1, M6, A2
M1, M8, A2</t>
  </si>
  <si>
    <t>A2
A1
O1</t>
  </si>
  <si>
    <t>A1
O2, O3
O2, A2
O1</t>
  </si>
  <si>
    <t>A2
O3
O2, O1
O2, A1</t>
  </si>
  <si>
    <t>O1, O3
O1, A2
O2
A1, A2
A1, O3</t>
  </si>
  <si>
    <t>O6
O4
O3</t>
  </si>
  <si>
    <t>O1
O7
O5
O2</t>
  </si>
  <si>
    <t>O6, O5
O6, O7
O3, O5
O3, O7
O4, O1
O3, O2
O6, O2
O4, O5
O4, O7
O6, O1
O3, O1
O4, O2</t>
  </si>
  <si>
    <t>A4
A2
O2</t>
  </si>
  <si>
    <t>O1
A1
A3
O3</t>
  </si>
  <si>
    <t>O2, A3
A2, O3
A4, A1
A4, A3
A2, A1
A2, A3
O2, O1
O2, O3
A2, O1
A4, O1
A4, O3
O2, A1</t>
  </si>
  <si>
    <t>A2
O2
A1
A4
O1</t>
  </si>
  <si>
    <t>O2, A4
O3
A2, A1
O4
O2, O1
A3
A2, A4
A2, O1
O2, A1</t>
  </si>
  <si>
    <t>O2, A3
A4, O4
A2, A1
A2, O4
O1, O4
A2, A4
A4, O3
A2, O3
A1, O4
O1, O3
A4, A3
A2, A3
O1, A3
A1, O3
A1, A3
O2, O1
O2, A1
O2, O4
O2, A4
O2, O3
A2, O1</t>
  </si>
  <si>
    <t>O4, A1
O3
O4, O1
O4, A2
O4, O2</t>
  </si>
  <si>
    <t>O3, A2
O3, O2
O4
O3, A1
O3, O1</t>
  </si>
  <si>
    <t>O3, A2
O4, A1
O4, O1
O3, O2
O3, A1
O4, A2
O3, O4
O3, O1
O4, O2</t>
  </si>
  <si>
    <t>A6, A4, O4
A6, O1, A3
A6, O1, O2
A6, A1, O4
A6, A4, O2
A6, A4, A3
A6, O3, O4
A6, O1, A2
A6, A4, A2
A6, A1, A3
A6, A1, O2
A5, O1
A6, O3, A3
A6, O3, O2
A6, A1, A2
A5, A1
A5, A4
A6, O3, A2
O5
A5, O3
A6, O1, O4</t>
  </si>
  <si>
    <t>O5, A5
A6, A4, O4
A6, O1, A3
A6, O1, O2
O5, A1
O5, A4
A6, A1, O4
A6, A4, O2
A6, A4, A3
A6, O3, O4
O5, O3
A6, O1, A2
A6, A4, A2
A6, A1, A3
A6, A1, O2
O5, A6, O4
A5, O1
A6, O3, A3
A6, O3, O2
A6, A1, A2
A5, A1
A5, A4
A6, O3, A2
O5, A6, O2
O5, A6, A3
A5, O3
O5, A6, A2
A6, O1, O4
O5, O1</t>
  </si>
  <si>
    <t>A6, A4, O4
A5, A4, A3
A5, A4, O2
A6, A1, A5
A5, O3, O4
O5, A6
A6, O1, A3
A6, O1, O2
A5, A4, A2
A6, O3, A5
A6, A1, O4
A6, A4, O2
A5, A1, A3
A5, A1, O2
O5, O2, O1
A6, A4, A3
A6, O3, O4
O5, O2, A5
A6, O1, A2
A5, O3, O2
A5, O3, A3
A6, A4, A2
A5, A1, A2
O5, A3, O1
O5, O4, O1
O5, O2, A1
A6, A1, A3
O5, A3, A5
A6, A1, O2
O5, O4, A5
A5, O3, A2
O5, O2, A4
A6, O3, A3
A6, O3, O2
A5, O1, O4
O5, A3, A1
O5, O2, O3
O5, O4, A1
A6, A1, A2
O5, A2, O1
O5, A3, A4
O5, O4, A4
O5, A2, A5
A6, O3, A2
O5, A3, O3
O5, O4, O3
A5, O1, A3
A5, O1, O2
A5, A4, O4
O5, A2, A1
A6, O1, A5
O5, A2, A4
A6, A4, A5
A6, O1, O4
A5, O1, A2
O5, A2, O3
A5, A1, O4</t>
  </si>
  <si>
    <t>A2
A6, A5
A6, O3
O2
O4
A6, A1
A3
A6, A4
A6, O1</t>
  </si>
  <si>
    <t>A5
A6, A2
O3
A6, O2
A1
A6, A3
A6, O4
A4
O1</t>
  </si>
  <si>
    <t>A5, A2
A6
O5, O2, O1
O5, A3, O1
O5, O4, O1
O5, O2, A1
O5, O2, A4
O5, A3, A1
O5, O2, O3
O5, O4, A1
O5, A2, O1
O5, A3, A4
A5, O4
O5, O4, A4
O5, A3, O3
O5, O4, O3
O5, A2, A1
O5, A2, A4
A5, A3
A5, O2
O5, A2, O3</t>
  </si>
  <si>
    <t>A6, A4, O4
A5, A4, A3
A6, A1, A5
A5, A4, O2
A5, O3, O4
A6, O1, A3
A6, O1, O2
A5, A4, A2
O5, O4
A6, O3, A5
A6, A1, O4
A6, A4, O2
A5, A1, A3
A5, A1, O2
A6, A4, A3
A6, O3, O4
A6, O1, A2
O5, A6, O1
A5, O3, O2
O5, A6, A5
A5, O3, A3
A6, A4, A2
A5, A1, A2
O5, A3
O5, O2
A6, A1, A3
A6, A1, O2
A5, O3, A2
O5, A6, A1
A6, O3, A3
A6, O3, O2
A5, O1, O4
O5, A6, A4
O5, A2
A6, A1, A2
O5, A6, O3
A6, O3, A2
A5, O1, A3
A5, O1, O2
A5, A4, O4
A6, O1, A5
A6, A4, A5
A6, O1, O4
A5, O1, A2
A5, A1, O4</t>
  </si>
  <si>
    <t>A5
O7
O2
A1
O1</t>
  </si>
  <si>
    <t>O2, A3
A5, O5, O8
O2, O5, O8
A1, O5, O8
O2, O9
A5, A2
O2, O7
O1, O4
O2, A2
O7, O4
A1, O4
O1, O3
O7, O3
O1, A3
O7, O5, A6
O7, O5, A4
A1, O3
O7, A3
O1, O9
O7, O9
O7, O5, O6
A1, A3
O1, A2
O7, A2
A1, O9
O1, O5, A6
O1, O5, A4
O2, A5
O2, O1
A5, O4
A1, A2
A5, O5, A6
O7, O5, O8
O2, O5, A6
O1, O5, O6
A5, O5, A4
O2, A1
A1, O5, A6
O2, O5, A4
O2, O4
A1, O5, A4
A5, O3
O2, O5, O6
O1, O5, O8
A1, O5, O6
A5, A3
O2, O3
A5, O5, O6
A5, O9</t>
  </si>
  <si>
    <t>O2, O5, O9
O2, O8
O2, O5, A2
O1, A6
O7, A6
O1, A4
O7, A4
A1, A6
A5, O5
O1, O6
A1, A4
O7, O6
O1, O8
O7, O8
A1, O6
A1, O8
A5, A6
A5, A4
O2, O5, O4
O2, A6
O1, O5
O2, A4
A5, O6
O7, O5
O2, O5, O3
A1, O5
O2, O6
O2, O5, A3
A5, O8</t>
  </si>
  <si>
    <t>O8, O2, A1
A6, A2
O8, O9
O6, O2, A1
A4, O4
O8, A2
A4, O2, A1
O5, A6
O5, O4
O5, A4
A4, O3
O5, O2, O1
O5, O3
O5, O2, A5
A4, A3
O5, O6
A6, O2, O1
O6, O4
A4, O9
A6, O2, A5
O8, O2, O7
O5, A3
A6, O9
O5, O2, A1
O6, O2, O7
O5, O8
O5, O9
A4, A2
A4, O2, O7
O6, O3
A6, O2, A1
O5, A2
O6, A3
A6, O4
O6, O9
O8, O4
O6, A2
A6, O3
O6, O2, A5
O8, O2, O1
O5, O2, O7
O8, O3
O6, O2, O1
O8, O2, A5
A6, A3
A4, O2, O1
A6, O2, O7
A4, O2, A5
O8, A3</t>
  </si>
  <si>
    <t>O5, A6
O4
O2, O7
O5, A4
O3
O5, O6
A3
O9
O5, O8
A2
O2, A5
O2, O1
O2, A1</t>
  </si>
  <si>
    <t>O6
A6
O8
A4
O5</t>
  </si>
  <si>
    <t>O7, A6, O4
O2, O6, A3
O2, A6, A1
A5, O6, A3
A5, A6, O4
O1, O6, A3
A5, O6, O9
O1, O6, O9
A1, O6, A3
A1, O6, O9
O2, O8, O3
O1, A6, A3
A1, O8, O4
O1, O6, A2
A5, O6, A2
O2, O6, O7
A1, O6, A2
O2, O5
A1, A6, O3
O2, O8, O9
A1, A6, O9
O2, A4, O1
O7, O5, A3
A1, A6, A2
A1, O5, A6
O7, O6, O3
A1, O5, O4
A1, O5, A4
O2, O6, A5
A5, O5, O3
A1, O5, O6
O7, O6, O9
O7, O8, O4
A5, O5, A3
A5, O5, O9
O7, O6, A2
O2, A6, O1
A5, A4, A3
O1, A4, A3
O2, O6, O3
A1, O5, O8
A1, A4, A3
A5, O6, O3
O1, O6, O3
A5, O5, A2
O2, O8, A1
A5, O8, O4
O1, O8, O4
A1, O6, O3
O1, A4, A2
A5, A4, A2
O2, A4, O7
A1, A4, A2
O1, A6, O3
O2, A6, O4
O2, O6, O9
O7, A6, A3
O2, O6, A2
O1, A6, O9
A5, A6, A3
O1, A6, A2
O7, O5, O3
A1, O8, A3
O1, O5, A6
O1, O5, O4
O2, A6, O7
O1, O5, A4
O2, A4, A5
O7, O5, O9
O1, O5, O6
O7, A4, A3
O7, A4, O9
O7, O5, A2
O7, A4, A2
O1, O5, O8
A5, O6, O4
O1, O6, O4
A5, A4, O3
O1, A4, O3
O2, O8, O1
A1, O6, O4
A1, O5, A3
A1, A4, O3
O2, A4, A3
O2, A6, A5
O2, A4, O9
A5, A4, O9
O1, A4, O9
O2, O8, O4
A1, A4, O9
O2, A4, A2
O7, A6, O3
O7, O8, A3
A1, A6, O4
O7, A6, O9
A5, A6, O3
A5, O8, A3
O1, O8, A3
O7, A6, A2
A1, O8, O3
O2, A6, A3
A5, A6, O9
O2, O8, O7
O7, O6, O4
A5, A6, A2
A1, O8, O9
O7, A4, O3
A5, O5, A6
A5, O5, O4
A1, O8, A2
A5, O5, A4
O1, O5, A3
A1, O5, O3
O2, O6, O4
O2, A4, O3
O2, O6, A1
O2, O8, A5
A5, O5, O8
A1, O5, O9
O1, A6, O4
O7, O8, O3
A1, O5, A2
O7, O8, O9
O1, O8, O3
A5, O8, O3
O2, A6, O3
O7, O8, A2
O2, O8, A3
O7, O5, A6
O7, O5, O4
O7, O5, A4
O7, A4, O4
O1, O8, O9
A5, O8, O9
A1, A6, A3
O2, O8, A2
O2, A6, O9
A5, O8, A2
O1, O8, A2
O7, O5, O6
O2, A6, A2
O1, O5, O3
O7, O5, O8
O2, A4, O4
O2, O6, O1
O2, A4, A1
A5, A4, O4
O1, A4, O4
O7, O6, A3
A1, A4, O4
O1, O5, O9
A5, O5, O6
O1, O5, A2</t>
  </si>
  <si>
    <t>M2, M3
M1
A1
M2, M4</t>
  </si>
  <si>
    <t>M3
M2, A1
M2, M1
M4</t>
  </si>
  <si>
    <t>M2, M3
A1, M4
M2, A1
M2, M1
A1, M3
M1, M4
M1, M3
M2, M4</t>
  </si>
  <si>
    <t>O3
O4
O2, O1
O2, A1</t>
  </si>
  <si>
    <t>O2, O4
A1, O4
O1, O3
O2, O1
O2, O3
O1, O4
A1, O3
O2, A1</t>
  </si>
  <si>
    <t>NO2
NX1
NA1</t>
  </si>
  <si>
    <t>Attempt 2 | approach 1 (overwrite)</t>
  </si>
  <si>
    <t>M1, M2
M2, A2
M2, M3
A1, M2</t>
  </si>
  <si>
    <t>M1, A2
A1, M2
M1, M3
M1, M2
A1, A2
A1, M3</t>
  </si>
  <si>
    <t>M1, A2
M2, A3
A1, M2
A4, A2
M4, A2
A2, M3
A3, A2
A1, A2
M2, M3
M1, M2
M2, A4
M4, M2</t>
  </si>
  <si>
    <t>M1, A3
M1, A2
A1, M4
A4, A3
A4, A2
A1, M2
A1, A3
M4, A4
M1, M3
M1, M4
A4, M3
M1, M2
M2, A4
A1, A2
A1, M3</t>
  </si>
  <si>
    <t>M4, A1
M4, A2
M1, M4
M4, M3
M4, M2</t>
  </si>
  <si>
    <t>A2, M3
M1, M3
M4, M3
M2, M3
A1, M3</t>
  </si>
  <si>
    <t>A4, A2, A6
M1, M2, A6
M1, A2, A6
A1, A2, A6
A5, A4, A6
A3, M3, A6
M1, M4, A6
A2, M3, A6
M5, M3, A6
M1, A3, A6
M1, A5, A6
M2, A4, A6
A5, A1, A6
M4, M3, A6
M2, M3, A6
A1, A3, A6
M4, A4, A6
A5, M5
A1, M2, A6
A1, M4, A6
A4, A3, A6
A5, M3, A6
A1, M5, A6
M1, M5, A6
M5, A4, A6</t>
  </si>
  <si>
    <t>M5, M3, A6
M5, M2, A6
A5, M5, A6
M5, A3, A6
M5, A1, A6
M5, A2, A6
M1, M5, A6
M5, A4, A6
M5, M4, A6</t>
  </si>
  <si>
    <t>M5, A2, A1
M5, A2, A6
M5, A3, A1
M5, A4, M4
A5, A6
A5, M5, A2
M5, M2, A6
M5, M2, A4
M1, M5, A2
A5, M5, M2
A5, M5, A3
M1, M5, M2
M5, A3, M3
M5, M2, A1
M1, M5, A3
M5, M4, A1
M5, A4, A3
M1, M5, M4
M5, M4, M3
M5, M2, M3
A5, M5, M4
M5, A3, A6
M5, A4, A2
M5, M4, A6
M5, A2, M3</t>
  </si>
  <si>
    <t>A5, A2, M1
A5, M5, A2
A5, A1, A3
A5, A2, M3
A5, M4, A4
A5, A4, A6
A5, A4, A2
A5, A1, A2
A5, M5, M2
A5, M2, M3
A5, M5, A3
A5, M1, A6
A5, M4, M1
A5, A1, A6
A5, A1, M4
A5, A4, A3
A5, A3, M3
A5, M4, M3
A5, M3, A6
A5, M5, M4
A5, M5, A6
A5, A3, M1
A5, A1, M2
A5, M2, M1
A5, M2, A4</t>
  </si>
  <si>
    <t>A4, A2, A6
M5, A2, A1
M1, M2, A6
M5, A2, A6
M5, A3, A1
M5, A4, M4
M1, A2, A6
A5, M5, A2
A1, A2, A6
M5, M2, A6
M5, M2, A4
A5, A4, A6
A3, M3, A6
M1, M5, A2
M1, M4, A6
A5, M5, M2
A2, M3, A6
M5, M3, A6
M1, A3, A6
A5, M5, A3
M1, M5, M2
M1, A5, A6
M5, A3, M3
M5, M2, A1
A5, A1, A6
M1, M5, A3
M2, A4, A6
M4, M3, A6
M5, M4, A1
M5, A4, A3
A1, A3, A6
M4, A4, A6
M2, M3, A6
M1, M5, A4
M5, M4, M3
A1, M2, A6
M5, M2, M3
A5, M5, M4
A1, M4, A6
A4, A3, A6
A5, M3, A6
M5, A3, A6
A1, M5, A6
M5, A4, A2
M1, M5, A6
M5, A4, A6
M5, M4, A6
M5, A2, M3</t>
  </si>
  <si>
    <t>M5, M2, M4
M5, M2, M8
M5, M2, M3
M5, M2, A6
M1, M5, M2
M5, M2, A4
M5, M2, M9
M5, M2, A1
M5, M2, A2
M5, M2, M6
M5, M2, A3
M5, M2, M7
A5, M5, M2</t>
  </si>
  <si>
    <t>M6, A1, M5
A2, A3, M2
M5, A5, M4
M1, A5, M2
A2, M5, M6
A1, A4, M5
A6, M2, A5
M5, A2, A3
M5, A1, A6
M1, M2, A5
A5, M3, M4
M3, M4, M5
M1, A2, M4
M5, A4, A1
A1, M5, M9
A5, M1, M4
M2, M4, A5
A5, M1, A6
A1, M5, M9
M5, A3, M9
M4, M2, A5
A5, M1, M3
M5, A1, M9
M5, M2, A6</t>
  </si>
  <si>
    <t>M6, A1, M5
A2, A1, M5
M1, M5, M9
M5, A2, M3
A5, M5, A2
M1, A3, M5
M5, A4, A3
M1, A2, M3
A5, M5, A4
M5, M2, A6
M1, A5, M4
A2, M5, M3
M1, M5, M7
A2, A5, M5
M5, A3, A6
A1, A5, A4
M1, M5, M3
M5, A1, M6
M1, M5, M2
M5, A3, M7
A5, A2, M1
A1, M5, M2
M5, A4, M7
M5, A2, M8
M5, A6, M1</t>
  </si>
  <si>
    <t>M6, A1, M5
A2, A1, M5
M1, A4, M5
A5, M3, A6
M5, A4, A2
A5, M5, A6
M5, A1, A6
A1, A5, M8
M1, A3, M5
M4, A3, M5
A1, M3, M5
A3, M5, A2
M4, M5, M7
A1, M6, M3
A2, A4, M5
A1, A5, M4
A2, A3, M5
A4, M5, M7
M4, A1, M5
A3, M9, A6
M1, M7, M5
M9, A1, A6
A3, M9, M4
M2, A4, M5
A2, M4, M6
M5, A6, M9
A2, M5, M4</t>
  </si>
  <si>
    <t>M5, A2, A6
M1, M2, A4
M1, M3, A6
A5, M2, M6
M1, A5, M9
M5, A4, A6
A2, A5, M4
M2, M4, A1
A2, M2, M3
M2, M6, A4
A3, M6, A1
M4, A4, M1
M5, M6, A1
A3, M5, M9
A3, A2, M4
M5, M4, A1
A2, M9, M1
M1, A5, A4
A5, M5, M1
M6, M1, A6
M5, M8, M1
A1, M6, M3
A3, M4, M1
M2, A1, M6
A4, M2, A3
M3, M5, A4
M1, M5, A2
M3, A4, M8</t>
  </si>
  <si>
    <t>M5, M2, A6
M1, A6, A5
A2, A1, M2
M1, A3, M2
M6, A2, M9
M5, A5, M6
M3, A4, A6
M2, A1, M6
M2, M4, A5
A5, M3, A2
A2, M5, A6
A4, M7, M6
M4, A1, M9
A3, M6, A1
M4, A3, A5
M2, A4, A8
A4, M5, M9
M3, M5, A2
A2, A3, M5
M8, M7, M6
M3, A1, A5
A3, M1, A6
M9, A7, M4
M2, A4, M1</t>
  </si>
  <si>
    <t>M6, A1, M5
A5, M1, M3
A2, M5, A6
M5, M5, M3
A4, M2, A6
A3, M3, A2
A4, A2, M8
M7, M4, M6
M1, A4, A5
A1, M5, A6
A2, M3, A6
A4, M2, M3
M5, A3, M6
M2, M3, A5
A1, M4, M6
A1, M3, M2
M8, M5, M1
A4, M5, M9
M2, M2, A1
M3, A5, A4
M1, M2, M5
M3, A5, M7
A1, M7, M4
M1, M5, M8
A1, M4, A8</t>
  </si>
  <si>
    <t>OpenAI Error</t>
  </si>
  <si>
    <t>A2, O2
O3, O2
O1, O2
A1, O2</t>
  </si>
  <si>
    <t>A1, O3
A2, O1
A1, O2
O1, O2
A1, A2
O3, O1</t>
  </si>
  <si>
    <t>O3
O6
O4</t>
  </si>
  <si>
    <t>O7, O6
O4, O1
O5, O6
O3, O2
O1, O6
O4, O2
O4, O7
O7, O3
O4, O5
O2, O6
O3, O5
O1, O3</t>
  </si>
  <si>
    <t>O4, O1
A4, A3
A4, A2
O4, A1
A1, O3
A1, A3
A2, O1
A3, O1
A1, A2
A1, O2
A4, O3
A4, O2
O1, O2
O4, A4
O3, O1</t>
  </si>
  <si>
    <t>A5, O5
O5, A1, A6
A4, A2, A6
A5, O3, A6
A3, O3, A6
A1, A2, A6
A5, O1, A6
A5, A4, A6
O2, O1, A6
O5, A4, A6
A3, O1, A6
O2, O3, A6
A2, O3, A6
O4, A1, A6
A4, O2, A6
A5, A1, A6
A2, O1, A6
A1, A3, A6
A4, A3, A6
O4, A4, A6
O4, O1, A6
O5, O3, A6
A1, O2, A6
O5, O1, A6
O4, O3, A6</t>
  </si>
  <si>
    <t>A5, A2, O1
A5, A6, O5
A5, O4, O3
A5, A3, O3
A5, A3, O5
A5, O2, O5
A5, O1, O2
A5, O3, A6
A5, A3, O1
A5, A1, A3
A5, O3, O2
A5, O1, A6
A5, A4, A6
A5, A4, A2
A5, A2, O5
A5, A4, O2
A5, O4, O5
A5, A1, A2
A5, A1, O2
A5, A1, A6
A5, A4, A3
A5, A2, O3
A5, O4, A1
A5, O4, A4
A5, O4, O1</t>
  </si>
  <si>
    <t>A1, A6
A5, A6
A3, A6
A2, A6
O1, A6
A4, A6
O4, A6
O3, A6
O2, A6</t>
  </si>
  <si>
    <t>O7
O1
A1
A5
O2</t>
  </si>
  <si>
    <t>A5, M2, O8
A1, M2, O5
O3, O1, A5
O1, O5, O3
A6, A4, O2
A5, M2, A2
A3, O1, A5
A1, M3, O1
O5, O3, A4
A1, M2, O5
M9, M4, O1
O5, A1, M1
A1, O5, O9
M6, A2, M5
A2, A1, O1
A1, O2, M4
A3, O3, M2
O2, O4, A1
A3, M1, O9
A2, A5, O4
O3, M4, A3</t>
  </si>
  <si>
    <t>O7, O6
A1, O8
O5, A6, O2
O1, O8
O1, O6
O5, A1, O2
O5, A3, O2
O5, A5, O2
A5, A4
A5, A6
A1, A4
O5, O6, O2
O7, O8
A1, O6
O5, O9, O2
O5, O4, O2
A1, A6
O5, O7, O2
O5, O8, O2
O1, A6
O5, O1, O2
A5, O6
A5, O8
O5, O3, O2
A4, O1
O5, A4, O2
O7, A6
O5, A2, O2
O7, A4</t>
  </si>
  <si>
    <t>M5, M2, A6
M1, O6, A3
M2, A1, O4
A1, A2, A5
O1, O2, A3
O2, M4, A1
O5, A1, A4
A3, O6, O1
M3, A5, A1
O4, M2, A5
O2, A3, A1
O1, O4, M6
A4, O3, A5</t>
  </si>
  <si>
    <t>O5, O3, O2
O5, O7, O2
O5, A6, O2
O5, O8, O2
O5, O6, O2
O5, A4, O2
O5, O1, O2
O5, O9, O2
O5, A1, O2
O5, A3, O2
O5, A2, O2
O5, A5, O2
O5, O4, O2</t>
  </si>
  <si>
    <t>A6
O8
O6
O5
A4</t>
  </si>
  <si>
    <t>O5, A1, A6
O2, A2, O3
A1, A4, O1
M1, A5, A2
O3, O5, O4
A3, O4, O1
O5, M3, A6
A2, A1, O1
M2, O5, O6
A6, A4, A5
M5, A1, O4
A1, A4, O3
O7, A6, O5
O3, M3, A5
O9, O4, A5
A2, O2, A5
A4, O6, O5
O8, O5, A3
A6, A3, O5
A2, A1, O3
O4, A7, O5
M5, O2, O9
O3, A4, O5
A8, O5, O9
M1, A5, O8</t>
  </si>
  <si>
    <t>A2, M2
M1
M3, M2
A1</t>
  </si>
  <si>
    <t>O1
A1
O3, O2
A2, O2</t>
  </si>
  <si>
    <t>O3, A1
O2
A2, A1
O1, A2
O1, O3</t>
  </si>
  <si>
    <t>A7
A5
A2
A1</t>
  </si>
  <si>
    <t>A2, A3
A4, A1
A2, A6
A2, A4
A5, A4
A7, A4
A5, A3
A6, A5
A3, A1
A7, A3
A6, A1
A6, A7</t>
  </si>
  <si>
    <t>O1
O5
O7
O2</t>
  </si>
  <si>
    <t>O3, O2
O2, O4
O5, O4
O1, O6
O3, O5
O3, O7
O2, O6
O1, O4
O6, O5
O7, O4
O6, O7
O1, O3</t>
  </si>
  <si>
    <t>O1
A3
O3
A1</t>
  </si>
  <si>
    <t>O3, O2
A2, A3
A4, A1
O1, O2
O1, A4
O2, A3
O3, A2
O3, A4
A2, A1
O1, A2
A4, A3
O2, A1</t>
  </si>
  <si>
    <t>O1
A2
A1
A4
O2</t>
  </si>
  <si>
    <t>O1, O2
O3
A2, A4
O4
O2, A4
A2, A1
O1, A2
A3
O2, A1</t>
  </si>
  <si>
    <t>O3, O2
O1, O2
A2, A4
O1, A3
O4, A1
O3, A2
A2, A1
O1, A2
A4, A3
O2, O4
O2, A1
O1, O3
A2, A3
O2, A3
O2, A4
A3, A1
A4, O4
O3, A4
O3, A1
A2, O4
O1, O4</t>
  </si>
  <si>
    <t>O3, O2
O4
A2, O3
O3, A1
O1, O3</t>
  </si>
  <si>
    <t>O3, O2
A1, O4
A2, O3
O3, A1
O3, O4
A2, O4
O1, O4
O2, O4
O1, O3</t>
  </si>
  <si>
    <t>A6, A4, A3
A2, A6, A1
A6, A4, O2
A2, A6, A4
O1, A6, A2
O5
O3, A6, O4
A5, A1
O4, A6, A1
O3, A6, A2
O3, A6, A3
A6, A4, O4
O3, A6, O2
O1, A6, O4
O3, A5
O1, A6, O2
A6, A1, O2
O1, A5
A6, A3, A1
A5, A4
O1, A6, A3</t>
  </si>
  <si>
    <t>A6, A4, A3
O5, A4
A2, A6, A1
A6, A4, O2
A2, A6, A4
A6, O5, O4
O1, A6, A2
O3, A6, O4
A5, A1
O4, A6, A1
O3, A6, A2
O3, O5
O3, A6, A3
A6, A4, O4
O3, A6, O2
O1, A6, O4
A2, A6, O5
A6, O5, O2
O3, A5
A6, O5, A3
O1, A6, O2
A6, A1, O2
O1, A5
O5, A1
A6, A3, A1
O5, A5
A5, A4
O1, O5
O1, A6, A3</t>
  </si>
  <si>
    <t>A2, O3, A5
A6, A4, A3
A2, A6, A1
O4, A5, A1
O1, A5, O4
A2, O5, A5
A6, A4, O2
A6, O5
A2, A6, A4
O3, A5, A3
O3, O5, O4
A2, O5, A1
O5, A4, A3
A5, A3, A1
O1, A5, A3
A2, A5, A4
O2, O5, A1
O1, O2, A5
O1, A6, A2
O3, A6, O4
O3, O2, O5
O5, A4, O4
O2, A5, A4
O4, A6, A1
O3, A6, A2
O3, A6, A5
O3, A6, A3
O2, A5, A1
A6, A4, O4
O3, A6, O2
O3, O5, A3
O1, A6, O4
A5, A3, A4
O1, A2, A5
O5, A5, O4
A2, O5, A4
O3, A2, O5
O1, O5, O4
O1, A6, O2
A5, O4, A4
O5, A5, A3
A6, A1, O2
A6, A3, A1
O1, A6, A5
O3, A5, O4
O1, O5, A3
O1, O2, O5
A6, A5, A4
A1, O5, O4
O3, A5, O2
A6, A5, A1
O1, A6, A3
O2, O5, A5
O2, O5, A4
A2, A5, A1
O1, A2, O5
O5, A3, A1</t>
  </si>
  <si>
    <t>O3, A6
A2
O1, A6
O4
A6, A4
A6, A5
A3
A6, A1
O2</t>
  </si>
  <si>
    <t>O1
O3
A2, A6
A6, A3
A6, O2
A1
A4
A5
A6, O4</t>
  </si>
  <si>
    <t>A5, O4
O3, O5, O4
A2, O5, A1
O5, A4, A3
O2, A5
O2, O5, A1
O3, O2, O5
O5, A4, O4
A2, A5
A5, A3
O3, O5, A3
A2, O5, A4
O3, A2, O5
O1, O5, O4
A6
O1, O5, A3
O1, O2, O5
A1, O5, O4
O2, O5, A4
O1, A2, O5
O5, A3, A1</t>
  </si>
  <si>
    <t>A2, O3, A5
A6, A4, A3
A2, A6, A1
O4, A5, A1
O1, A5, O4
A6, A4, O2
A2, A6, A4
O3, A5, A3
A5, A3, A1
O1, A5, A3
A2, A5, A4
O1, O2, A5
O1, A6, A2
O3, A6, O4
O1, A6, O5
O2, A5, A4
O4, A6, A1
O3, A6, A2
O3, A6, A5
O3, A6, A3
O2, A5, A1
O3, A6, O2
A6, A4, O4
A6, O5, A5
O5, O4
A6, O5, A4
O1, A6, O4
A5, A3, A4
O1, A2, A5
O2, O5
O1, A6, O2
A5, O4, A4
A6, A1, O2
A6, O5, A1
O1, A6, A5
A6, A3, A1
O3, A5, O4
O3, A6, O5
O5, A3
A6, A5, A4
O3, A5, O2
O1, A6, A3
A6, A5, A1
A2, O5
A2, A5, A1</t>
  </si>
  <si>
    <t>M1
M4, M2
M3, M2
A1</t>
  </si>
  <si>
    <t>M4
M1, M2
M2, A1
M3</t>
  </si>
  <si>
    <t>M3, M2
M4, M2
M1, M2
M1, M4
M3, A1
M1, M3
M4, A1
M2, A1</t>
  </si>
  <si>
    <t>O1
O2
A1</t>
  </si>
  <si>
    <t>O3, O2
O1, O2
O4, A1
O3, A1
O1, O4
O2, O4
O2, A1
O1, O3</t>
  </si>
  <si>
    <t>No JSON</t>
  </si>
  <si>
    <t>Attempt 2 | approach 3</t>
  </si>
  <si>
    <t>Generated  Minimal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</si>
</sst>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2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9" fontId="0" fillId="0" borderId="10" xfId="42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8" xfId="42" applyFon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0" fillId="0" borderId="0" xfId="42" applyFont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18" xfId="42" applyFont="1" applyBorder="1" applyAlignment="1">
      <alignment horizontal="center" vertical="center" wrapText="1"/>
    </xf>
    <xf numFmtId="9" fontId="0" fillId="0" borderId="0" xfId="42" applyFont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9" fontId="0" fillId="0" borderId="18" xfId="0" applyNumberFormat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0" fontId="19" fillId="34" borderId="20" xfId="0" applyFont="1" applyFill="1" applyBorder="1" applyAlignment="1">
      <alignment horizontal="center" vertical="center" wrapText="1"/>
    </xf>
    <xf numFmtId="0" fontId="19" fillId="34" borderId="21" xfId="0" applyFont="1" applyFill="1" applyBorder="1" applyAlignment="1">
      <alignment horizontal="center" vertical="center" wrapText="1"/>
    </xf>
    <xf numFmtId="0" fontId="19" fillId="34" borderId="22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9" fontId="19" fillId="0" borderId="21" xfId="42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9" fontId="19" fillId="0" borderId="13" xfId="42" applyFont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31" xfId="0" applyFont="1" applyFill="1" applyBorder="1" applyAlignment="1">
      <alignment horizontal="center" vertical="center" wrapText="1"/>
    </xf>
    <xf numFmtId="0" fontId="18" fillId="33" borderId="23" xfId="0" applyFont="1" applyFill="1" applyBorder="1" applyAlignment="1">
      <alignment horizontal="center" vertical="center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8" xfId="0" applyFont="1" applyFill="1" applyBorder="1" applyAlignment="1">
      <alignment horizontal="center" vertical="center" wrapText="1"/>
    </xf>
    <xf numFmtId="0" fontId="18" fillId="33" borderId="29" xfId="0" applyFont="1" applyFill="1" applyBorder="1" applyAlignment="1">
      <alignment horizontal="center" vertical="center" wrapText="1"/>
    </xf>
    <xf numFmtId="0" fontId="18" fillId="33" borderId="30" xfId="0" applyFont="1" applyFill="1" applyBorder="1" applyAlignment="1">
      <alignment horizontal="center" vertical="center" wrapText="1"/>
    </xf>
    <xf numFmtId="0" fontId="18" fillId="33" borderId="23" xfId="0" applyFont="1" applyFill="1" applyBorder="1" applyAlignment="1">
      <alignment horizontal="center" vertical="center" wrapText="1"/>
    </xf>
    <xf numFmtId="0" fontId="18" fillId="33" borderId="24" xfId="0" applyFont="1" applyFill="1" applyBorder="1" applyAlignment="1">
      <alignment horizontal="center" vertical="center" wrapText="1"/>
    </xf>
    <xf numFmtId="0" fontId="18" fillId="33" borderId="25" xfId="0" applyFont="1" applyFill="1" applyBorder="1" applyAlignment="1">
      <alignment horizontal="center" vertical="center" wrapText="1"/>
    </xf>
    <xf numFmtId="0" fontId="18" fillId="33" borderId="32" xfId="0" applyFont="1" applyFill="1" applyBorder="1" applyAlignment="1">
      <alignment horizontal="center" vertical="center" wrapText="1"/>
    </xf>
    <xf numFmtId="0" fontId="18" fillId="33" borderId="33" xfId="0" applyFont="1" applyFill="1" applyBorder="1" applyAlignment="1">
      <alignment horizontal="center" vertical="center" wrapText="1"/>
    </xf>
    <xf numFmtId="0" fontId="18" fillId="33" borderId="34" xfId="0" applyFont="1" applyFill="1" applyBorder="1" applyAlignment="1">
      <alignment horizontal="center" vertical="center" wrapText="1"/>
    </xf>
    <xf numFmtId="0" fontId="19" fillId="35" borderId="28" xfId="0" applyFont="1" applyFill="1" applyBorder="1" applyAlignment="1">
      <alignment horizontal="center" vertical="center" wrapText="1"/>
    </xf>
    <xf numFmtId="0" fontId="19" fillId="35" borderId="29" xfId="0" applyFont="1" applyFill="1" applyBorder="1" applyAlignment="1">
      <alignment horizontal="center" vertical="center" wrapText="1"/>
    </xf>
    <xf numFmtId="0" fontId="19" fillId="35" borderId="30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C7AD-DA19-40C9-99DE-7A34BDD282CF}">
  <sheetPr codeName="Arkusz3"/>
  <dimension ref="B1:I102"/>
  <sheetViews>
    <sheetView topLeftCell="A26" zoomScale="70" zoomScaleNormal="70" workbookViewId="0">
      <selection activeCell="L27" sqref="L27"/>
    </sheetView>
  </sheetViews>
  <sheetFormatPr defaultRowHeight="15" x14ac:dyDescent="0.25"/>
  <cols>
    <col min="1" max="1" width="9.140625" style="1"/>
    <col min="2" max="2" width="4.28515625" style="1" bestFit="1" customWidth="1"/>
    <col min="3" max="3" width="26.140625" style="1" bestFit="1" customWidth="1"/>
    <col min="4" max="4" width="18.5703125" style="1" bestFit="1" customWidth="1"/>
    <col min="5" max="5" width="13.140625" style="1" customWidth="1"/>
    <col min="6" max="6" width="45" style="1" bestFit="1" customWidth="1"/>
    <col min="7" max="7" width="20.5703125" style="1" bestFit="1" customWidth="1"/>
    <col min="8" max="8" width="22.42578125" style="1" bestFit="1" customWidth="1"/>
    <col min="9" max="9" width="10.7109375" style="1" bestFit="1" customWidth="1"/>
    <col min="10" max="10" width="45" style="1" customWidth="1"/>
    <col min="11" max="11" width="45" style="1" bestFit="1" customWidth="1"/>
    <col min="12" max="12" width="22.7109375" style="1" bestFit="1" customWidth="1"/>
    <col min="13" max="16384" width="9.140625" style="1"/>
  </cols>
  <sheetData>
    <row r="1" spans="2:9" ht="15.75" thickBot="1" x14ac:dyDescent="0.3"/>
    <row r="2" spans="2:9" ht="32.25" thickBot="1" x14ac:dyDescent="0.3">
      <c r="B2" s="62" t="s">
        <v>410</v>
      </c>
      <c r="C2" s="63"/>
      <c r="D2" s="63"/>
      <c r="E2" s="63"/>
      <c r="F2" s="63"/>
      <c r="G2" s="63"/>
      <c r="H2" s="63"/>
      <c r="I2" s="64"/>
    </row>
    <row r="3" spans="2:9" ht="30" x14ac:dyDescent="0.25">
      <c r="B3" s="65" t="s">
        <v>371</v>
      </c>
      <c r="C3" s="66" t="s">
        <v>67</v>
      </c>
      <c r="D3" s="66" t="s">
        <v>0</v>
      </c>
      <c r="E3" s="66" t="s">
        <v>68</v>
      </c>
      <c r="F3" s="66" t="s">
        <v>1</v>
      </c>
      <c r="G3" s="66" t="s">
        <v>2</v>
      </c>
      <c r="H3" s="66" t="s">
        <v>69</v>
      </c>
      <c r="I3" s="67" t="s">
        <v>70</v>
      </c>
    </row>
    <row r="4" spans="2:9" ht="45" x14ac:dyDescent="0.25">
      <c r="B4" s="3">
        <v>1</v>
      </c>
      <c r="C4" s="4" t="s">
        <v>71</v>
      </c>
      <c r="D4" s="4" t="s">
        <v>3</v>
      </c>
      <c r="E4" s="4" t="s">
        <v>72</v>
      </c>
      <c r="F4" s="4" t="s">
        <v>4</v>
      </c>
      <c r="G4" s="4" t="s">
        <v>4</v>
      </c>
      <c r="H4" s="4"/>
      <c r="I4" s="5"/>
    </row>
    <row r="5" spans="2:9" ht="45" x14ac:dyDescent="0.25">
      <c r="B5" s="3">
        <v>2</v>
      </c>
      <c r="C5" s="4" t="s">
        <v>71</v>
      </c>
      <c r="D5" s="4" t="s">
        <v>3</v>
      </c>
      <c r="E5" s="4" t="s">
        <v>73</v>
      </c>
      <c r="F5" s="4" t="s">
        <v>4</v>
      </c>
      <c r="G5" s="4" t="s">
        <v>4</v>
      </c>
      <c r="H5" s="4" t="s">
        <v>4</v>
      </c>
      <c r="I5" s="5" t="s">
        <v>4</v>
      </c>
    </row>
    <row r="6" spans="2:9" ht="75" x14ac:dyDescent="0.25">
      <c r="B6" s="3">
        <v>3</v>
      </c>
      <c r="C6" s="4" t="s">
        <v>74</v>
      </c>
      <c r="D6" s="4" t="s">
        <v>5</v>
      </c>
      <c r="E6" s="4" t="s">
        <v>75</v>
      </c>
      <c r="F6" s="4" t="s">
        <v>6</v>
      </c>
      <c r="G6" s="4" t="s">
        <v>7</v>
      </c>
      <c r="H6" s="4"/>
      <c r="I6" s="5"/>
    </row>
    <row r="7" spans="2:9" ht="75" x14ac:dyDescent="0.25">
      <c r="B7" s="3">
        <v>4</v>
      </c>
      <c r="C7" s="4" t="s">
        <v>74</v>
      </c>
      <c r="D7" s="4" t="s">
        <v>5</v>
      </c>
      <c r="E7" s="4" t="s">
        <v>76</v>
      </c>
      <c r="F7" s="4" t="s">
        <v>6</v>
      </c>
      <c r="G7" s="4" t="s">
        <v>7</v>
      </c>
      <c r="H7" s="4" t="s">
        <v>6</v>
      </c>
      <c r="I7" s="5" t="s">
        <v>7</v>
      </c>
    </row>
    <row r="8" spans="2:9" ht="120" x14ac:dyDescent="0.25">
      <c r="B8" s="3">
        <v>5</v>
      </c>
      <c r="C8" s="4" t="s">
        <v>77</v>
      </c>
      <c r="D8" s="4" t="s">
        <v>8</v>
      </c>
      <c r="E8" s="4" t="s">
        <v>298</v>
      </c>
      <c r="F8" s="4" t="s">
        <v>9</v>
      </c>
      <c r="G8" s="4" t="s">
        <v>10</v>
      </c>
      <c r="H8" s="4"/>
      <c r="I8" s="5"/>
    </row>
    <row r="9" spans="2:9" ht="120" x14ac:dyDescent="0.25">
      <c r="B9" s="3">
        <v>6</v>
      </c>
      <c r="C9" s="4" t="s">
        <v>77</v>
      </c>
      <c r="D9" s="4" t="s">
        <v>8</v>
      </c>
      <c r="E9" s="4" t="s">
        <v>81</v>
      </c>
      <c r="F9" s="4" t="s">
        <v>9</v>
      </c>
      <c r="G9" s="4" t="s">
        <v>10</v>
      </c>
      <c r="H9" s="4" t="s">
        <v>82</v>
      </c>
      <c r="I9" s="5" t="s">
        <v>83</v>
      </c>
    </row>
    <row r="10" spans="2:9" ht="120" x14ac:dyDescent="0.25">
      <c r="B10" s="3">
        <v>7</v>
      </c>
      <c r="C10" s="4" t="s">
        <v>77</v>
      </c>
      <c r="D10" s="4" t="s">
        <v>8</v>
      </c>
      <c r="E10" s="4" t="s">
        <v>78</v>
      </c>
      <c r="F10" s="4" t="s">
        <v>9</v>
      </c>
      <c r="G10" s="4" t="s">
        <v>10</v>
      </c>
      <c r="H10" s="4" t="s">
        <v>79</v>
      </c>
      <c r="I10" s="5" t="s">
        <v>80</v>
      </c>
    </row>
    <row r="11" spans="2:9" ht="120" x14ac:dyDescent="0.25">
      <c r="B11" s="3">
        <v>8</v>
      </c>
      <c r="C11" s="4" t="s">
        <v>77</v>
      </c>
      <c r="D11" s="4" t="s">
        <v>8</v>
      </c>
      <c r="E11" s="4" t="s">
        <v>84</v>
      </c>
      <c r="F11" s="4" t="s">
        <v>9</v>
      </c>
      <c r="G11" s="4" t="s">
        <v>10</v>
      </c>
      <c r="H11" s="4" t="s">
        <v>85</v>
      </c>
      <c r="I11" s="5" t="s">
        <v>86</v>
      </c>
    </row>
    <row r="12" spans="2:9" ht="120" x14ac:dyDescent="0.25">
      <c r="B12" s="3">
        <v>9</v>
      </c>
      <c r="C12" s="4" t="s">
        <v>77</v>
      </c>
      <c r="D12" s="4" t="s">
        <v>8</v>
      </c>
      <c r="E12" s="4" t="s">
        <v>87</v>
      </c>
      <c r="F12" s="4" t="s">
        <v>9</v>
      </c>
      <c r="G12" s="4" t="s">
        <v>10</v>
      </c>
      <c r="H12" s="4" t="s">
        <v>9</v>
      </c>
      <c r="I12" s="5" t="s">
        <v>10</v>
      </c>
    </row>
    <row r="13" spans="2:9" ht="180" x14ac:dyDescent="0.25">
      <c r="B13" s="3">
        <v>10</v>
      </c>
      <c r="C13" s="4" t="s">
        <v>88</v>
      </c>
      <c r="D13" s="4" t="s">
        <v>11</v>
      </c>
      <c r="E13" s="4" t="s">
        <v>89</v>
      </c>
      <c r="F13" s="4" t="s">
        <v>12</v>
      </c>
      <c r="G13" s="4" t="s">
        <v>13</v>
      </c>
      <c r="H13" s="4"/>
      <c r="I13" s="5"/>
    </row>
    <row r="14" spans="2:9" ht="180" x14ac:dyDescent="0.25">
      <c r="B14" s="3">
        <v>11</v>
      </c>
      <c r="C14" s="4" t="s">
        <v>88</v>
      </c>
      <c r="D14" s="4" t="s">
        <v>11</v>
      </c>
      <c r="E14" s="4" t="s">
        <v>90</v>
      </c>
      <c r="F14" s="4" t="s">
        <v>12</v>
      </c>
      <c r="G14" s="4" t="s">
        <v>13</v>
      </c>
      <c r="H14" s="4" t="s">
        <v>91</v>
      </c>
      <c r="I14" s="5" t="s">
        <v>92</v>
      </c>
    </row>
    <row r="15" spans="2:9" ht="180" x14ac:dyDescent="0.25">
      <c r="B15" s="3">
        <v>12</v>
      </c>
      <c r="C15" s="4" t="s">
        <v>88</v>
      </c>
      <c r="D15" s="4" t="s">
        <v>11</v>
      </c>
      <c r="E15" s="4" t="s">
        <v>93</v>
      </c>
      <c r="F15" s="4" t="s">
        <v>12</v>
      </c>
      <c r="G15" s="4" t="s">
        <v>13</v>
      </c>
      <c r="H15" s="4" t="s">
        <v>94</v>
      </c>
      <c r="I15" s="5" t="s">
        <v>95</v>
      </c>
    </row>
    <row r="16" spans="2:9" ht="180" x14ac:dyDescent="0.25">
      <c r="B16" s="3">
        <v>13</v>
      </c>
      <c r="C16" s="4" t="s">
        <v>88</v>
      </c>
      <c r="D16" s="4" t="s">
        <v>11</v>
      </c>
      <c r="E16" s="4" t="s">
        <v>96</v>
      </c>
      <c r="F16" s="4" t="s">
        <v>12</v>
      </c>
      <c r="G16" s="4" t="s">
        <v>13</v>
      </c>
      <c r="H16" s="4" t="s">
        <v>12</v>
      </c>
      <c r="I16" s="5" t="s">
        <v>13</v>
      </c>
    </row>
    <row r="17" spans="2:9" ht="180" x14ac:dyDescent="0.25">
      <c r="B17" s="3">
        <v>14</v>
      </c>
      <c r="C17" s="4" t="s">
        <v>97</v>
      </c>
      <c r="D17" s="4" t="s">
        <v>14</v>
      </c>
      <c r="E17" s="4" t="s">
        <v>197</v>
      </c>
      <c r="F17" s="4" t="s">
        <v>15</v>
      </c>
      <c r="G17" s="4" t="s">
        <v>16</v>
      </c>
      <c r="H17" s="4"/>
      <c r="I17" s="5"/>
    </row>
    <row r="18" spans="2:9" ht="180" x14ac:dyDescent="0.25">
      <c r="B18" s="3">
        <v>15</v>
      </c>
      <c r="C18" s="4" t="s">
        <v>97</v>
      </c>
      <c r="D18" s="4" t="s">
        <v>14</v>
      </c>
      <c r="E18" s="4" t="s">
        <v>101</v>
      </c>
      <c r="F18" s="4" t="s">
        <v>15</v>
      </c>
      <c r="G18" s="4" t="s">
        <v>16</v>
      </c>
      <c r="H18" s="4" t="s">
        <v>102</v>
      </c>
      <c r="I18" s="5" t="s">
        <v>103</v>
      </c>
    </row>
    <row r="19" spans="2:9" ht="180" x14ac:dyDescent="0.25">
      <c r="B19" s="3">
        <v>16</v>
      </c>
      <c r="C19" s="4" t="s">
        <v>97</v>
      </c>
      <c r="D19" s="4" t="s">
        <v>14</v>
      </c>
      <c r="E19" s="4" t="s">
        <v>98</v>
      </c>
      <c r="F19" s="4" t="s">
        <v>15</v>
      </c>
      <c r="G19" s="4" t="s">
        <v>16</v>
      </c>
      <c r="H19" s="4" t="s">
        <v>99</v>
      </c>
      <c r="I19" s="5" t="s">
        <v>100</v>
      </c>
    </row>
    <row r="20" spans="2:9" ht="180" x14ac:dyDescent="0.25">
      <c r="B20" s="3">
        <v>17</v>
      </c>
      <c r="C20" s="4" t="s">
        <v>97</v>
      </c>
      <c r="D20" s="4" t="s">
        <v>14</v>
      </c>
      <c r="E20" s="4" t="s">
        <v>104</v>
      </c>
      <c r="F20" s="4" t="s">
        <v>15</v>
      </c>
      <c r="G20" s="4" t="s">
        <v>16</v>
      </c>
      <c r="H20" s="4" t="s">
        <v>15</v>
      </c>
      <c r="I20" s="5" t="s">
        <v>16</v>
      </c>
    </row>
    <row r="21" spans="2:9" ht="180" x14ac:dyDescent="0.25">
      <c r="B21" s="3">
        <v>18</v>
      </c>
      <c r="C21" s="4" t="s">
        <v>105</v>
      </c>
      <c r="D21" s="4" t="s">
        <v>17</v>
      </c>
      <c r="E21" s="4" t="s">
        <v>106</v>
      </c>
      <c r="F21" s="4" t="s">
        <v>18</v>
      </c>
      <c r="G21" s="4" t="s">
        <v>19</v>
      </c>
      <c r="H21" s="4"/>
      <c r="I21" s="5"/>
    </row>
    <row r="22" spans="2:9" ht="180" x14ac:dyDescent="0.25">
      <c r="B22" s="3">
        <v>19</v>
      </c>
      <c r="C22" s="4" t="s">
        <v>105</v>
      </c>
      <c r="D22" s="4" t="s">
        <v>17</v>
      </c>
      <c r="E22" s="4" t="s">
        <v>107</v>
      </c>
      <c r="F22" s="4" t="s">
        <v>18</v>
      </c>
      <c r="G22" s="4" t="s">
        <v>19</v>
      </c>
      <c r="H22" s="4" t="s">
        <v>108</v>
      </c>
      <c r="I22" s="5" t="s">
        <v>109</v>
      </c>
    </row>
    <row r="23" spans="2:9" ht="180" x14ac:dyDescent="0.25">
      <c r="B23" s="3">
        <v>20</v>
      </c>
      <c r="C23" s="4" t="s">
        <v>105</v>
      </c>
      <c r="D23" s="4" t="s">
        <v>17</v>
      </c>
      <c r="E23" s="4" t="s">
        <v>93</v>
      </c>
      <c r="F23" s="4" t="s">
        <v>18</v>
      </c>
      <c r="G23" s="4" t="s">
        <v>19</v>
      </c>
      <c r="H23" s="4" t="s">
        <v>18</v>
      </c>
      <c r="I23" s="5" t="s">
        <v>19</v>
      </c>
    </row>
    <row r="24" spans="2:9" ht="180" x14ac:dyDescent="0.25">
      <c r="B24" s="3">
        <v>21</v>
      </c>
      <c r="C24" s="4" t="s">
        <v>105</v>
      </c>
      <c r="D24" s="4" t="s">
        <v>17</v>
      </c>
      <c r="E24" s="4" t="s">
        <v>110</v>
      </c>
      <c r="F24" s="4" t="s">
        <v>18</v>
      </c>
      <c r="G24" s="4" t="s">
        <v>19</v>
      </c>
      <c r="H24" s="4" t="s">
        <v>111</v>
      </c>
      <c r="I24" s="5" t="s">
        <v>112</v>
      </c>
    </row>
    <row r="25" spans="2:9" ht="315" x14ac:dyDescent="0.25">
      <c r="B25" s="3">
        <v>22</v>
      </c>
      <c r="C25" s="4" t="s">
        <v>113</v>
      </c>
      <c r="D25" s="4" t="s">
        <v>20</v>
      </c>
      <c r="E25" s="4" t="s">
        <v>114</v>
      </c>
      <c r="F25" s="4" t="s">
        <v>21</v>
      </c>
      <c r="G25" s="4" t="s">
        <v>22</v>
      </c>
      <c r="H25" s="4"/>
      <c r="I25" s="5"/>
    </row>
    <row r="26" spans="2:9" ht="315" x14ac:dyDescent="0.25">
      <c r="B26" s="3">
        <v>23</v>
      </c>
      <c r="C26" s="4" t="s">
        <v>113</v>
      </c>
      <c r="D26" s="4" t="s">
        <v>20</v>
      </c>
      <c r="E26" s="4" t="s">
        <v>115</v>
      </c>
      <c r="F26" s="4" t="s">
        <v>21</v>
      </c>
      <c r="G26" s="4" t="s">
        <v>22</v>
      </c>
      <c r="H26" s="4" t="s">
        <v>116</v>
      </c>
      <c r="I26" s="5" t="s">
        <v>117</v>
      </c>
    </row>
    <row r="27" spans="2:9" ht="315" x14ac:dyDescent="0.25">
      <c r="B27" s="3">
        <v>24</v>
      </c>
      <c r="C27" s="4" t="s">
        <v>113</v>
      </c>
      <c r="D27" s="4" t="s">
        <v>20</v>
      </c>
      <c r="E27" s="4" t="s">
        <v>118</v>
      </c>
      <c r="F27" s="4" t="s">
        <v>21</v>
      </c>
      <c r="G27" s="4" t="s">
        <v>22</v>
      </c>
      <c r="H27" s="4" t="s">
        <v>119</v>
      </c>
      <c r="I27" s="5" t="s">
        <v>120</v>
      </c>
    </row>
    <row r="28" spans="2:9" ht="315" x14ac:dyDescent="0.25">
      <c r="B28" s="3">
        <v>25</v>
      </c>
      <c r="C28" s="4" t="s">
        <v>113</v>
      </c>
      <c r="D28" s="4" t="s">
        <v>20</v>
      </c>
      <c r="E28" s="4" t="s">
        <v>121</v>
      </c>
      <c r="F28" s="4" t="s">
        <v>21</v>
      </c>
      <c r="G28" s="4" t="s">
        <v>22</v>
      </c>
      <c r="H28" s="4" t="s">
        <v>21</v>
      </c>
      <c r="I28" s="5" t="s">
        <v>22</v>
      </c>
    </row>
    <row r="29" spans="2:9" ht="135" x14ac:dyDescent="0.25">
      <c r="B29" s="3">
        <v>26</v>
      </c>
      <c r="C29" s="4" t="s">
        <v>122</v>
      </c>
      <c r="D29" s="4" t="s">
        <v>23</v>
      </c>
      <c r="E29" s="4" t="s">
        <v>123</v>
      </c>
      <c r="F29" s="4" t="s">
        <v>24</v>
      </c>
      <c r="G29" s="4" t="s">
        <v>25</v>
      </c>
      <c r="H29" s="4"/>
      <c r="I29" s="5"/>
    </row>
    <row r="30" spans="2:9" ht="135" x14ac:dyDescent="0.25">
      <c r="B30" s="3">
        <v>27</v>
      </c>
      <c r="C30" s="4" t="s">
        <v>122</v>
      </c>
      <c r="D30" s="4" t="s">
        <v>23</v>
      </c>
      <c r="E30" s="4" t="s">
        <v>124</v>
      </c>
      <c r="F30" s="4" t="s">
        <v>24</v>
      </c>
      <c r="G30" s="4" t="s">
        <v>25</v>
      </c>
      <c r="H30" s="4" t="s">
        <v>125</v>
      </c>
      <c r="I30" s="5" t="s">
        <v>126</v>
      </c>
    </row>
    <row r="31" spans="2:9" ht="135" x14ac:dyDescent="0.25">
      <c r="B31" s="3">
        <v>28</v>
      </c>
      <c r="C31" s="4" t="s">
        <v>122</v>
      </c>
      <c r="D31" s="4" t="s">
        <v>23</v>
      </c>
      <c r="E31" s="4" t="s">
        <v>127</v>
      </c>
      <c r="F31" s="4" t="s">
        <v>24</v>
      </c>
      <c r="G31" s="4" t="s">
        <v>25</v>
      </c>
      <c r="H31" s="4" t="s">
        <v>128</v>
      </c>
      <c r="I31" s="5" t="s">
        <v>129</v>
      </c>
    </row>
    <row r="32" spans="2:9" ht="135" x14ac:dyDescent="0.25">
      <c r="B32" s="3">
        <v>29</v>
      </c>
      <c r="C32" s="4" t="s">
        <v>122</v>
      </c>
      <c r="D32" s="4" t="s">
        <v>23</v>
      </c>
      <c r="E32" s="4" t="s">
        <v>130</v>
      </c>
      <c r="F32" s="4" t="s">
        <v>24</v>
      </c>
      <c r="G32" s="4" t="s">
        <v>25</v>
      </c>
      <c r="H32" s="4" t="s">
        <v>131</v>
      </c>
      <c r="I32" s="5" t="s">
        <v>132</v>
      </c>
    </row>
    <row r="33" spans="2:9" ht="409.5" x14ac:dyDescent="0.25">
      <c r="B33" s="3">
        <v>30</v>
      </c>
      <c r="C33" s="4" t="s">
        <v>133</v>
      </c>
      <c r="D33" s="4" t="s">
        <v>26</v>
      </c>
      <c r="E33" s="4" t="s">
        <v>137</v>
      </c>
      <c r="F33" s="4" t="s">
        <v>27</v>
      </c>
      <c r="G33" s="4" t="s">
        <v>28</v>
      </c>
      <c r="H33" s="4"/>
      <c r="I33" s="5"/>
    </row>
    <row r="34" spans="2:9" ht="409.5" x14ac:dyDescent="0.25">
      <c r="B34" s="3">
        <v>31</v>
      </c>
      <c r="C34" s="4" t="s">
        <v>133</v>
      </c>
      <c r="D34" s="4" t="s">
        <v>26</v>
      </c>
      <c r="E34" s="4" t="s">
        <v>134</v>
      </c>
      <c r="F34" s="4" t="s">
        <v>27</v>
      </c>
      <c r="G34" s="4" t="s">
        <v>28</v>
      </c>
      <c r="H34" s="4" t="s">
        <v>135</v>
      </c>
      <c r="I34" s="5" t="s">
        <v>136</v>
      </c>
    </row>
    <row r="35" spans="2:9" ht="409.5" x14ac:dyDescent="0.25">
      <c r="B35" s="3">
        <v>32</v>
      </c>
      <c r="C35" s="4" t="s">
        <v>133</v>
      </c>
      <c r="D35" s="4" t="s">
        <v>26</v>
      </c>
      <c r="E35" s="4" t="s">
        <v>138</v>
      </c>
      <c r="F35" s="4" t="s">
        <v>27</v>
      </c>
      <c r="G35" s="4" t="s">
        <v>28</v>
      </c>
      <c r="H35" s="4" t="s">
        <v>139</v>
      </c>
      <c r="I35" s="5" t="s">
        <v>140</v>
      </c>
    </row>
    <row r="36" spans="2:9" ht="409.5" x14ac:dyDescent="0.25">
      <c r="B36" s="3">
        <v>33</v>
      </c>
      <c r="C36" s="4" t="s">
        <v>133</v>
      </c>
      <c r="D36" s="4" t="s">
        <v>26</v>
      </c>
      <c r="E36" s="4" t="s">
        <v>141</v>
      </c>
      <c r="F36" s="4" t="s">
        <v>27</v>
      </c>
      <c r="G36" s="4" t="s">
        <v>28</v>
      </c>
      <c r="H36" s="4" t="s">
        <v>142</v>
      </c>
      <c r="I36" s="5" t="s">
        <v>143</v>
      </c>
    </row>
    <row r="37" spans="2:9" ht="409.5" x14ac:dyDescent="0.25">
      <c r="B37" s="3">
        <v>34</v>
      </c>
      <c r="C37" s="4" t="s">
        <v>133</v>
      </c>
      <c r="D37" s="4" t="s">
        <v>26</v>
      </c>
      <c r="E37" s="4" t="s">
        <v>144</v>
      </c>
      <c r="F37" s="4" t="s">
        <v>27</v>
      </c>
      <c r="G37" s="4" t="s">
        <v>28</v>
      </c>
      <c r="H37" s="4" t="s">
        <v>145</v>
      </c>
      <c r="I37" s="5" t="s">
        <v>146</v>
      </c>
    </row>
    <row r="38" spans="2:9" ht="409.5" x14ac:dyDescent="0.25">
      <c r="B38" s="3">
        <v>35</v>
      </c>
      <c r="C38" s="4" t="s">
        <v>133</v>
      </c>
      <c r="D38" s="4" t="s">
        <v>26</v>
      </c>
      <c r="E38" s="4" t="s">
        <v>147</v>
      </c>
      <c r="F38" s="4" t="s">
        <v>27</v>
      </c>
      <c r="G38" s="4" t="s">
        <v>28</v>
      </c>
      <c r="H38" s="4" t="s">
        <v>148</v>
      </c>
      <c r="I38" s="5" t="s">
        <v>149</v>
      </c>
    </row>
    <row r="39" spans="2:9" ht="409.5" x14ac:dyDescent="0.25">
      <c r="B39" s="3">
        <v>36</v>
      </c>
      <c r="C39" s="4" t="s">
        <v>133</v>
      </c>
      <c r="D39" s="4" t="s">
        <v>26</v>
      </c>
      <c r="E39" s="4" t="s">
        <v>150</v>
      </c>
      <c r="F39" s="4" t="s">
        <v>27</v>
      </c>
      <c r="G39" s="4" t="s">
        <v>28</v>
      </c>
      <c r="H39" s="4" t="s">
        <v>151</v>
      </c>
      <c r="I39" s="5" t="s">
        <v>152</v>
      </c>
    </row>
    <row r="40" spans="2:9" ht="409.5" x14ac:dyDescent="0.25">
      <c r="B40" s="3">
        <v>37</v>
      </c>
      <c r="C40" s="4" t="s">
        <v>133</v>
      </c>
      <c r="D40" s="4" t="s">
        <v>26</v>
      </c>
      <c r="E40" s="4" t="s">
        <v>153</v>
      </c>
      <c r="F40" s="4" t="s">
        <v>27</v>
      </c>
      <c r="G40" s="4" t="s">
        <v>28</v>
      </c>
      <c r="H40" s="4" t="s">
        <v>154</v>
      </c>
      <c r="I40" s="5" t="s">
        <v>155</v>
      </c>
    </row>
    <row r="41" spans="2:9" ht="409.5" x14ac:dyDescent="0.25">
      <c r="B41" s="3">
        <v>38</v>
      </c>
      <c r="C41" s="4" t="s">
        <v>156</v>
      </c>
      <c r="D41" s="4" t="s">
        <v>29</v>
      </c>
      <c r="E41" s="4" t="s">
        <v>325</v>
      </c>
      <c r="F41" s="4" t="s">
        <v>30</v>
      </c>
      <c r="G41" s="4" t="s">
        <v>31</v>
      </c>
      <c r="H41" s="4"/>
      <c r="I41" s="5"/>
    </row>
    <row r="42" spans="2:9" ht="409.5" x14ac:dyDescent="0.25">
      <c r="B42" s="3">
        <v>39</v>
      </c>
      <c r="C42" s="4" t="s">
        <v>156</v>
      </c>
      <c r="D42" s="4" t="s">
        <v>29</v>
      </c>
      <c r="E42" s="4" t="s">
        <v>159</v>
      </c>
      <c r="F42" s="4" t="s">
        <v>30</v>
      </c>
      <c r="G42" s="4" t="s">
        <v>31</v>
      </c>
      <c r="H42" s="4" t="s">
        <v>160</v>
      </c>
      <c r="I42" s="5" t="s">
        <v>161</v>
      </c>
    </row>
    <row r="43" spans="2:9" ht="409.5" x14ac:dyDescent="0.25">
      <c r="B43" s="3">
        <v>40</v>
      </c>
      <c r="C43" s="4" t="s">
        <v>156</v>
      </c>
      <c r="D43" s="4" t="s">
        <v>29</v>
      </c>
      <c r="E43" s="4" t="s">
        <v>162</v>
      </c>
      <c r="F43" s="4" t="s">
        <v>30</v>
      </c>
      <c r="G43" s="4" t="s">
        <v>31</v>
      </c>
      <c r="H43" s="4" t="s">
        <v>163</v>
      </c>
      <c r="I43" s="5" t="s">
        <v>164</v>
      </c>
    </row>
    <row r="44" spans="2:9" ht="409.5" x14ac:dyDescent="0.25">
      <c r="B44" s="3">
        <v>41</v>
      </c>
      <c r="C44" s="4" t="s">
        <v>156</v>
      </c>
      <c r="D44" s="4" t="s">
        <v>29</v>
      </c>
      <c r="E44" s="4" t="s">
        <v>165</v>
      </c>
      <c r="F44" s="4" t="s">
        <v>30</v>
      </c>
      <c r="G44" s="4" t="s">
        <v>31</v>
      </c>
      <c r="H44" s="4" t="s">
        <v>30</v>
      </c>
      <c r="I44" s="5" t="s">
        <v>31</v>
      </c>
    </row>
    <row r="45" spans="2:9" ht="409.5" x14ac:dyDescent="0.25">
      <c r="B45" s="3">
        <v>42</v>
      </c>
      <c r="C45" s="4" t="s">
        <v>156</v>
      </c>
      <c r="D45" s="4" t="s">
        <v>29</v>
      </c>
      <c r="E45" s="4" t="s">
        <v>166</v>
      </c>
      <c r="F45" s="4" t="s">
        <v>30</v>
      </c>
      <c r="G45" s="4" t="s">
        <v>31</v>
      </c>
      <c r="H45" s="4" t="s">
        <v>167</v>
      </c>
      <c r="I45" s="5" t="s">
        <v>168</v>
      </c>
    </row>
    <row r="46" spans="2:9" ht="409.5" x14ac:dyDescent="0.25">
      <c r="B46" s="3">
        <v>43</v>
      </c>
      <c r="C46" s="4" t="s">
        <v>156</v>
      </c>
      <c r="D46" s="4" t="s">
        <v>29</v>
      </c>
      <c r="E46" s="4" t="s">
        <v>169</v>
      </c>
      <c r="F46" s="4" t="s">
        <v>30</v>
      </c>
      <c r="G46" s="4" t="s">
        <v>31</v>
      </c>
      <c r="H46" s="4" t="s">
        <v>157</v>
      </c>
      <c r="I46" s="5" t="s">
        <v>158</v>
      </c>
    </row>
    <row r="47" spans="2:9" ht="409.5" x14ac:dyDescent="0.25">
      <c r="B47" s="3">
        <v>44</v>
      </c>
      <c r="C47" s="4" t="s">
        <v>156</v>
      </c>
      <c r="D47" s="4" t="s">
        <v>29</v>
      </c>
      <c r="E47" s="4" t="s">
        <v>170</v>
      </c>
      <c r="F47" s="4" t="s">
        <v>30</v>
      </c>
      <c r="G47" s="4" t="s">
        <v>31</v>
      </c>
      <c r="H47" s="4" t="s">
        <v>171</v>
      </c>
      <c r="I47" s="5" t="s">
        <v>172</v>
      </c>
    </row>
    <row r="48" spans="2:9" ht="409.5" x14ac:dyDescent="0.25">
      <c r="B48" s="3">
        <v>45</v>
      </c>
      <c r="C48" s="4" t="s">
        <v>156</v>
      </c>
      <c r="D48" s="4" t="s">
        <v>29</v>
      </c>
      <c r="E48" s="4" t="s">
        <v>173</v>
      </c>
      <c r="F48" s="4" t="s">
        <v>30</v>
      </c>
      <c r="G48" s="4" t="s">
        <v>31</v>
      </c>
      <c r="H48" s="4" t="s">
        <v>174</v>
      </c>
      <c r="I48" s="5" t="s">
        <v>175</v>
      </c>
    </row>
    <row r="49" spans="2:9" ht="45" x14ac:dyDescent="0.25">
      <c r="B49" s="3">
        <v>46</v>
      </c>
      <c r="C49" s="4" t="s">
        <v>176</v>
      </c>
      <c r="D49" s="4" t="s">
        <v>32</v>
      </c>
      <c r="E49" s="4" t="s">
        <v>73</v>
      </c>
      <c r="F49" s="4" t="s">
        <v>4</v>
      </c>
      <c r="G49" s="4" t="s">
        <v>4</v>
      </c>
      <c r="H49" s="4"/>
      <c r="I49" s="5"/>
    </row>
    <row r="50" spans="2:9" ht="45" x14ac:dyDescent="0.25">
      <c r="B50" s="3">
        <v>47</v>
      </c>
      <c r="C50" s="4" t="s">
        <v>176</v>
      </c>
      <c r="D50" s="4" t="s">
        <v>32</v>
      </c>
      <c r="E50" s="4" t="s">
        <v>177</v>
      </c>
      <c r="F50" s="4" t="s">
        <v>4</v>
      </c>
      <c r="G50" s="4" t="s">
        <v>4</v>
      </c>
      <c r="H50" s="4" t="s">
        <v>4</v>
      </c>
      <c r="I50" s="5" t="s">
        <v>4</v>
      </c>
    </row>
    <row r="51" spans="2:9" ht="75" x14ac:dyDescent="0.25">
      <c r="B51" s="3">
        <v>48</v>
      </c>
      <c r="C51" s="4" t="s">
        <v>178</v>
      </c>
      <c r="D51" s="4" t="s">
        <v>33</v>
      </c>
      <c r="E51" s="4" t="s">
        <v>179</v>
      </c>
      <c r="F51" s="4" t="s">
        <v>34</v>
      </c>
      <c r="G51" s="4" t="s">
        <v>35</v>
      </c>
      <c r="H51" s="4"/>
      <c r="I51" s="5"/>
    </row>
    <row r="52" spans="2:9" ht="75" x14ac:dyDescent="0.25">
      <c r="B52" s="3">
        <v>49</v>
      </c>
      <c r="C52" s="4" t="s">
        <v>178</v>
      </c>
      <c r="D52" s="4" t="s">
        <v>33</v>
      </c>
      <c r="E52" s="4" t="s">
        <v>180</v>
      </c>
      <c r="F52" s="4" t="s">
        <v>34</v>
      </c>
      <c r="G52" s="4" t="s">
        <v>35</v>
      </c>
      <c r="H52" s="4" t="s">
        <v>34</v>
      </c>
      <c r="I52" s="5" t="s">
        <v>35</v>
      </c>
    </row>
    <row r="53" spans="2:9" ht="120" x14ac:dyDescent="0.25">
      <c r="B53" s="3">
        <v>50</v>
      </c>
      <c r="C53" s="4" t="s">
        <v>181</v>
      </c>
      <c r="D53" s="4" t="s">
        <v>36</v>
      </c>
      <c r="E53" s="4" t="s">
        <v>182</v>
      </c>
      <c r="F53" s="4" t="s">
        <v>37</v>
      </c>
      <c r="G53" s="4" t="s">
        <v>38</v>
      </c>
      <c r="H53" s="4"/>
      <c r="I53" s="5"/>
    </row>
    <row r="54" spans="2:9" ht="120" x14ac:dyDescent="0.25">
      <c r="B54" s="3">
        <v>51</v>
      </c>
      <c r="C54" s="4" t="s">
        <v>181</v>
      </c>
      <c r="D54" s="4" t="s">
        <v>36</v>
      </c>
      <c r="E54" s="4" t="s">
        <v>183</v>
      </c>
      <c r="F54" s="4" t="s">
        <v>37</v>
      </c>
      <c r="G54" s="4" t="s">
        <v>38</v>
      </c>
      <c r="H54" s="4" t="s">
        <v>184</v>
      </c>
      <c r="I54" s="5" t="s">
        <v>185</v>
      </c>
    </row>
    <row r="55" spans="2:9" ht="120" x14ac:dyDescent="0.25">
      <c r="B55" s="3">
        <v>52</v>
      </c>
      <c r="C55" s="4" t="s">
        <v>181</v>
      </c>
      <c r="D55" s="4" t="s">
        <v>36</v>
      </c>
      <c r="E55" s="4" t="s">
        <v>186</v>
      </c>
      <c r="F55" s="4" t="s">
        <v>37</v>
      </c>
      <c r="G55" s="4" t="s">
        <v>38</v>
      </c>
      <c r="H55" s="4" t="s">
        <v>187</v>
      </c>
      <c r="I55" s="5" t="s">
        <v>188</v>
      </c>
    </row>
    <row r="56" spans="2:9" ht="120" x14ac:dyDescent="0.25">
      <c r="B56" s="3">
        <v>53</v>
      </c>
      <c r="C56" s="4" t="s">
        <v>181</v>
      </c>
      <c r="D56" s="4" t="s">
        <v>36</v>
      </c>
      <c r="E56" s="4" t="s">
        <v>189</v>
      </c>
      <c r="F56" s="4" t="s">
        <v>37</v>
      </c>
      <c r="G56" s="4" t="s">
        <v>38</v>
      </c>
      <c r="H56" s="4" t="s">
        <v>190</v>
      </c>
      <c r="I56" s="5" t="s">
        <v>191</v>
      </c>
    </row>
    <row r="57" spans="2:9" ht="180" x14ac:dyDescent="0.25">
      <c r="B57" s="3">
        <v>54</v>
      </c>
      <c r="C57" s="4" t="s">
        <v>192</v>
      </c>
      <c r="D57" s="4" t="s">
        <v>39</v>
      </c>
      <c r="E57" s="4" t="s">
        <v>197</v>
      </c>
      <c r="F57" s="4" t="s">
        <v>12</v>
      </c>
      <c r="G57" s="4" t="s">
        <v>13</v>
      </c>
      <c r="H57" s="4"/>
      <c r="I57" s="5"/>
    </row>
    <row r="58" spans="2:9" ht="180" x14ac:dyDescent="0.25">
      <c r="B58" s="3">
        <v>55</v>
      </c>
      <c r="C58" s="4" t="s">
        <v>192</v>
      </c>
      <c r="D58" s="4" t="s">
        <v>39</v>
      </c>
      <c r="E58" s="4" t="s">
        <v>194</v>
      </c>
      <c r="F58" s="4" t="s">
        <v>12</v>
      </c>
      <c r="G58" s="4" t="s">
        <v>13</v>
      </c>
      <c r="H58" s="4" t="s">
        <v>91</v>
      </c>
      <c r="I58" s="5" t="s">
        <v>92</v>
      </c>
    </row>
    <row r="59" spans="2:9" ht="180" x14ac:dyDescent="0.25">
      <c r="B59" s="3">
        <v>56</v>
      </c>
      <c r="C59" s="4" t="s">
        <v>192</v>
      </c>
      <c r="D59" s="4" t="s">
        <v>39</v>
      </c>
      <c r="E59" s="4" t="s">
        <v>195</v>
      </c>
      <c r="F59" s="4" t="s">
        <v>12</v>
      </c>
      <c r="G59" s="4" t="s">
        <v>13</v>
      </c>
      <c r="H59" s="4" t="s">
        <v>94</v>
      </c>
      <c r="I59" s="5" t="s">
        <v>95</v>
      </c>
    </row>
    <row r="60" spans="2:9" ht="180" x14ac:dyDescent="0.25">
      <c r="B60" s="3">
        <v>57</v>
      </c>
      <c r="C60" s="4" t="s">
        <v>192</v>
      </c>
      <c r="D60" s="4" t="s">
        <v>39</v>
      </c>
      <c r="E60" s="4" t="s">
        <v>193</v>
      </c>
      <c r="F60" s="4" t="s">
        <v>12</v>
      </c>
      <c r="G60" s="4" t="s">
        <v>13</v>
      </c>
      <c r="H60" s="4" t="s">
        <v>12</v>
      </c>
      <c r="I60" s="5" t="s">
        <v>13</v>
      </c>
    </row>
    <row r="61" spans="2:9" ht="180" x14ac:dyDescent="0.25">
      <c r="B61" s="3">
        <v>58</v>
      </c>
      <c r="C61" s="4" t="s">
        <v>196</v>
      </c>
      <c r="D61" s="4" t="s">
        <v>40</v>
      </c>
      <c r="E61" s="4" t="s">
        <v>197</v>
      </c>
      <c r="F61" s="4" t="s">
        <v>41</v>
      </c>
      <c r="G61" s="4" t="s">
        <v>42</v>
      </c>
      <c r="H61" s="4"/>
      <c r="I61" s="5"/>
    </row>
    <row r="62" spans="2:9" ht="180" x14ac:dyDescent="0.25">
      <c r="B62" s="3">
        <v>59</v>
      </c>
      <c r="C62" s="4" t="s">
        <v>196</v>
      </c>
      <c r="D62" s="4" t="s">
        <v>40</v>
      </c>
      <c r="E62" s="4" t="s">
        <v>194</v>
      </c>
      <c r="F62" s="4" t="s">
        <v>41</v>
      </c>
      <c r="G62" s="4" t="s">
        <v>42</v>
      </c>
      <c r="H62" s="4" t="s">
        <v>198</v>
      </c>
      <c r="I62" s="5" t="s">
        <v>199</v>
      </c>
    </row>
    <row r="63" spans="2:9" ht="180" x14ac:dyDescent="0.25">
      <c r="B63" s="3">
        <v>60</v>
      </c>
      <c r="C63" s="4" t="s">
        <v>196</v>
      </c>
      <c r="D63" s="4" t="s">
        <v>40</v>
      </c>
      <c r="E63" s="4" t="s">
        <v>195</v>
      </c>
      <c r="F63" s="4" t="s">
        <v>41</v>
      </c>
      <c r="G63" s="4" t="s">
        <v>42</v>
      </c>
      <c r="H63" s="4" t="s">
        <v>200</v>
      </c>
      <c r="I63" s="5" t="s">
        <v>201</v>
      </c>
    </row>
    <row r="64" spans="2:9" ht="180" x14ac:dyDescent="0.25">
      <c r="B64" s="3">
        <v>61</v>
      </c>
      <c r="C64" s="4" t="s">
        <v>196</v>
      </c>
      <c r="D64" s="4" t="s">
        <v>40</v>
      </c>
      <c r="E64" s="4" t="s">
        <v>193</v>
      </c>
      <c r="F64" s="4" t="s">
        <v>41</v>
      </c>
      <c r="G64" s="4" t="s">
        <v>42</v>
      </c>
      <c r="H64" s="4" t="s">
        <v>41</v>
      </c>
      <c r="I64" s="5" t="s">
        <v>42</v>
      </c>
    </row>
    <row r="65" spans="2:9" ht="180" x14ac:dyDescent="0.25">
      <c r="B65" s="3">
        <v>62</v>
      </c>
      <c r="C65" s="4" t="s">
        <v>202</v>
      </c>
      <c r="D65" s="4" t="s">
        <v>43</v>
      </c>
      <c r="E65" s="4" t="s">
        <v>197</v>
      </c>
      <c r="F65" s="4" t="s">
        <v>44</v>
      </c>
      <c r="G65" s="4" t="s">
        <v>45</v>
      </c>
      <c r="H65" s="4"/>
      <c r="I65" s="5"/>
    </row>
    <row r="66" spans="2:9" ht="180" x14ac:dyDescent="0.25">
      <c r="B66" s="3">
        <v>63</v>
      </c>
      <c r="C66" s="4" t="s">
        <v>202</v>
      </c>
      <c r="D66" s="4" t="s">
        <v>43</v>
      </c>
      <c r="E66" s="4" t="s">
        <v>194</v>
      </c>
      <c r="F66" s="4" t="s">
        <v>44</v>
      </c>
      <c r="G66" s="4" t="s">
        <v>45</v>
      </c>
      <c r="H66" s="4" t="s">
        <v>203</v>
      </c>
      <c r="I66" s="5" t="s">
        <v>204</v>
      </c>
    </row>
    <row r="67" spans="2:9" ht="180" x14ac:dyDescent="0.25">
      <c r="B67" s="3">
        <v>64</v>
      </c>
      <c r="C67" s="4" t="s">
        <v>202</v>
      </c>
      <c r="D67" s="4" t="s">
        <v>43</v>
      </c>
      <c r="E67" s="4" t="s">
        <v>195</v>
      </c>
      <c r="F67" s="4" t="s">
        <v>44</v>
      </c>
      <c r="G67" s="4" t="s">
        <v>45</v>
      </c>
      <c r="H67" s="4" t="s">
        <v>205</v>
      </c>
      <c r="I67" s="5" t="s">
        <v>206</v>
      </c>
    </row>
    <row r="68" spans="2:9" ht="180" x14ac:dyDescent="0.25">
      <c r="B68" s="3">
        <v>65</v>
      </c>
      <c r="C68" s="4" t="s">
        <v>202</v>
      </c>
      <c r="D68" s="4" t="s">
        <v>43</v>
      </c>
      <c r="E68" s="4" t="s">
        <v>193</v>
      </c>
      <c r="F68" s="4" t="s">
        <v>44</v>
      </c>
      <c r="G68" s="4" t="s">
        <v>45</v>
      </c>
      <c r="H68" s="4" t="s">
        <v>44</v>
      </c>
      <c r="I68" s="5" t="s">
        <v>45</v>
      </c>
    </row>
    <row r="69" spans="2:9" ht="315" x14ac:dyDescent="0.25">
      <c r="B69" s="3">
        <v>66</v>
      </c>
      <c r="C69" s="4" t="s">
        <v>207</v>
      </c>
      <c r="D69" s="4" t="s">
        <v>46</v>
      </c>
      <c r="E69" s="4" t="s">
        <v>208</v>
      </c>
      <c r="F69" s="4" t="s">
        <v>47</v>
      </c>
      <c r="G69" s="4" t="s">
        <v>48</v>
      </c>
      <c r="H69" s="4"/>
      <c r="I69" s="5"/>
    </row>
    <row r="70" spans="2:9" ht="315" x14ac:dyDescent="0.25">
      <c r="B70" s="3">
        <v>67</v>
      </c>
      <c r="C70" s="4" t="s">
        <v>207</v>
      </c>
      <c r="D70" s="4" t="s">
        <v>46</v>
      </c>
      <c r="E70" s="4" t="s">
        <v>209</v>
      </c>
      <c r="F70" s="4" t="s">
        <v>47</v>
      </c>
      <c r="G70" s="4" t="s">
        <v>48</v>
      </c>
      <c r="H70" s="4" t="s">
        <v>210</v>
      </c>
      <c r="I70" s="5" t="s">
        <v>211</v>
      </c>
    </row>
    <row r="71" spans="2:9" ht="315" x14ac:dyDescent="0.25">
      <c r="B71" s="3">
        <v>68</v>
      </c>
      <c r="C71" s="4" t="s">
        <v>207</v>
      </c>
      <c r="D71" s="4" t="s">
        <v>46</v>
      </c>
      <c r="E71" s="4" t="s">
        <v>212</v>
      </c>
      <c r="F71" s="4" t="s">
        <v>47</v>
      </c>
      <c r="G71" s="4" t="s">
        <v>48</v>
      </c>
      <c r="H71" s="4" t="s">
        <v>213</v>
      </c>
      <c r="I71" s="5" t="s">
        <v>214</v>
      </c>
    </row>
    <row r="72" spans="2:9" ht="315" x14ac:dyDescent="0.25">
      <c r="B72" s="3">
        <v>69</v>
      </c>
      <c r="C72" s="4" t="s">
        <v>207</v>
      </c>
      <c r="D72" s="4" t="s">
        <v>46</v>
      </c>
      <c r="E72" s="4" t="s">
        <v>215</v>
      </c>
      <c r="F72" s="4" t="s">
        <v>47</v>
      </c>
      <c r="G72" s="4" t="s">
        <v>48</v>
      </c>
      <c r="H72" s="4" t="s">
        <v>47</v>
      </c>
      <c r="I72" s="5" t="s">
        <v>48</v>
      </c>
    </row>
    <row r="73" spans="2:9" ht="135" x14ac:dyDescent="0.25">
      <c r="B73" s="3">
        <v>70</v>
      </c>
      <c r="C73" s="4" t="s">
        <v>216</v>
      </c>
      <c r="D73" s="4" t="s">
        <v>49</v>
      </c>
      <c r="E73" s="4" t="s">
        <v>217</v>
      </c>
      <c r="F73" s="4" t="s">
        <v>50</v>
      </c>
      <c r="G73" s="4" t="s">
        <v>51</v>
      </c>
      <c r="H73" s="4"/>
      <c r="I73" s="5"/>
    </row>
    <row r="74" spans="2:9" ht="135" x14ac:dyDescent="0.25">
      <c r="B74" s="3">
        <v>71</v>
      </c>
      <c r="C74" s="4" t="s">
        <v>216</v>
      </c>
      <c r="D74" s="4" t="s">
        <v>49</v>
      </c>
      <c r="E74" s="4" t="s">
        <v>218</v>
      </c>
      <c r="F74" s="4" t="s">
        <v>50</v>
      </c>
      <c r="G74" s="4" t="s">
        <v>51</v>
      </c>
      <c r="H74" s="4" t="s">
        <v>219</v>
      </c>
      <c r="I74" s="5" t="s">
        <v>220</v>
      </c>
    </row>
    <row r="75" spans="2:9" ht="135" x14ac:dyDescent="0.25">
      <c r="B75" s="3">
        <v>72</v>
      </c>
      <c r="C75" s="4" t="s">
        <v>216</v>
      </c>
      <c r="D75" s="4" t="s">
        <v>49</v>
      </c>
      <c r="E75" s="4" t="s">
        <v>221</v>
      </c>
      <c r="F75" s="4" t="s">
        <v>50</v>
      </c>
      <c r="G75" s="4" t="s">
        <v>51</v>
      </c>
      <c r="H75" s="4" t="s">
        <v>222</v>
      </c>
      <c r="I75" s="5" t="s">
        <v>223</v>
      </c>
    </row>
    <row r="76" spans="2:9" ht="135" x14ac:dyDescent="0.25">
      <c r="B76" s="3">
        <v>73</v>
      </c>
      <c r="C76" s="4" t="s">
        <v>216</v>
      </c>
      <c r="D76" s="4" t="s">
        <v>49</v>
      </c>
      <c r="E76" s="4" t="s">
        <v>224</v>
      </c>
      <c r="F76" s="4" t="s">
        <v>50</v>
      </c>
      <c r="G76" s="4" t="s">
        <v>51</v>
      </c>
      <c r="H76" s="4" t="s">
        <v>50</v>
      </c>
      <c r="I76" s="5" t="s">
        <v>51</v>
      </c>
    </row>
    <row r="77" spans="2:9" ht="409.5" x14ac:dyDescent="0.25">
      <c r="B77" s="3">
        <v>74</v>
      </c>
      <c r="C77" s="4" t="s">
        <v>225</v>
      </c>
      <c r="D77" s="4" t="s">
        <v>52</v>
      </c>
      <c r="E77" s="4" t="s">
        <v>226</v>
      </c>
      <c r="F77" s="4" t="s">
        <v>53</v>
      </c>
      <c r="G77" s="4" t="s">
        <v>54</v>
      </c>
      <c r="H77" s="4"/>
      <c r="I77" s="5"/>
    </row>
    <row r="78" spans="2:9" ht="409.5" x14ac:dyDescent="0.25">
      <c r="B78" s="3">
        <v>75</v>
      </c>
      <c r="C78" s="4" t="s">
        <v>225</v>
      </c>
      <c r="D78" s="4" t="s">
        <v>52</v>
      </c>
      <c r="E78" s="4" t="s">
        <v>227</v>
      </c>
      <c r="F78" s="4" t="s">
        <v>53</v>
      </c>
      <c r="G78" s="4" t="s">
        <v>54</v>
      </c>
      <c r="H78" s="4" t="s">
        <v>228</v>
      </c>
      <c r="I78" s="5" t="s">
        <v>229</v>
      </c>
    </row>
    <row r="79" spans="2:9" ht="409.5" x14ac:dyDescent="0.25">
      <c r="B79" s="3">
        <v>76</v>
      </c>
      <c r="C79" s="4" t="s">
        <v>225</v>
      </c>
      <c r="D79" s="4" t="s">
        <v>52</v>
      </c>
      <c r="E79" s="4" t="s">
        <v>230</v>
      </c>
      <c r="F79" s="4" t="s">
        <v>53</v>
      </c>
      <c r="G79" s="4" t="s">
        <v>54</v>
      </c>
      <c r="H79" s="4" t="s">
        <v>231</v>
      </c>
      <c r="I79" s="5" t="s">
        <v>232</v>
      </c>
    </row>
    <row r="80" spans="2:9" ht="409.5" x14ac:dyDescent="0.25">
      <c r="B80" s="3">
        <v>77</v>
      </c>
      <c r="C80" s="4" t="s">
        <v>225</v>
      </c>
      <c r="D80" s="4" t="s">
        <v>52</v>
      </c>
      <c r="E80" s="4" t="s">
        <v>233</v>
      </c>
      <c r="F80" s="4" t="s">
        <v>53</v>
      </c>
      <c r="G80" s="4" t="s">
        <v>54</v>
      </c>
      <c r="H80" s="4" t="s">
        <v>234</v>
      </c>
      <c r="I80" s="5" t="s">
        <v>235</v>
      </c>
    </row>
    <row r="81" spans="2:9" ht="409.5" x14ac:dyDescent="0.25">
      <c r="B81" s="3">
        <v>78</v>
      </c>
      <c r="C81" s="4" t="s">
        <v>225</v>
      </c>
      <c r="D81" s="4" t="s">
        <v>52</v>
      </c>
      <c r="E81" s="4" t="s">
        <v>236</v>
      </c>
      <c r="F81" s="4" t="s">
        <v>53</v>
      </c>
      <c r="G81" s="4" t="s">
        <v>54</v>
      </c>
      <c r="H81" s="4" t="s">
        <v>237</v>
      </c>
      <c r="I81" s="5" t="s">
        <v>238</v>
      </c>
    </row>
    <row r="82" spans="2:9" ht="409.5" x14ac:dyDescent="0.25">
      <c r="B82" s="3">
        <v>79</v>
      </c>
      <c r="C82" s="4" t="s">
        <v>225</v>
      </c>
      <c r="D82" s="4" t="s">
        <v>52</v>
      </c>
      <c r="E82" s="4" t="s">
        <v>239</v>
      </c>
      <c r="F82" s="4" t="s">
        <v>53</v>
      </c>
      <c r="G82" s="4" t="s">
        <v>54</v>
      </c>
      <c r="H82" s="4" t="s">
        <v>240</v>
      </c>
      <c r="I82" s="5" t="s">
        <v>241</v>
      </c>
    </row>
    <row r="83" spans="2:9" ht="409.5" x14ac:dyDescent="0.25">
      <c r="B83" s="3">
        <v>80</v>
      </c>
      <c r="C83" s="4" t="s">
        <v>225</v>
      </c>
      <c r="D83" s="4" t="s">
        <v>52</v>
      </c>
      <c r="E83" s="4" t="s">
        <v>242</v>
      </c>
      <c r="F83" s="4" t="s">
        <v>53</v>
      </c>
      <c r="G83" s="4" t="s">
        <v>54</v>
      </c>
      <c r="H83" s="4" t="s">
        <v>243</v>
      </c>
      <c r="I83" s="5" t="s">
        <v>244</v>
      </c>
    </row>
    <row r="84" spans="2:9" ht="409.5" x14ac:dyDescent="0.25">
      <c r="B84" s="3">
        <v>81</v>
      </c>
      <c r="C84" s="4" t="s">
        <v>225</v>
      </c>
      <c r="D84" s="4" t="s">
        <v>52</v>
      </c>
      <c r="E84" s="4" t="s">
        <v>245</v>
      </c>
      <c r="F84" s="4" t="s">
        <v>53</v>
      </c>
      <c r="G84" s="4" t="s">
        <v>54</v>
      </c>
      <c r="H84" s="4" t="s">
        <v>246</v>
      </c>
      <c r="I84" s="5" t="s">
        <v>247</v>
      </c>
    </row>
    <row r="85" spans="2:9" ht="409.5" x14ac:dyDescent="0.25">
      <c r="B85" s="3">
        <v>82</v>
      </c>
      <c r="C85" s="4" t="s">
        <v>248</v>
      </c>
      <c r="D85" s="4" t="s">
        <v>55</v>
      </c>
      <c r="E85" s="4" t="s">
        <v>249</v>
      </c>
      <c r="F85" s="4" t="s">
        <v>56</v>
      </c>
      <c r="G85" s="4" t="s">
        <v>57</v>
      </c>
      <c r="H85" s="4"/>
      <c r="I85" s="5"/>
    </row>
    <row r="86" spans="2:9" ht="409.5" x14ac:dyDescent="0.25">
      <c r="B86" s="3">
        <v>83</v>
      </c>
      <c r="C86" s="4" t="s">
        <v>248</v>
      </c>
      <c r="D86" s="4" t="s">
        <v>55</v>
      </c>
      <c r="E86" s="4" t="s">
        <v>250</v>
      </c>
      <c r="F86" s="4" t="s">
        <v>56</v>
      </c>
      <c r="G86" s="4" t="s">
        <v>57</v>
      </c>
      <c r="H86" s="4" t="s">
        <v>251</v>
      </c>
      <c r="I86" s="5" t="s">
        <v>252</v>
      </c>
    </row>
    <row r="87" spans="2:9" ht="409.5" x14ac:dyDescent="0.25">
      <c r="B87" s="3">
        <v>84</v>
      </c>
      <c r="C87" s="4" t="s">
        <v>248</v>
      </c>
      <c r="D87" s="4" t="s">
        <v>55</v>
      </c>
      <c r="E87" s="4" t="s">
        <v>253</v>
      </c>
      <c r="F87" s="4" t="s">
        <v>56</v>
      </c>
      <c r="G87" s="4" t="s">
        <v>57</v>
      </c>
      <c r="H87" s="4" t="s">
        <v>254</v>
      </c>
      <c r="I87" s="5" t="s">
        <v>255</v>
      </c>
    </row>
    <row r="88" spans="2:9" ht="409.5" x14ac:dyDescent="0.25">
      <c r="B88" s="3">
        <v>85</v>
      </c>
      <c r="C88" s="4" t="s">
        <v>248</v>
      </c>
      <c r="D88" s="4" t="s">
        <v>55</v>
      </c>
      <c r="E88" s="4" t="s">
        <v>256</v>
      </c>
      <c r="F88" s="4" t="s">
        <v>56</v>
      </c>
      <c r="G88" s="4" t="s">
        <v>57</v>
      </c>
      <c r="H88" s="4" t="s">
        <v>257</v>
      </c>
      <c r="I88" s="5" t="s">
        <v>258</v>
      </c>
    </row>
    <row r="89" spans="2:9" ht="409.5" x14ac:dyDescent="0.25">
      <c r="B89" s="3">
        <v>86</v>
      </c>
      <c r="C89" s="4" t="s">
        <v>248</v>
      </c>
      <c r="D89" s="4" t="s">
        <v>55</v>
      </c>
      <c r="E89" s="4" t="s">
        <v>259</v>
      </c>
      <c r="F89" s="4" t="s">
        <v>56</v>
      </c>
      <c r="G89" s="4" t="s">
        <v>57</v>
      </c>
      <c r="H89" s="4" t="s">
        <v>260</v>
      </c>
      <c r="I89" s="5" t="s">
        <v>261</v>
      </c>
    </row>
    <row r="90" spans="2:9" ht="409.5" x14ac:dyDescent="0.25">
      <c r="B90" s="3">
        <v>87</v>
      </c>
      <c r="C90" s="4" t="s">
        <v>248</v>
      </c>
      <c r="D90" s="4" t="s">
        <v>55</v>
      </c>
      <c r="E90" s="4" t="s">
        <v>262</v>
      </c>
      <c r="F90" s="4" t="s">
        <v>56</v>
      </c>
      <c r="G90" s="4" t="s">
        <v>57</v>
      </c>
      <c r="H90" s="4" t="s">
        <v>263</v>
      </c>
      <c r="I90" s="5" t="s">
        <v>264</v>
      </c>
    </row>
    <row r="91" spans="2:9" ht="409.5" x14ac:dyDescent="0.25">
      <c r="B91" s="3">
        <v>88</v>
      </c>
      <c r="C91" s="4" t="s">
        <v>248</v>
      </c>
      <c r="D91" s="4" t="s">
        <v>55</v>
      </c>
      <c r="E91" s="4" t="s">
        <v>265</v>
      </c>
      <c r="F91" s="4" t="s">
        <v>56</v>
      </c>
      <c r="G91" s="4" t="s">
        <v>57</v>
      </c>
      <c r="H91" s="4" t="s">
        <v>266</v>
      </c>
      <c r="I91" s="5" t="s">
        <v>267</v>
      </c>
    </row>
    <row r="92" spans="2:9" ht="409.5" x14ac:dyDescent="0.25">
      <c r="B92" s="3">
        <v>89</v>
      </c>
      <c r="C92" s="4" t="s">
        <v>248</v>
      </c>
      <c r="D92" s="4" t="s">
        <v>55</v>
      </c>
      <c r="E92" s="4" t="s">
        <v>268</v>
      </c>
      <c r="F92" s="4" t="s">
        <v>56</v>
      </c>
      <c r="G92" s="4" t="s">
        <v>57</v>
      </c>
      <c r="H92" s="4" t="s">
        <v>269</v>
      </c>
      <c r="I92" s="5" t="s">
        <v>270</v>
      </c>
    </row>
    <row r="93" spans="2:9" ht="135" x14ac:dyDescent="0.25">
      <c r="B93" s="3">
        <v>90</v>
      </c>
      <c r="C93" s="4" t="s">
        <v>271</v>
      </c>
      <c r="D93" s="4" t="s">
        <v>58</v>
      </c>
      <c r="E93" s="4" t="s">
        <v>272</v>
      </c>
      <c r="F93" s="4" t="s">
        <v>59</v>
      </c>
      <c r="G93" s="4" t="s">
        <v>60</v>
      </c>
      <c r="H93" s="4"/>
      <c r="I93" s="5"/>
    </row>
    <row r="94" spans="2:9" ht="135" x14ac:dyDescent="0.25">
      <c r="B94" s="3">
        <v>91</v>
      </c>
      <c r="C94" s="4" t="s">
        <v>271</v>
      </c>
      <c r="D94" s="4" t="s">
        <v>58</v>
      </c>
      <c r="E94" s="4" t="s">
        <v>273</v>
      </c>
      <c r="F94" s="4" t="s">
        <v>59</v>
      </c>
      <c r="G94" s="4" t="s">
        <v>60</v>
      </c>
      <c r="H94" s="4" t="s">
        <v>274</v>
      </c>
      <c r="I94" s="5" t="s">
        <v>275</v>
      </c>
    </row>
    <row r="95" spans="2:9" ht="135" x14ac:dyDescent="0.25">
      <c r="B95" s="3">
        <v>92</v>
      </c>
      <c r="C95" s="4" t="s">
        <v>271</v>
      </c>
      <c r="D95" s="4" t="s">
        <v>58</v>
      </c>
      <c r="E95" s="4" t="s">
        <v>127</v>
      </c>
      <c r="F95" s="4" t="s">
        <v>59</v>
      </c>
      <c r="G95" s="4" t="s">
        <v>60</v>
      </c>
      <c r="H95" s="4" t="s">
        <v>276</v>
      </c>
      <c r="I95" s="5" t="s">
        <v>277</v>
      </c>
    </row>
    <row r="96" spans="2:9" ht="135" x14ac:dyDescent="0.25">
      <c r="B96" s="3">
        <v>93</v>
      </c>
      <c r="C96" s="4" t="s">
        <v>271</v>
      </c>
      <c r="D96" s="4" t="s">
        <v>58</v>
      </c>
      <c r="E96" s="4" t="s">
        <v>130</v>
      </c>
      <c r="F96" s="4" t="s">
        <v>59</v>
      </c>
      <c r="G96" s="4" t="s">
        <v>60</v>
      </c>
      <c r="H96" s="4" t="s">
        <v>59</v>
      </c>
      <c r="I96" s="5" t="s">
        <v>60</v>
      </c>
    </row>
    <row r="97" spans="2:9" ht="135" x14ac:dyDescent="0.25">
      <c r="B97" s="3">
        <v>94</v>
      </c>
      <c r="C97" s="4" t="s">
        <v>278</v>
      </c>
      <c r="D97" s="4" t="s">
        <v>61</v>
      </c>
      <c r="E97" s="4" t="s">
        <v>217</v>
      </c>
      <c r="F97" s="4" t="s">
        <v>62</v>
      </c>
      <c r="G97" s="4" t="s">
        <v>63</v>
      </c>
      <c r="H97" s="4"/>
      <c r="I97" s="5"/>
    </row>
    <row r="98" spans="2:9" ht="135" x14ac:dyDescent="0.25">
      <c r="B98" s="3">
        <v>95</v>
      </c>
      <c r="C98" s="4" t="s">
        <v>278</v>
      </c>
      <c r="D98" s="4" t="s">
        <v>61</v>
      </c>
      <c r="E98" s="4" t="s">
        <v>221</v>
      </c>
      <c r="F98" s="4" t="s">
        <v>62</v>
      </c>
      <c r="G98" s="4" t="s">
        <v>63</v>
      </c>
      <c r="H98" s="4" t="s">
        <v>279</v>
      </c>
      <c r="I98" s="5" t="s">
        <v>280</v>
      </c>
    </row>
    <row r="99" spans="2:9" ht="135" x14ac:dyDescent="0.25">
      <c r="B99" s="3">
        <v>96</v>
      </c>
      <c r="C99" s="4" t="s">
        <v>278</v>
      </c>
      <c r="D99" s="4" t="s">
        <v>61</v>
      </c>
      <c r="E99" s="4" t="s">
        <v>218</v>
      </c>
      <c r="F99" s="4" t="s">
        <v>62</v>
      </c>
      <c r="G99" s="4" t="s">
        <v>63</v>
      </c>
      <c r="H99" s="4" t="s">
        <v>281</v>
      </c>
      <c r="I99" s="5" t="s">
        <v>282</v>
      </c>
    </row>
    <row r="100" spans="2:9" ht="135" x14ac:dyDescent="0.25">
      <c r="B100" s="3">
        <v>97</v>
      </c>
      <c r="C100" s="4" t="s">
        <v>278</v>
      </c>
      <c r="D100" s="4" t="s">
        <v>61</v>
      </c>
      <c r="E100" s="4" t="s">
        <v>224</v>
      </c>
      <c r="F100" s="4" t="s">
        <v>62</v>
      </c>
      <c r="G100" s="4" t="s">
        <v>63</v>
      </c>
      <c r="H100" s="4" t="s">
        <v>62</v>
      </c>
      <c r="I100" s="5" t="s">
        <v>63</v>
      </c>
    </row>
    <row r="101" spans="2:9" ht="75" x14ac:dyDescent="0.25">
      <c r="B101" s="3">
        <v>98</v>
      </c>
      <c r="C101" s="4" t="s">
        <v>283</v>
      </c>
      <c r="D101" s="4" t="s">
        <v>64</v>
      </c>
      <c r="E101" s="4" t="s">
        <v>179</v>
      </c>
      <c r="F101" s="4" t="s">
        <v>65</v>
      </c>
      <c r="G101" s="4" t="s">
        <v>66</v>
      </c>
      <c r="H101" s="4"/>
      <c r="I101" s="5"/>
    </row>
    <row r="102" spans="2:9" ht="75.75" thickBot="1" x14ac:dyDescent="0.3">
      <c r="B102" s="20">
        <v>99</v>
      </c>
      <c r="C102" s="21" t="s">
        <v>283</v>
      </c>
      <c r="D102" s="21" t="s">
        <v>64</v>
      </c>
      <c r="E102" s="21" t="s">
        <v>180</v>
      </c>
      <c r="F102" s="21" t="s">
        <v>65</v>
      </c>
      <c r="G102" s="21" t="s">
        <v>66</v>
      </c>
      <c r="H102" s="21" t="s">
        <v>65</v>
      </c>
      <c r="I102" s="15" t="s">
        <v>66</v>
      </c>
    </row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525F-15CB-4CAA-BC44-CE828EFA6ABF}">
  <sheetPr codeName="Arkusz1"/>
  <dimension ref="B1:V26"/>
  <sheetViews>
    <sheetView zoomScale="55" zoomScaleNormal="55" workbookViewId="0">
      <selection activeCell="B2" sqref="A1:XFD1048576"/>
    </sheetView>
  </sheetViews>
  <sheetFormatPr defaultRowHeight="15" x14ac:dyDescent="0.25"/>
  <cols>
    <col min="1" max="1" width="3.42578125" style="7" customWidth="1"/>
    <col min="2" max="2" width="25.85546875" style="7" bestFit="1" customWidth="1"/>
    <col min="3" max="3" width="8.28515625" style="7" bestFit="1" customWidth="1"/>
    <col min="4" max="4" width="45" style="2" bestFit="1" customWidth="1"/>
    <col min="5" max="5" width="10.5703125" style="7" bestFit="1" customWidth="1"/>
    <col min="6" max="6" width="10.5703125" style="7" customWidth="1"/>
    <col min="7" max="7" width="10.85546875" style="19" bestFit="1" customWidth="1"/>
    <col min="8" max="8" width="8" style="7" bestFit="1" customWidth="1"/>
    <col min="9" max="9" width="9" style="7" bestFit="1" customWidth="1"/>
    <col min="10" max="10" width="46.42578125" style="2" bestFit="1" customWidth="1"/>
    <col min="11" max="11" width="10.5703125" style="7" bestFit="1" customWidth="1"/>
    <col min="12" max="12" width="10.28515625" style="7" customWidth="1"/>
    <col min="13" max="13" width="10.7109375" style="7" customWidth="1"/>
    <col min="14" max="14" width="8" style="7" bestFit="1" customWidth="1"/>
    <col min="15" max="15" width="9" style="7" bestFit="1" customWidth="1"/>
    <col min="16" max="16" width="15.28515625" style="7" bestFit="1" customWidth="1"/>
    <col min="17" max="18" width="10.5703125" style="7" bestFit="1" customWidth="1"/>
    <col min="19" max="19" width="10.85546875" style="7" bestFit="1" customWidth="1"/>
    <col min="20" max="20" width="8" style="7" bestFit="1" customWidth="1"/>
    <col min="21" max="21" width="9" style="7" bestFit="1" customWidth="1"/>
    <col min="22" max="22" width="46.42578125" style="7" bestFit="1" customWidth="1"/>
    <col min="23" max="16384" width="9.140625" style="7"/>
  </cols>
  <sheetData>
    <row r="1" spans="2:22" ht="15.75" thickBot="1" x14ac:dyDescent="0.3">
      <c r="G1" s="7"/>
    </row>
    <row r="2" spans="2:22" ht="32.25" thickBot="1" x14ac:dyDescent="0.3">
      <c r="B2" s="53" t="s">
        <v>410</v>
      </c>
      <c r="C2" s="54"/>
      <c r="D2" s="55"/>
      <c r="E2" s="53" t="s">
        <v>411</v>
      </c>
      <c r="F2" s="54"/>
      <c r="G2" s="54"/>
      <c r="H2" s="54"/>
      <c r="I2" s="54"/>
      <c r="J2" s="55"/>
      <c r="K2" s="53" t="s">
        <v>413</v>
      </c>
      <c r="L2" s="54"/>
      <c r="M2" s="54"/>
      <c r="N2" s="54"/>
      <c r="O2" s="54"/>
      <c r="P2" s="55"/>
      <c r="Q2" s="53" t="s">
        <v>421</v>
      </c>
      <c r="R2" s="54"/>
      <c r="S2" s="54"/>
      <c r="T2" s="54"/>
      <c r="U2" s="54"/>
      <c r="V2" s="55"/>
    </row>
    <row r="3" spans="2:22" s="2" customFormat="1" ht="60" x14ac:dyDescent="0.25">
      <c r="B3" s="38" t="s">
        <v>371</v>
      </c>
      <c r="C3" s="39" t="s">
        <v>398</v>
      </c>
      <c r="D3" s="40" t="s">
        <v>403</v>
      </c>
      <c r="E3" s="41" t="s">
        <v>399</v>
      </c>
      <c r="F3" s="42" t="s">
        <v>400</v>
      </c>
      <c r="G3" s="42" t="s">
        <v>401</v>
      </c>
      <c r="H3" s="42" t="s">
        <v>402</v>
      </c>
      <c r="I3" s="43" t="s">
        <v>372</v>
      </c>
      <c r="J3" s="44" t="s">
        <v>412</v>
      </c>
      <c r="K3" s="41" t="s">
        <v>399</v>
      </c>
      <c r="L3" s="42" t="s">
        <v>400</v>
      </c>
      <c r="M3" s="42" t="s">
        <v>401</v>
      </c>
      <c r="N3" s="42" t="s">
        <v>402</v>
      </c>
      <c r="O3" s="43" t="s">
        <v>372</v>
      </c>
      <c r="P3" s="44" t="s">
        <v>412</v>
      </c>
      <c r="Q3" s="41" t="s">
        <v>399</v>
      </c>
      <c r="R3" s="42" t="s">
        <v>400</v>
      </c>
      <c r="S3" s="42" t="s">
        <v>401</v>
      </c>
      <c r="T3" s="42" t="s">
        <v>402</v>
      </c>
      <c r="U3" s="43" t="s">
        <v>372</v>
      </c>
      <c r="V3" s="44" t="s">
        <v>412</v>
      </c>
    </row>
    <row r="4" spans="2:22" x14ac:dyDescent="0.25">
      <c r="B4" s="26" t="s">
        <v>375</v>
      </c>
      <c r="C4" s="27">
        <v>1</v>
      </c>
      <c r="D4" s="28" t="s">
        <v>4</v>
      </c>
      <c r="E4" s="8">
        <v>1</v>
      </c>
      <c r="F4" s="9">
        <f>E4</f>
        <v>1</v>
      </c>
      <c r="G4" s="9">
        <v>0</v>
      </c>
      <c r="H4" s="9">
        <v>0</v>
      </c>
      <c r="I4" s="10">
        <v>1</v>
      </c>
      <c r="J4" s="5" t="s">
        <v>4</v>
      </c>
      <c r="K4" s="8">
        <v>0</v>
      </c>
      <c r="L4" s="9">
        <v>0</v>
      </c>
      <c r="M4" s="9">
        <v>0</v>
      </c>
      <c r="N4" s="9">
        <v>0</v>
      </c>
      <c r="O4" s="11">
        <v>0</v>
      </c>
      <c r="P4" s="12"/>
      <c r="Q4" s="8">
        <v>1</v>
      </c>
      <c r="R4" s="9">
        <v>1</v>
      </c>
      <c r="S4" s="9">
        <v>0</v>
      </c>
      <c r="T4" s="9">
        <v>0</v>
      </c>
      <c r="U4" s="11">
        <v>1</v>
      </c>
      <c r="V4" s="12" t="s">
        <v>4</v>
      </c>
    </row>
    <row r="5" spans="2:22" x14ac:dyDescent="0.25">
      <c r="B5" s="26" t="s">
        <v>376</v>
      </c>
      <c r="C5" s="27">
        <v>1</v>
      </c>
      <c r="D5" s="28" t="s">
        <v>6</v>
      </c>
      <c r="E5" s="8">
        <v>1</v>
      </c>
      <c r="F5" s="9">
        <f t="shared" ref="F5:F26" si="0">E5</f>
        <v>1</v>
      </c>
      <c r="G5" s="9">
        <v>0</v>
      </c>
      <c r="H5" s="9">
        <v>0</v>
      </c>
      <c r="I5" s="10">
        <v>1</v>
      </c>
      <c r="J5" s="5" t="s">
        <v>6</v>
      </c>
      <c r="K5" s="8">
        <v>0</v>
      </c>
      <c r="L5" s="9">
        <v>0</v>
      </c>
      <c r="M5" s="9">
        <v>0</v>
      </c>
      <c r="N5" s="9">
        <v>0</v>
      </c>
      <c r="O5" s="11">
        <v>0</v>
      </c>
      <c r="P5" s="12"/>
      <c r="Q5" s="8">
        <v>1</v>
      </c>
      <c r="R5" s="9">
        <v>1</v>
      </c>
      <c r="S5" s="9">
        <v>0</v>
      </c>
      <c r="T5" s="9">
        <v>0</v>
      </c>
      <c r="U5" s="11">
        <v>1</v>
      </c>
      <c r="V5" s="12" t="s">
        <v>6</v>
      </c>
    </row>
    <row r="6" spans="2:22" ht="45" x14ac:dyDescent="0.25">
      <c r="B6" s="26" t="s">
        <v>377</v>
      </c>
      <c r="C6" s="27">
        <v>3</v>
      </c>
      <c r="D6" s="28" t="s">
        <v>9</v>
      </c>
      <c r="E6" s="8">
        <v>3</v>
      </c>
      <c r="F6" s="9">
        <f t="shared" si="0"/>
        <v>3</v>
      </c>
      <c r="G6" s="9">
        <v>0</v>
      </c>
      <c r="H6" s="9">
        <v>0</v>
      </c>
      <c r="I6" s="10">
        <v>1</v>
      </c>
      <c r="J6" s="5" t="s">
        <v>284</v>
      </c>
      <c r="K6" s="8">
        <v>3</v>
      </c>
      <c r="L6" s="9">
        <v>3</v>
      </c>
      <c r="M6" s="9">
        <v>0</v>
      </c>
      <c r="N6" s="9">
        <v>0</v>
      </c>
      <c r="O6" s="11">
        <v>1</v>
      </c>
      <c r="P6" s="5" t="s">
        <v>284</v>
      </c>
      <c r="Q6" s="8">
        <v>3</v>
      </c>
      <c r="R6" s="9">
        <v>3</v>
      </c>
      <c r="S6" s="9">
        <v>0</v>
      </c>
      <c r="T6" s="9">
        <v>0</v>
      </c>
      <c r="U6" s="11">
        <v>1</v>
      </c>
      <c r="V6" s="5" t="s">
        <v>284</v>
      </c>
    </row>
    <row r="7" spans="2:22" ht="30" x14ac:dyDescent="0.25">
      <c r="B7" s="26" t="s">
        <v>378</v>
      </c>
      <c r="C7" s="27">
        <v>2</v>
      </c>
      <c r="D7" s="28" t="s">
        <v>12</v>
      </c>
      <c r="E7" s="8">
        <v>2</v>
      </c>
      <c r="F7" s="9">
        <f t="shared" si="0"/>
        <v>2</v>
      </c>
      <c r="G7" s="9">
        <v>0</v>
      </c>
      <c r="H7" s="9">
        <v>0</v>
      </c>
      <c r="I7" s="10">
        <v>1</v>
      </c>
      <c r="J7" s="5" t="s">
        <v>12</v>
      </c>
      <c r="K7" s="8">
        <v>2</v>
      </c>
      <c r="L7" s="9">
        <v>1</v>
      </c>
      <c r="M7" s="9">
        <v>1</v>
      </c>
      <c r="N7" s="9">
        <v>1</v>
      </c>
      <c r="O7" s="11">
        <v>0.5</v>
      </c>
      <c r="P7" s="5" t="s">
        <v>414</v>
      </c>
      <c r="Q7" s="8">
        <v>2</v>
      </c>
      <c r="R7" s="9">
        <v>2</v>
      </c>
      <c r="S7" s="9">
        <v>0</v>
      </c>
      <c r="T7" s="9">
        <v>0</v>
      </c>
      <c r="U7" s="11">
        <v>1</v>
      </c>
      <c r="V7" s="12"/>
    </row>
    <row r="8" spans="2:22" ht="30" x14ac:dyDescent="0.25">
      <c r="B8" s="26" t="s">
        <v>379</v>
      </c>
      <c r="C8" s="27">
        <v>2</v>
      </c>
      <c r="D8" s="28" t="s">
        <v>15</v>
      </c>
      <c r="E8" s="8">
        <v>2</v>
      </c>
      <c r="F8" s="9">
        <f t="shared" si="0"/>
        <v>2</v>
      </c>
      <c r="G8" s="9">
        <v>0</v>
      </c>
      <c r="H8" s="9">
        <v>0</v>
      </c>
      <c r="I8" s="10">
        <v>1</v>
      </c>
      <c r="J8" s="5" t="s">
        <v>15</v>
      </c>
      <c r="K8" s="8">
        <v>2</v>
      </c>
      <c r="L8" s="9">
        <v>1</v>
      </c>
      <c r="M8" s="9">
        <v>1</v>
      </c>
      <c r="N8" s="9">
        <v>1</v>
      </c>
      <c r="O8" s="11">
        <v>0.5</v>
      </c>
      <c r="P8" s="5" t="s">
        <v>415</v>
      </c>
      <c r="Q8" s="8">
        <v>2</v>
      </c>
      <c r="R8" s="9">
        <v>2</v>
      </c>
      <c r="S8" s="9">
        <v>0</v>
      </c>
      <c r="T8" s="9">
        <v>0</v>
      </c>
      <c r="U8" s="11">
        <v>1</v>
      </c>
      <c r="V8" s="5" t="s">
        <v>15</v>
      </c>
    </row>
    <row r="9" spans="2:22" ht="30" x14ac:dyDescent="0.25">
      <c r="B9" s="26" t="s">
        <v>380</v>
      </c>
      <c r="C9" s="27">
        <v>2</v>
      </c>
      <c r="D9" s="28" t="s">
        <v>18</v>
      </c>
      <c r="E9" s="8">
        <v>2</v>
      </c>
      <c r="F9" s="9">
        <f t="shared" si="0"/>
        <v>2</v>
      </c>
      <c r="G9" s="9">
        <v>0</v>
      </c>
      <c r="H9" s="9">
        <v>0</v>
      </c>
      <c r="I9" s="10">
        <v>1</v>
      </c>
      <c r="J9" s="5" t="s">
        <v>285</v>
      </c>
      <c r="K9" s="8">
        <v>2</v>
      </c>
      <c r="L9" s="9">
        <v>1</v>
      </c>
      <c r="M9" s="9">
        <v>1</v>
      </c>
      <c r="N9" s="9">
        <v>1</v>
      </c>
      <c r="O9" s="11">
        <v>0.5</v>
      </c>
      <c r="P9" s="5" t="s">
        <v>416</v>
      </c>
      <c r="Q9" s="8">
        <v>2</v>
      </c>
      <c r="R9" s="9">
        <v>2</v>
      </c>
      <c r="S9" s="9">
        <v>0</v>
      </c>
      <c r="T9" s="9">
        <v>0</v>
      </c>
      <c r="U9" s="11">
        <v>1</v>
      </c>
      <c r="V9" s="5" t="s">
        <v>285</v>
      </c>
    </row>
    <row r="10" spans="2:22" ht="45" x14ac:dyDescent="0.25">
      <c r="B10" s="26" t="s">
        <v>381</v>
      </c>
      <c r="C10" s="27">
        <v>3</v>
      </c>
      <c r="D10" s="28" t="s">
        <v>21</v>
      </c>
      <c r="E10" s="8">
        <v>3</v>
      </c>
      <c r="F10" s="9">
        <f t="shared" si="0"/>
        <v>3</v>
      </c>
      <c r="G10" s="9">
        <v>0</v>
      </c>
      <c r="H10" s="9">
        <v>0</v>
      </c>
      <c r="I10" s="10">
        <v>1</v>
      </c>
      <c r="J10" s="5" t="s">
        <v>286</v>
      </c>
      <c r="K10" s="8">
        <v>3</v>
      </c>
      <c r="L10" s="9">
        <v>0</v>
      </c>
      <c r="M10" s="9">
        <v>3</v>
      </c>
      <c r="N10" s="9">
        <v>3</v>
      </c>
      <c r="O10" s="11">
        <v>0</v>
      </c>
      <c r="P10" s="5" t="s">
        <v>417</v>
      </c>
      <c r="Q10" s="8">
        <v>3</v>
      </c>
      <c r="R10" s="9">
        <v>3</v>
      </c>
      <c r="S10" s="9">
        <v>0</v>
      </c>
      <c r="T10" s="9">
        <v>0</v>
      </c>
      <c r="U10" s="11">
        <v>1</v>
      </c>
      <c r="V10" s="5" t="s">
        <v>286</v>
      </c>
    </row>
    <row r="11" spans="2:22" ht="45" x14ac:dyDescent="0.25">
      <c r="B11" s="26" t="s">
        <v>382</v>
      </c>
      <c r="C11" s="27">
        <v>3</v>
      </c>
      <c r="D11" s="28" t="s">
        <v>24</v>
      </c>
      <c r="E11" s="8">
        <v>3</v>
      </c>
      <c r="F11" s="9">
        <f t="shared" si="0"/>
        <v>3</v>
      </c>
      <c r="G11" s="9">
        <v>0</v>
      </c>
      <c r="H11" s="9">
        <v>0</v>
      </c>
      <c r="I11" s="10">
        <v>1</v>
      </c>
      <c r="J11" s="5" t="s">
        <v>287</v>
      </c>
      <c r="K11" s="8">
        <v>3</v>
      </c>
      <c r="L11" s="9">
        <v>1</v>
      </c>
      <c r="M11" s="9">
        <v>2</v>
      </c>
      <c r="N11" s="9">
        <v>2</v>
      </c>
      <c r="O11" s="11">
        <v>0.33</v>
      </c>
      <c r="P11" s="5" t="s">
        <v>418</v>
      </c>
      <c r="Q11" s="8">
        <v>0</v>
      </c>
      <c r="R11" s="9">
        <v>0</v>
      </c>
      <c r="S11" s="9">
        <v>0</v>
      </c>
      <c r="T11" s="9">
        <v>3</v>
      </c>
      <c r="U11" s="11">
        <v>0</v>
      </c>
      <c r="V11" s="12"/>
    </row>
    <row r="12" spans="2:22" ht="90" x14ac:dyDescent="0.25">
      <c r="B12" s="26" t="s">
        <v>383</v>
      </c>
      <c r="C12" s="27">
        <v>6</v>
      </c>
      <c r="D12" s="28" t="s">
        <v>27</v>
      </c>
      <c r="E12" s="8">
        <v>6</v>
      </c>
      <c r="F12" s="9">
        <f t="shared" si="0"/>
        <v>6</v>
      </c>
      <c r="G12" s="9">
        <v>0</v>
      </c>
      <c r="H12" s="9">
        <v>0</v>
      </c>
      <c r="I12" s="10">
        <v>1</v>
      </c>
      <c r="J12" s="5" t="s">
        <v>288</v>
      </c>
      <c r="K12" s="8">
        <v>6</v>
      </c>
      <c r="L12" s="9">
        <v>1</v>
      </c>
      <c r="M12" s="9">
        <v>5</v>
      </c>
      <c r="N12" s="9">
        <v>5</v>
      </c>
      <c r="O12" s="11">
        <v>0.17</v>
      </c>
      <c r="P12" s="5" t="s">
        <v>419</v>
      </c>
      <c r="Q12" s="8">
        <v>6</v>
      </c>
      <c r="R12" s="9">
        <v>6</v>
      </c>
      <c r="S12" s="9">
        <v>0</v>
      </c>
      <c r="T12" s="9">
        <v>0</v>
      </c>
      <c r="U12" s="11">
        <v>1</v>
      </c>
      <c r="V12" s="5" t="s">
        <v>288</v>
      </c>
    </row>
    <row r="13" spans="2:22" ht="90" x14ac:dyDescent="0.25">
      <c r="B13" s="26" t="s">
        <v>384</v>
      </c>
      <c r="C13" s="27">
        <v>6</v>
      </c>
      <c r="D13" s="28" t="s">
        <v>30</v>
      </c>
      <c r="E13" s="8">
        <v>6</v>
      </c>
      <c r="F13" s="9">
        <f t="shared" si="0"/>
        <v>6</v>
      </c>
      <c r="G13" s="9">
        <v>0</v>
      </c>
      <c r="H13" s="9">
        <v>0</v>
      </c>
      <c r="I13" s="10">
        <v>1</v>
      </c>
      <c r="J13" s="5" t="s">
        <v>289</v>
      </c>
      <c r="K13" s="8">
        <v>6</v>
      </c>
      <c r="L13" s="9">
        <v>0</v>
      </c>
      <c r="M13" s="9">
        <v>6</v>
      </c>
      <c r="N13" s="9">
        <v>6</v>
      </c>
      <c r="O13" s="11">
        <v>0</v>
      </c>
      <c r="P13" s="5" t="s">
        <v>420</v>
      </c>
      <c r="Q13" s="8">
        <v>6</v>
      </c>
      <c r="R13" s="9">
        <v>6</v>
      </c>
      <c r="S13" s="9">
        <v>0</v>
      </c>
      <c r="T13" s="9">
        <v>0</v>
      </c>
      <c r="U13" s="11">
        <v>1</v>
      </c>
      <c r="V13" s="5" t="s">
        <v>289</v>
      </c>
    </row>
    <row r="14" spans="2:22" x14ac:dyDescent="0.25">
      <c r="B14" s="26" t="s">
        <v>385</v>
      </c>
      <c r="C14" s="27">
        <v>1</v>
      </c>
      <c r="D14" s="28" t="s">
        <v>4</v>
      </c>
      <c r="E14" s="8">
        <v>1</v>
      </c>
      <c r="F14" s="9">
        <f t="shared" si="0"/>
        <v>1</v>
      </c>
      <c r="G14" s="9">
        <v>0</v>
      </c>
      <c r="H14" s="9">
        <v>0</v>
      </c>
      <c r="I14" s="10">
        <v>1</v>
      </c>
      <c r="J14" s="5" t="s">
        <v>4</v>
      </c>
      <c r="K14" s="8">
        <v>1</v>
      </c>
      <c r="L14" s="9">
        <v>0</v>
      </c>
      <c r="M14" s="9">
        <v>1</v>
      </c>
      <c r="N14" s="9">
        <v>1</v>
      </c>
      <c r="O14" s="11">
        <v>0</v>
      </c>
      <c r="P14" s="12"/>
      <c r="Q14" s="8">
        <v>0</v>
      </c>
      <c r="R14" s="9">
        <v>0</v>
      </c>
      <c r="S14" s="9">
        <v>0</v>
      </c>
      <c r="T14" s="9">
        <v>1</v>
      </c>
      <c r="U14" s="11">
        <v>0</v>
      </c>
      <c r="V14" s="12"/>
    </row>
    <row r="15" spans="2:22" x14ac:dyDescent="0.25">
      <c r="B15" s="26" t="s">
        <v>386</v>
      </c>
      <c r="C15" s="27">
        <v>1</v>
      </c>
      <c r="D15" s="28" t="s">
        <v>34</v>
      </c>
      <c r="E15" s="8">
        <v>1</v>
      </c>
      <c r="F15" s="9">
        <f t="shared" si="0"/>
        <v>1</v>
      </c>
      <c r="G15" s="9">
        <v>0</v>
      </c>
      <c r="H15" s="9">
        <v>0</v>
      </c>
      <c r="I15" s="10">
        <v>1</v>
      </c>
      <c r="J15" s="5" t="s">
        <v>34</v>
      </c>
      <c r="K15" s="8">
        <v>1</v>
      </c>
      <c r="L15" s="9">
        <v>0</v>
      </c>
      <c r="M15" s="9">
        <v>1</v>
      </c>
      <c r="N15" s="9">
        <v>1</v>
      </c>
      <c r="O15" s="11">
        <v>0</v>
      </c>
      <c r="P15" s="12"/>
      <c r="Q15" s="8">
        <v>1</v>
      </c>
      <c r="R15" s="9">
        <v>1</v>
      </c>
      <c r="S15" s="9">
        <v>0</v>
      </c>
      <c r="T15" s="9">
        <v>0</v>
      </c>
      <c r="U15" s="11">
        <v>1</v>
      </c>
      <c r="V15" s="12" t="s">
        <v>34</v>
      </c>
    </row>
    <row r="16" spans="2:22" ht="45" x14ac:dyDescent="0.25">
      <c r="B16" s="26" t="s">
        <v>387</v>
      </c>
      <c r="C16" s="27">
        <v>3</v>
      </c>
      <c r="D16" s="28" t="s">
        <v>37</v>
      </c>
      <c r="E16" s="8">
        <v>3</v>
      </c>
      <c r="F16" s="9">
        <f t="shared" si="0"/>
        <v>3</v>
      </c>
      <c r="G16" s="9">
        <v>0</v>
      </c>
      <c r="H16" s="9">
        <v>0</v>
      </c>
      <c r="I16" s="10">
        <v>1</v>
      </c>
      <c r="J16" s="5" t="s">
        <v>290</v>
      </c>
      <c r="K16" s="8">
        <v>3</v>
      </c>
      <c r="L16" s="9">
        <v>0</v>
      </c>
      <c r="M16" s="9">
        <v>3</v>
      </c>
      <c r="N16" s="9">
        <v>3</v>
      </c>
      <c r="O16" s="11">
        <v>0</v>
      </c>
      <c r="P16" s="12"/>
      <c r="Q16" s="8">
        <v>3</v>
      </c>
      <c r="R16" s="9">
        <v>3</v>
      </c>
      <c r="S16" s="9">
        <v>0</v>
      </c>
      <c r="T16" s="9">
        <v>0</v>
      </c>
      <c r="U16" s="11">
        <v>1</v>
      </c>
      <c r="V16" s="5" t="s">
        <v>290</v>
      </c>
    </row>
    <row r="17" spans="2:22" ht="30" x14ac:dyDescent="0.25">
      <c r="B17" s="26" t="s">
        <v>388</v>
      </c>
      <c r="C17" s="27">
        <v>2</v>
      </c>
      <c r="D17" s="28" t="s">
        <v>12</v>
      </c>
      <c r="E17" s="8">
        <v>2</v>
      </c>
      <c r="F17" s="9">
        <f t="shared" si="0"/>
        <v>2</v>
      </c>
      <c r="G17" s="9">
        <v>0</v>
      </c>
      <c r="H17" s="9">
        <v>0</v>
      </c>
      <c r="I17" s="10">
        <v>1</v>
      </c>
      <c r="J17" s="5" t="s">
        <v>12</v>
      </c>
      <c r="K17" s="8">
        <v>2</v>
      </c>
      <c r="L17" s="9">
        <v>0</v>
      </c>
      <c r="M17" s="9">
        <v>2</v>
      </c>
      <c r="N17" s="9">
        <v>2</v>
      </c>
      <c r="O17" s="11">
        <v>0</v>
      </c>
      <c r="P17" s="12"/>
      <c r="Q17" s="8">
        <v>2</v>
      </c>
      <c r="R17" s="9">
        <v>2</v>
      </c>
      <c r="S17" s="9">
        <v>0</v>
      </c>
      <c r="T17" s="9">
        <v>0</v>
      </c>
      <c r="U17" s="11">
        <v>1</v>
      </c>
      <c r="V17" s="5" t="s">
        <v>12</v>
      </c>
    </row>
    <row r="18" spans="2:22" ht="30" x14ac:dyDescent="0.25">
      <c r="B18" s="26" t="s">
        <v>389</v>
      </c>
      <c r="C18" s="27">
        <v>2</v>
      </c>
      <c r="D18" s="28" t="s">
        <v>41</v>
      </c>
      <c r="E18" s="8">
        <v>2</v>
      </c>
      <c r="F18" s="9">
        <f t="shared" si="0"/>
        <v>2</v>
      </c>
      <c r="G18" s="9">
        <v>0</v>
      </c>
      <c r="H18" s="9">
        <v>0</v>
      </c>
      <c r="I18" s="10">
        <v>1</v>
      </c>
      <c r="J18" s="5" t="s">
        <v>41</v>
      </c>
      <c r="K18" s="8">
        <v>2</v>
      </c>
      <c r="L18" s="9">
        <v>0</v>
      </c>
      <c r="M18" s="9">
        <v>2</v>
      </c>
      <c r="N18" s="9">
        <v>2</v>
      </c>
      <c r="O18" s="11">
        <v>0</v>
      </c>
      <c r="P18" s="12"/>
      <c r="Q18" s="8">
        <v>2</v>
      </c>
      <c r="R18" s="9">
        <v>2</v>
      </c>
      <c r="S18" s="9">
        <v>0</v>
      </c>
      <c r="T18" s="9">
        <v>0</v>
      </c>
      <c r="U18" s="11">
        <v>1</v>
      </c>
      <c r="V18" s="5" t="s">
        <v>41</v>
      </c>
    </row>
    <row r="19" spans="2:22" ht="30" x14ac:dyDescent="0.25">
      <c r="B19" s="26" t="s">
        <v>390</v>
      </c>
      <c r="C19" s="27">
        <v>2</v>
      </c>
      <c r="D19" s="28" t="s">
        <v>44</v>
      </c>
      <c r="E19" s="8">
        <v>2</v>
      </c>
      <c r="F19" s="9">
        <f t="shared" si="0"/>
        <v>2</v>
      </c>
      <c r="G19" s="9">
        <v>0</v>
      </c>
      <c r="H19" s="9">
        <v>0</v>
      </c>
      <c r="I19" s="10">
        <v>1</v>
      </c>
      <c r="J19" s="5" t="s">
        <v>291</v>
      </c>
      <c r="K19" s="8">
        <v>2</v>
      </c>
      <c r="L19" s="9">
        <v>0</v>
      </c>
      <c r="M19" s="9">
        <v>2</v>
      </c>
      <c r="N19" s="9">
        <v>2</v>
      </c>
      <c r="O19" s="11">
        <v>0</v>
      </c>
      <c r="P19" s="12"/>
      <c r="Q19" s="8">
        <v>2</v>
      </c>
      <c r="R19" s="9">
        <v>2</v>
      </c>
      <c r="S19" s="9">
        <v>0</v>
      </c>
      <c r="T19" s="9">
        <v>0</v>
      </c>
      <c r="U19" s="11">
        <v>1</v>
      </c>
      <c r="V19" s="5" t="s">
        <v>291</v>
      </c>
    </row>
    <row r="20" spans="2:22" ht="45" x14ac:dyDescent="0.25">
      <c r="B20" s="26" t="s">
        <v>391</v>
      </c>
      <c r="C20" s="27">
        <v>3</v>
      </c>
      <c r="D20" s="28" t="s">
        <v>47</v>
      </c>
      <c r="E20" s="8">
        <v>3</v>
      </c>
      <c r="F20" s="9">
        <f t="shared" si="0"/>
        <v>3</v>
      </c>
      <c r="G20" s="9">
        <v>0</v>
      </c>
      <c r="H20" s="9">
        <v>0</v>
      </c>
      <c r="I20" s="10">
        <v>1</v>
      </c>
      <c r="J20" s="5" t="s">
        <v>292</v>
      </c>
      <c r="K20" s="8">
        <v>3</v>
      </c>
      <c r="L20" s="9">
        <v>0</v>
      </c>
      <c r="M20" s="9">
        <v>3</v>
      </c>
      <c r="N20" s="9">
        <v>3</v>
      </c>
      <c r="O20" s="11">
        <v>0</v>
      </c>
      <c r="P20" s="12"/>
      <c r="Q20" s="8">
        <v>3</v>
      </c>
      <c r="R20" s="9">
        <v>3</v>
      </c>
      <c r="S20" s="9">
        <v>0</v>
      </c>
      <c r="T20" s="9">
        <v>0</v>
      </c>
      <c r="U20" s="11">
        <v>1</v>
      </c>
      <c r="V20" s="5" t="s">
        <v>292</v>
      </c>
    </row>
    <row r="21" spans="2:22" ht="45" x14ac:dyDescent="0.25">
      <c r="B21" s="26" t="s">
        <v>392</v>
      </c>
      <c r="C21" s="27">
        <v>3</v>
      </c>
      <c r="D21" s="28" t="s">
        <v>50</v>
      </c>
      <c r="E21" s="8">
        <v>3</v>
      </c>
      <c r="F21" s="9">
        <f t="shared" si="0"/>
        <v>3</v>
      </c>
      <c r="G21" s="9">
        <v>0</v>
      </c>
      <c r="H21" s="9">
        <v>0</v>
      </c>
      <c r="I21" s="10">
        <v>1</v>
      </c>
      <c r="J21" s="5" t="s">
        <v>293</v>
      </c>
      <c r="K21" s="8">
        <v>3</v>
      </c>
      <c r="L21" s="9">
        <v>0</v>
      </c>
      <c r="M21" s="9">
        <v>3</v>
      </c>
      <c r="N21" s="9">
        <v>3</v>
      </c>
      <c r="O21" s="11">
        <v>0</v>
      </c>
      <c r="P21" s="12"/>
      <c r="Q21" s="8">
        <v>0</v>
      </c>
      <c r="R21" s="9">
        <v>0</v>
      </c>
      <c r="S21" s="9">
        <v>0</v>
      </c>
      <c r="T21" s="9">
        <v>3</v>
      </c>
      <c r="U21" s="11">
        <v>0</v>
      </c>
      <c r="V21" s="12"/>
    </row>
    <row r="22" spans="2:22" ht="90" x14ac:dyDescent="0.25">
      <c r="B22" s="26" t="s">
        <v>393</v>
      </c>
      <c r="C22" s="27">
        <v>6</v>
      </c>
      <c r="D22" s="28" t="s">
        <v>53</v>
      </c>
      <c r="E22" s="8">
        <v>6</v>
      </c>
      <c r="F22" s="9">
        <f t="shared" si="0"/>
        <v>6</v>
      </c>
      <c r="G22" s="9">
        <v>0</v>
      </c>
      <c r="H22" s="9">
        <v>0</v>
      </c>
      <c r="I22" s="10">
        <v>1</v>
      </c>
      <c r="J22" s="5" t="s">
        <v>294</v>
      </c>
      <c r="K22" s="8">
        <v>6</v>
      </c>
      <c r="L22" s="9">
        <v>0</v>
      </c>
      <c r="M22" s="9">
        <v>6</v>
      </c>
      <c r="N22" s="9">
        <v>6</v>
      </c>
      <c r="O22" s="11">
        <v>0</v>
      </c>
      <c r="P22" s="12"/>
      <c r="Q22" s="8">
        <v>6</v>
      </c>
      <c r="R22" s="9">
        <v>6</v>
      </c>
      <c r="S22" s="9">
        <v>0</v>
      </c>
      <c r="T22" s="9">
        <v>0</v>
      </c>
      <c r="U22" s="11">
        <v>1</v>
      </c>
      <c r="V22" s="5" t="s">
        <v>294</v>
      </c>
    </row>
    <row r="23" spans="2:22" ht="90" x14ac:dyDescent="0.25">
      <c r="B23" s="26" t="s">
        <v>394</v>
      </c>
      <c r="C23" s="27">
        <v>6</v>
      </c>
      <c r="D23" s="28" t="s">
        <v>56</v>
      </c>
      <c r="E23" s="8">
        <v>6</v>
      </c>
      <c r="F23" s="9">
        <f t="shared" si="0"/>
        <v>6</v>
      </c>
      <c r="G23" s="9">
        <v>0</v>
      </c>
      <c r="H23" s="9">
        <v>0</v>
      </c>
      <c r="I23" s="10">
        <v>1</v>
      </c>
      <c r="J23" s="5" t="s">
        <v>295</v>
      </c>
      <c r="K23" s="8">
        <v>6</v>
      </c>
      <c r="L23" s="9">
        <v>0</v>
      </c>
      <c r="M23" s="9">
        <v>6</v>
      </c>
      <c r="N23" s="9">
        <v>6</v>
      </c>
      <c r="O23" s="11">
        <v>0</v>
      </c>
      <c r="P23" s="12"/>
      <c r="Q23" s="8">
        <v>6</v>
      </c>
      <c r="R23" s="9">
        <v>6</v>
      </c>
      <c r="S23" s="9">
        <v>0</v>
      </c>
      <c r="T23" s="9">
        <v>0</v>
      </c>
      <c r="U23" s="11">
        <v>1</v>
      </c>
      <c r="V23" s="5" t="s">
        <v>295</v>
      </c>
    </row>
    <row r="24" spans="2:22" ht="45" x14ac:dyDescent="0.25">
      <c r="B24" s="26" t="s">
        <v>395</v>
      </c>
      <c r="C24" s="27">
        <v>3</v>
      </c>
      <c r="D24" s="28" t="s">
        <v>59</v>
      </c>
      <c r="E24" s="8">
        <v>3</v>
      </c>
      <c r="F24" s="9">
        <f t="shared" si="0"/>
        <v>3</v>
      </c>
      <c r="G24" s="9">
        <v>0</v>
      </c>
      <c r="H24" s="9">
        <v>0</v>
      </c>
      <c r="I24" s="10">
        <v>1</v>
      </c>
      <c r="J24" s="5" t="s">
        <v>296</v>
      </c>
      <c r="K24" s="8">
        <v>3</v>
      </c>
      <c r="L24" s="9">
        <v>0</v>
      </c>
      <c r="M24" s="9">
        <v>3</v>
      </c>
      <c r="N24" s="9">
        <v>3</v>
      </c>
      <c r="O24" s="11">
        <v>0</v>
      </c>
      <c r="P24" s="12"/>
      <c r="Q24" s="8">
        <v>3</v>
      </c>
      <c r="R24" s="9">
        <v>3</v>
      </c>
      <c r="S24" s="9">
        <v>0</v>
      </c>
      <c r="T24" s="9">
        <v>0</v>
      </c>
      <c r="U24" s="11">
        <v>1</v>
      </c>
      <c r="V24" s="5" t="s">
        <v>296</v>
      </c>
    </row>
    <row r="25" spans="2:22" ht="45" x14ac:dyDescent="0.25">
      <c r="B25" s="26" t="s">
        <v>396</v>
      </c>
      <c r="C25" s="27">
        <v>3</v>
      </c>
      <c r="D25" s="28" t="s">
        <v>62</v>
      </c>
      <c r="E25" s="8">
        <v>3</v>
      </c>
      <c r="F25" s="9">
        <f t="shared" si="0"/>
        <v>3</v>
      </c>
      <c r="G25" s="9">
        <v>0</v>
      </c>
      <c r="H25" s="9">
        <v>0</v>
      </c>
      <c r="I25" s="10">
        <v>1</v>
      </c>
      <c r="J25" s="5" t="s">
        <v>297</v>
      </c>
      <c r="K25" s="8">
        <v>3</v>
      </c>
      <c r="L25" s="9">
        <v>0</v>
      </c>
      <c r="M25" s="9">
        <v>3</v>
      </c>
      <c r="N25" s="9">
        <v>3</v>
      </c>
      <c r="O25" s="11">
        <v>0</v>
      </c>
      <c r="P25" s="12"/>
      <c r="Q25" s="8">
        <v>3</v>
      </c>
      <c r="R25" s="9">
        <v>3</v>
      </c>
      <c r="S25" s="9">
        <v>0</v>
      </c>
      <c r="T25" s="9">
        <v>0</v>
      </c>
      <c r="U25" s="11">
        <v>1</v>
      </c>
      <c r="V25" s="5" t="s">
        <v>297</v>
      </c>
    </row>
    <row r="26" spans="2:22" ht="15.75" thickBot="1" x14ac:dyDescent="0.3">
      <c r="B26" s="29" t="s">
        <v>397</v>
      </c>
      <c r="C26" s="30">
        <v>1</v>
      </c>
      <c r="D26" s="31" t="s">
        <v>65</v>
      </c>
      <c r="E26" s="13">
        <v>1</v>
      </c>
      <c r="F26" s="14">
        <f t="shared" si="0"/>
        <v>1</v>
      </c>
      <c r="G26" s="14">
        <v>0</v>
      </c>
      <c r="H26" s="14">
        <v>0</v>
      </c>
      <c r="I26" s="16">
        <v>1</v>
      </c>
      <c r="J26" s="15" t="s">
        <v>65</v>
      </c>
      <c r="K26" s="13">
        <v>1</v>
      </c>
      <c r="L26" s="14">
        <v>0</v>
      </c>
      <c r="M26" s="14">
        <v>1</v>
      </c>
      <c r="N26" s="14">
        <v>1</v>
      </c>
      <c r="O26" s="17">
        <v>0</v>
      </c>
      <c r="P26" s="18"/>
      <c r="Q26" s="13">
        <v>1</v>
      </c>
      <c r="R26" s="14">
        <v>1</v>
      </c>
      <c r="S26" s="14">
        <v>0</v>
      </c>
      <c r="T26" s="14">
        <v>0</v>
      </c>
      <c r="U26" s="17">
        <v>1</v>
      </c>
      <c r="V26" s="18" t="s">
        <v>65</v>
      </c>
    </row>
  </sheetData>
  <mergeCells count="4">
    <mergeCell ref="B2:D2"/>
    <mergeCell ref="E2:J2"/>
    <mergeCell ref="K2:P2"/>
    <mergeCell ref="Q2:V2"/>
  </mergeCells>
  <conditionalFormatting sqref="I4:I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3AC6-C032-476D-83E9-89372E5E1BE7}">
  <dimension ref="B1:V102"/>
  <sheetViews>
    <sheetView zoomScale="70" zoomScaleNormal="70" workbookViewId="0">
      <selection activeCell="Q7" sqref="Q7"/>
    </sheetView>
  </sheetViews>
  <sheetFormatPr defaultRowHeight="15" x14ac:dyDescent="0.25"/>
  <cols>
    <col min="1" max="1" width="2.7109375" style="2" customWidth="1"/>
    <col min="2" max="2" width="4.140625" style="2" bestFit="1" customWidth="1"/>
    <col min="3" max="3" width="15.5703125" style="2" bestFit="1" customWidth="1"/>
    <col min="4" max="4" width="45" style="2" customWidth="1"/>
    <col min="5" max="6" width="10.5703125" style="2" bestFit="1" customWidth="1"/>
    <col min="7" max="7" width="10" style="23" customWidth="1"/>
    <col min="8" max="8" width="8.85546875" style="2" customWidth="1"/>
    <col min="9" max="9" width="9" style="2" bestFit="1" customWidth="1"/>
    <col min="10" max="10" width="45" style="2" customWidth="1"/>
    <col min="11" max="12" width="10.5703125" style="2" bestFit="1" customWidth="1"/>
    <col min="13" max="13" width="10.7109375" style="2" bestFit="1" customWidth="1"/>
    <col min="14" max="14" width="9.28515625" style="2" bestFit="1" customWidth="1"/>
    <col min="15" max="15" width="9" style="2" bestFit="1" customWidth="1"/>
    <col min="16" max="16" width="18.85546875" style="2" bestFit="1" customWidth="1"/>
    <col min="17" max="18" width="10.5703125" style="2" bestFit="1" customWidth="1"/>
    <col min="19" max="19" width="10.7109375" style="2" bestFit="1" customWidth="1"/>
    <col min="20" max="20" width="9.28515625" style="2" bestFit="1" customWidth="1"/>
    <col min="21" max="21" width="9" style="23" bestFit="1" customWidth="1"/>
    <col min="22" max="22" width="45" style="2" bestFit="1" customWidth="1"/>
    <col min="23" max="23" width="8.85546875" style="2" bestFit="1" customWidth="1"/>
    <col min="24" max="25" width="9.140625" style="2"/>
    <col min="26" max="26" width="8.7109375" style="2" bestFit="1" customWidth="1"/>
    <col min="27" max="28" width="9" style="2" bestFit="1" customWidth="1"/>
    <col min="29" max="16384" width="9.140625" style="2"/>
  </cols>
  <sheetData>
    <row r="1" spans="2:22" ht="15.75" thickBot="1" x14ac:dyDescent="0.3">
      <c r="G1" s="2"/>
    </row>
    <row r="2" spans="2:22" ht="32.25" thickBot="1" x14ac:dyDescent="0.3">
      <c r="B2" s="56" t="s">
        <v>410</v>
      </c>
      <c r="C2" s="57"/>
      <c r="D2" s="58"/>
      <c r="E2" s="56" t="s">
        <v>428</v>
      </c>
      <c r="F2" s="57"/>
      <c r="G2" s="57"/>
      <c r="H2" s="57"/>
      <c r="I2" s="57"/>
      <c r="J2" s="58"/>
      <c r="K2" s="56" t="s">
        <v>413</v>
      </c>
      <c r="L2" s="57"/>
      <c r="M2" s="57"/>
      <c r="N2" s="57"/>
      <c r="O2" s="57"/>
      <c r="P2" s="58"/>
      <c r="Q2" s="56" t="s">
        <v>561</v>
      </c>
      <c r="R2" s="57"/>
      <c r="S2" s="57"/>
      <c r="T2" s="57"/>
      <c r="U2" s="57"/>
      <c r="V2" s="58"/>
    </row>
    <row r="3" spans="2:22" ht="105" customHeight="1" x14ac:dyDescent="0.25">
      <c r="B3" s="50" t="s">
        <v>371</v>
      </c>
      <c r="C3" s="51" t="s">
        <v>404</v>
      </c>
      <c r="D3" s="52" t="s">
        <v>374</v>
      </c>
      <c r="E3" s="46" t="s">
        <v>405</v>
      </c>
      <c r="F3" s="47" t="s">
        <v>406</v>
      </c>
      <c r="G3" s="47" t="s">
        <v>407</v>
      </c>
      <c r="H3" s="47" t="s">
        <v>408</v>
      </c>
      <c r="I3" s="47" t="s">
        <v>372</v>
      </c>
      <c r="J3" s="48" t="s">
        <v>562</v>
      </c>
      <c r="K3" s="46" t="s">
        <v>405</v>
      </c>
      <c r="L3" s="47" t="s">
        <v>406</v>
      </c>
      <c r="M3" s="47" t="s">
        <v>407</v>
      </c>
      <c r="N3" s="47" t="s">
        <v>408</v>
      </c>
      <c r="O3" s="47" t="s">
        <v>372</v>
      </c>
      <c r="P3" s="48" t="s">
        <v>562</v>
      </c>
      <c r="Q3" s="46" t="s">
        <v>405</v>
      </c>
      <c r="R3" s="47" t="s">
        <v>406</v>
      </c>
      <c r="S3" s="47" t="s">
        <v>407</v>
      </c>
      <c r="T3" s="47" t="s">
        <v>408</v>
      </c>
      <c r="U3" s="49" t="s">
        <v>372</v>
      </c>
      <c r="V3" s="48" t="s">
        <v>562</v>
      </c>
    </row>
    <row r="4" spans="2:22" x14ac:dyDescent="0.25">
      <c r="B4" s="32">
        <v>1</v>
      </c>
      <c r="C4" s="33">
        <f t="shared" ref="C4:C35" si="0">IF(D4="", 0, LEN(D4) - LEN(SUBSTITUTE(D4, CHAR(10), "")) + 1)</f>
        <v>0</v>
      </c>
      <c r="D4" s="34"/>
      <c r="E4" s="3">
        <v>0</v>
      </c>
      <c r="F4" s="4">
        <f>E4</f>
        <v>0</v>
      </c>
      <c r="G4" s="4">
        <v>0</v>
      </c>
      <c r="H4" s="4">
        <v>0</v>
      </c>
      <c r="I4" s="6">
        <v>0</v>
      </c>
      <c r="J4" s="5" t="s">
        <v>518</v>
      </c>
      <c r="K4" s="3">
        <v>0</v>
      </c>
      <c r="L4" s="4">
        <v>0</v>
      </c>
      <c r="M4" s="4">
        <v>0</v>
      </c>
      <c r="N4" s="4">
        <f>C4</f>
        <v>0</v>
      </c>
      <c r="O4" s="6">
        <v>0</v>
      </c>
      <c r="P4" s="5" t="s">
        <v>560</v>
      </c>
      <c r="Q4" s="3">
        <v>0</v>
      </c>
      <c r="R4" s="4">
        <v>0</v>
      </c>
      <c r="S4" s="4">
        <v>0</v>
      </c>
      <c r="T4" s="4">
        <v>0</v>
      </c>
      <c r="U4" s="6">
        <v>0</v>
      </c>
      <c r="V4" s="5" t="s">
        <v>409</v>
      </c>
    </row>
    <row r="5" spans="2:22" x14ac:dyDescent="0.25">
      <c r="B5" s="32">
        <v>2</v>
      </c>
      <c r="C5" s="33">
        <f t="shared" si="0"/>
        <v>1</v>
      </c>
      <c r="D5" s="34" t="s">
        <v>4</v>
      </c>
      <c r="E5" s="3">
        <v>0</v>
      </c>
      <c r="F5" s="4">
        <v>0</v>
      </c>
      <c r="G5" s="4">
        <v>1</v>
      </c>
      <c r="H5" s="4">
        <v>0</v>
      </c>
      <c r="I5" s="6">
        <f t="shared" ref="I5:I36" si="1">IF(C5 = 0,1,1 - (C5-E5)/C5)</f>
        <v>0</v>
      </c>
      <c r="J5" s="5" t="s">
        <v>518</v>
      </c>
      <c r="K5" s="3">
        <v>0</v>
      </c>
      <c r="L5" s="4">
        <v>0</v>
      </c>
      <c r="M5" s="4">
        <v>0</v>
      </c>
      <c r="N5" s="4">
        <f t="shared" ref="N5:N68" si="2">C5</f>
        <v>1</v>
      </c>
      <c r="O5" s="6">
        <v>0</v>
      </c>
      <c r="P5" s="5" t="s">
        <v>560</v>
      </c>
      <c r="Q5" s="3">
        <v>0</v>
      </c>
      <c r="R5" s="4">
        <v>0</v>
      </c>
      <c r="S5" s="4">
        <v>1</v>
      </c>
      <c r="T5" s="4">
        <v>0</v>
      </c>
      <c r="U5" s="6">
        <v>0</v>
      </c>
      <c r="V5" s="5" t="s">
        <v>409</v>
      </c>
    </row>
    <row r="6" spans="2:22" x14ac:dyDescent="0.25">
      <c r="B6" s="32">
        <v>3</v>
      </c>
      <c r="C6" s="33">
        <f t="shared" si="0"/>
        <v>0</v>
      </c>
      <c r="D6" s="34"/>
      <c r="E6" s="3">
        <f t="shared" ref="E6:E37" si="3">IF(J6="", 0, LEN(J6) - LEN(SUBSTITUTE(J6, CHAR(10), "")) + 1)</f>
        <v>0</v>
      </c>
      <c r="F6" s="4">
        <f t="shared" ref="F6:F37" si="4">E6</f>
        <v>0</v>
      </c>
      <c r="G6" s="4">
        <v>0</v>
      </c>
      <c r="H6" s="4">
        <v>0</v>
      </c>
      <c r="I6" s="6">
        <f t="shared" si="1"/>
        <v>1</v>
      </c>
      <c r="J6" s="5"/>
      <c r="K6" s="3">
        <v>0</v>
      </c>
      <c r="L6" s="4">
        <v>0</v>
      </c>
      <c r="M6" s="4">
        <v>0</v>
      </c>
      <c r="N6" s="4">
        <f t="shared" si="2"/>
        <v>0</v>
      </c>
      <c r="O6" s="6">
        <v>0</v>
      </c>
      <c r="P6" s="5" t="s">
        <v>560</v>
      </c>
      <c r="Q6" s="3">
        <v>0</v>
      </c>
      <c r="R6" s="4">
        <v>0</v>
      </c>
      <c r="S6" s="4">
        <v>0</v>
      </c>
      <c r="T6" s="4">
        <v>0</v>
      </c>
      <c r="U6" s="6">
        <v>1</v>
      </c>
      <c r="V6" s="5"/>
    </row>
    <row r="7" spans="2:22" x14ac:dyDescent="0.25">
      <c r="B7" s="32">
        <v>4</v>
      </c>
      <c r="C7" s="33">
        <f t="shared" si="0"/>
        <v>1</v>
      </c>
      <c r="D7" s="34" t="s">
        <v>6</v>
      </c>
      <c r="E7" s="3">
        <f t="shared" si="3"/>
        <v>1</v>
      </c>
      <c r="F7" s="4">
        <f t="shared" si="4"/>
        <v>1</v>
      </c>
      <c r="G7" s="4">
        <v>0</v>
      </c>
      <c r="H7" s="4">
        <v>0</v>
      </c>
      <c r="I7" s="6">
        <f t="shared" si="1"/>
        <v>1</v>
      </c>
      <c r="J7" s="5" t="s">
        <v>6</v>
      </c>
      <c r="K7" s="3">
        <v>1</v>
      </c>
      <c r="L7" s="4">
        <v>0</v>
      </c>
      <c r="M7" s="4">
        <v>0</v>
      </c>
      <c r="N7" s="4">
        <f t="shared" si="2"/>
        <v>1</v>
      </c>
      <c r="O7" s="6">
        <v>0</v>
      </c>
      <c r="P7" s="5" t="s">
        <v>560</v>
      </c>
      <c r="Q7" s="3">
        <v>1</v>
      </c>
      <c r="R7" s="4">
        <v>1</v>
      </c>
      <c r="S7" s="4">
        <v>0</v>
      </c>
      <c r="T7" s="4">
        <v>0</v>
      </c>
      <c r="U7" s="6">
        <v>1</v>
      </c>
      <c r="V7" s="5" t="s">
        <v>6</v>
      </c>
    </row>
    <row r="8" spans="2:22" x14ac:dyDescent="0.25">
      <c r="B8" s="32">
        <v>5</v>
      </c>
      <c r="C8" s="33">
        <f t="shared" si="0"/>
        <v>0</v>
      </c>
      <c r="D8" s="34"/>
      <c r="E8" s="3">
        <f t="shared" si="3"/>
        <v>0</v>
      </c>
      <c r="F8" s="4">
        <f t="shared" si="4"/>
        <v>0</v>
      </c>
      <c r="G8" s="4">
        <v>0</v>
      </c>
      <c r="H8" s="4">
        <v>0</v>
      </c>
      <c r="I8" s="6">
        <f t="shared" si="1"/>
        <v>1</v>
      </c>
      <c r="J8" s="5"/>
      <c r="K8" s="3">
        <v>0</v>
      </c>
      <c r="L8" s="4">
        <v>0</v>
      </c>
      <c r="M8" s="4">
        <v>0</v>
      </c>
      <c r="N8" s="4">
        <f t="shared" si="2"/>
        <v>0</v>
      </c>
      <c r="O8" s="6">
        <v>0</v>
      </c>
      <c r="P8" s="5" t="s">
        <v>560</v>
      </c>
      <c r="Q8" s="3">
        <v>0</v>
      </c>
      <c r="R8" s="4">
        <v>0</v>
      </c>
      <c r="S8" s="4">
        <v>0</v>
      </c>
      <c r="T8" s="4">
        <v>0</v>
      </c>
      <c r="U8" s="6">
        <v>1</v>
      </c>
      <c r="V8" s="5"/>
    </row>
    <row r="9" spans="2:22" ht="30" x14ac:dyDescent="0.25">
      <c r="B9" s="32">
        <v>6</v>
      </c>
      <c r="C9" s="33">
        <f t="shared" si="0"/>
        <v>2</v>
      </c>
      <c r="D9" s="34" t="s">
        <v>82</v>
      </c>
      <c r="E9" s="3">
        <f t="shared" si="3"/>
        <v>2</v>
      </c>
      <c r="F9" s="4">
        <f t="shared" si="4"/>
        <v>2</v>
      </c>
      <c r="G9" s="4">
        <v>0</v>
      </c>
      <c r="H9" s="4">
        <v>0</v>
      </c>
      <c r="I9" s="6">
        <f t="shared" si="1"/>
        <v>1</v>
      </c>
      <c r="J9" s="5" t="s">
        <v>82</v>
      </c>
      <c r="K9" s="3">
        <v>2</v>
      </c>
      <c r="L9" s="4">
        <v>0</v>
      </c>
      <c r="M9" s="4">
        <v>0</v>
      </c>
      <c r="N9" s="4">
        <f t="shared" si="2"/>
        <v>2</v>
      </c>
      <c r="O9" s="6">
        <v>0</v>
      </c>
      <c r="P9" s="5" t="s">
        <v>560</v>
      </c>
      <c r="Q9" s="3">
        <v>2</v>
      </c>
      <c r="R9" s="4">
        <v>2</v>
      </c>
      <c r="S9" s="4">
        <v>0</v>
      </c>
      <c r="T9" s="4">
        <v>0</v>
      </c>
      <c r="U9" s="6">
        <v>1</v>
      </c>
      <c r="V9" s="5" t="s">
        <v>82</v>
      </c>
    </row>
    <row r="10" spans="2:22" ht="30" x14ac:dyDescent="0.25">
      <c r="B10" s="32">
        <v>7</v>
      </c>
      <c r="C10" s="33">
        <f t="shared" si="0"/>
        <v>2</v>
      </c>
      <c r="D10" s="34" t="s">
        <v>79</v>
      </c>
      <c r="E10" s="3">
        <f t="shared" si="3"/>
        <v>2</v>
      </c>
      <c r="F10" s="4">
        <f t="shared" si="4"/>
        <v>2</v>
      </c>
      <c r="G10" s="4">
        <v>0</v>
      </c>
      <c r="H10" s="4">
        <v>0</v>
      </c>
      <c r="I10" s="6">
        <f t="shared" si="1"/>
        <v>1</v>
      </c>
      <c r="J10" s="5" t="s">
        <v>79</v>
      </c>
      <c r="K10" s="3">
        <v>2</v>
      </c>
      <c r="L10" s="4">
        <v>0</v>
      </c>
      <c r="M10" s="4">
        <v>0</v>
      </c>
      <c r="N10" s="4">
        <f t="shared" si="2"/>
        <v>2</v>
      </c>
      <c r="O10" s="6">
        <v>0</v>
      </c>
      <c r="P10" s="5" t="s">
        <v>560</v>
      </c>
      <c r="Q10" s="3">
        <v>2</v>
      </c>
      <c r="R10" s="4">
        <v>2</v>
      </c>
      <c r="S10" s="4">
        <v>0</v>
      </c>
      <c r="T10" s="4">
        <v>0</v>
      </c>
      <c r="U10" s="6">
        <v>1</v>
      </c>
      <c r="V10" s="5" t="s">
        <v>79</v>
      </c>
    </row>
    <row r="11" spans="2:22" ht="30" x14ac:dyDescent="0.25">
      <c r="B11" s="32">
        <v>8</v>
      </c>
      <c r="C11" s="33">
        <f t="shared" si="0"/>
        <v>2</v>
      </c>
      <c r="D11" s="34" t="s">
        <v>85</v>
      </c>
      <c r="E11" s="3">
        <f t="shared" si="3"/>
        <v>2</v>
      </c>
      <c r="F11" s="4">
        <f t="shared" si="4"/>
        <v>2</v>
      </c>
      <c r="G11" s="4">
        <v>0</v>
      </c>
      <c r="H11" s="4">
        <v>0</v>
      </c>
      <c r="I11" s="6">
        <f t="shared" si="1"/>
        <v>1</v>
      </c>
      <c r="J11" s="5" t="s">
        <v>85</v>
      </c>
      <c r="K11" s="3">
        <v>2</v>
      </c>
      <c r="L11" s="4">
        <v>0</v>
      </c>
      <c r="M11" s="4">
        <v>0</v>
      </c>
      <c r="N11" s="4">
        <f t="shared" si="2"/>
        <v>2</v>
      </c>
      <c r="O11" s="6">
        <v>0</v>
      </c>
      <c r="P11" s="5" t="s">
        <v>560</v>
      </c>
      <c r="Q11" s="3">
        <v>2</v>
      </c>
      <c r="R11" s="4">
        <v>2</v>
      </c>
      <c r="S11" s="4">
        <v>0</v>
      </c>
      <c r="T11" s="4">
        <v>0</v>
      </c>
      <c r="U11" s="6">
        <v>1</v>
      </c>
      <c r="V11" s="5" t="s">
        <v>85</v>
      </c>
    </row>
    <row r="12" spans="2:22" ht="45" x14ac:dyDescent="0.25">
      <c r="B12" s="32">
        <v>9</v>
      </c>
      <c r="C12" s="33">
        <f t="shared" si="0"/>
        <v>3</v>
      </c>
      <c r="D12" s="34" t="s">
        <v>9</v>
      </c>
      <c r="E12" s="3">
        <f t="shared" si="3"/>
        <v>3</v>
      </c>
      <c r="F12" s="4">
        <f t="shared" si="4"/>
        <v>3</v>
      </c>
      <c r="G12" s="4">
        <v>0</v>
      </c>
      <c r="H12" s="4">
        <v>0</v>
      </c>
      <c r="I12" s="6">
        <f t="shared" si="1"/>
        <v>1</v>
      </c>
      <c r="J12" s="5" t="s">
        <v>9</v>
      </c>
      <c r="K12" s="3">
        <v>3</v>
      </c>
      <c r="L12" s="4">
        <v>0</v>
      </c>
      <c r="M12" s="4">
        <v>0</v>
      </c>
      <c r="N12" s="4">
        <f t="shared" si="2"/>
        <v>3</v>
      </c>
      <c r="O12" s="6">
        <v>0</v>
      </c>
      <c r="P12" s="5" t="s">
        <v>560</v>
      </c>
      <c r="Q12" s="3">
        <v>3</v>
      </c>
      <c r="R12" s="4">
        <v>3</v>
      </c>
      <c r="S12" s="4">
        <v>0</v>
      </c>
      <c r="T12" s="4">
        <v>0</v>
      </c>
      <c r="U12" s="6">
        <v>1</v>
      </c>
      <c r="V12" s="5" t="s">
        <v>9</v>
      </c>
    </row>
    <row r="13" spans="2:22" x14ac:dyDescent="0.25">
      <c r="B13" s="32">
        <v>10</v>
      </c>
      <c r="C13" s="33">
        <f t="shared" si="0"/>
        <v>0</v>
      </c>
      <c r="D13" s="34"/>
      <c r="E13" s="3">
        <f t="shared" si="3"/>
        <v>0</v>
      </c>
      <c r="F13" s="4">
        <f t="shared" si="4"/>
        <v>0</v>
      </c>
      <c r="G13" s="4">
        <v>0</v>
      </c>
      <c r="H13" s="4">
        <v>0</v>
      </c>
      <c r="I13" s="6">
        <f t="shared" si="1"/>
        <v>1</v>
      </c>
      <c r="J13" s="5"/>
      <c r="K13" s="3">
        <v>0</v>
      </c>
      <c r="L13" s="4">
        <v>0</v>
      </c>
      <c r="M13" s="4">
        <v>0</v>
      </c>
      <c r="N13" s="4">
        <f t="shared" si="2"/>
        <v>0</v>
      </c>
      <c r="O13" s="6">
        <v>0</v>
      </c>
      <c r="P13" s="5" t="s">
        <v>560</v>
      </c>
      <c r="Q13" s="3">
        <v>0</v>
      </c>
      <c r="R13" s="4">
        <v>0</v>
      </c>
      <c r="S13" s="4">
        <v>0</v>
      </c>
      <c r="T13" s="4">
        <v>0</v>
      </c>
      <c r="U13" s="6">
        <v>1</v>
      </c>
      <c r="V13" s="5"/>
    </row>
    <row r="14" spans="2:22" x14ac:dyDescent="0.25">
      <c r="B14" s="32">
        <v>11</v>
      </c>
      <c r="C14" s="33">
        <f t="shared" si="0"/>
        <v>1</v>
      </c>
      <c r="D14" s="34" t="s">
        <v>91</v>
      </c>
      <c r="E14" s="3">
        <f t="shared" si="3"/>
        <v>1</v>
      </c>
      <c r="F14" s="4">
        <f t="shared" si="4"/>
        <v>1</v>
      </c>
      <c r="G14" s="4">
        <v>0</v>
      </c>
      <c r="H14" s="4">
        <v>0</v>
      </c>
      <c r="I14" s="6">
        <f t="shared" si="1"/>
        <v>1</v>
      </c>
      <c r="J14" s="5" t="s">
        <v>91</v>
      </c>
      <c r="K14" s="3">
        <v>1</v>
      </c>
      <c r="L14" s="4">
        <v>0</v>
      </c>
      <c r="M14" s="4">
        <v>0</v>
      </c>
      <c r="N14" s="4">
        <f t="shared" si="2"/>
        <v>1</v>
      </c>
      <c r="O14" s="6">
        <v>0</v>
      </c>
      <c r="P14" s="5" t="s">
        <v>560</v>
      </c>
      <c r="Q14" s="3">
        <v>1</v>
      </c>
      <c r="R14" s="4">
        <v>1</v>
      </c>
      <c r="S14" s="4">
        <v>0</v>
      </c>
      <c r="T14" s="4">
        <v>0</v>
      </c>
      <c r="U14" s="6">
        <v>1</v>
      </c>
      <c r="V14" s="5" t="s">
        <v>91</v>
      </c>
    </row>
    <row r="15" spans="2:22" x14ac:dyDescent="0.25">
      <c r="B15" s="32">
        <v>12</v>
      </c>
      <c r="C15" s="33">
        <f t="shared" si="0"/>
        <v>1</v>
      </c>
      <c r="D15" s="34" t="s">
        <v>94</v>
      </c>
      <c r="E15" s="3">
        <f t="shared" si="3"/>
        <v>1</v>
      </c>
      <c r="F15" s="4">
        <f t="shared" si="4"/>
        <v>1</v>
      </c>
      <c r="G15" s="4">
        <v>0</v>
      </c>
      <c r="H15" s="4">
        <v>0</v>
      </c>
      <c r="I15" s="6">
        <f t="shared" si="1"/>
        <v>1</v>
      </c>
      <c r="J15" s="5" t="s">
        <v>94</v>
      </c>
      <c r="K15" s="3">
        <v>1</v>
      </c>
      <c r="L15" s="4">
        <v>0</v>
      </c>
      <c r="M15" s="4">
        <v>0</v>
      </c>
      <c r="N15" s="4">
        <f t="shared" si="2"/>
        <v>1</v>
      </c>
      <c r="O15" s="6">
        <v>0</v>
      </c>
      <c r="P15" s="5" t="s">
        <v>560</v>
      </c>
      <c r="Q15" s="3">
        <v>1</v>
      </c>
      <c r="R15" s="4">
        <v>1</v>
      </c>
      <c r="S15" s="4">
        <v>0</v>
      </c>
      <c r="T15" s="4">
        <v>0</v>
      </c>
      <c r="U15" s="6">
        <v>1</v>
      </c>
      <c r="V15" s="5" t="s">
        <v>94</v>
      </c>
    </row>
    <row r="16" spans="2:22" ht="30" x14ac:dyDescent="0.25">
      <c r="B16" s="32">
        <v>13</v>
      </c>
      <c r="C16" s="33">
        <f t="shared" si="0"/>
        <v>2</v>
      </c>
      <c r="D16" s="34" t="s">
        <v>12</v>
      </c>
      <c r="E16" s="3">
        <f t="shared" si="3"/>
        <v>2</v>
      </c>
      <c r="F16" s="4">
        <f t="shared" si="4"/>
        <v>2</v>
      </c>
      <c r="G16" s="4">
        <v>0</v>
      </c>
      <c r="H16" s="4">
        <v>0</v>
      </c>
      <c r="I16" s="6">
        <f t="shared" si="1"/>
        <v>1</v>
      </c>
      <c r="J16" s="5" t="s">
        <v>12</v>
      </c>
      <c r="K16" s="3">
        <v>2</v>
      </c>
      <c r="L16" s="4">
        <v>0</v>
      </c>
      <c r="M16" s="4">
        <v>0</v>
      </c>
      <c r="N16" s="4">
        <f t="shared" si="2"/>
        <v>2</v>
      </c>
      <c r="O16" s="6">
        <v>0</v>
      </c>
      <c r="P16" s="5" t="s">
        <v>560</v>
      </c>
      <c r="Q16" s="3">
        <v>2</v>
      </c>
      <c r="R16" s="4">
        <v>2</v>
      </c>
      <c r="S16" s="4">
        <v>0</v>
      </c>
      <c r="T16" s="4">
        <v>0</v>
      </c>
      <c r="U16" s="6">
        <v>1</v>
      </c>
      <c r="V16" s="5" t="s">
        <v>12</v>
      </c>
    </row>
    <row r="17" spans="2:22" x14ac:dyDescent="0.25">
      <c r="B17" s="32">
        <v>14</v>
      </c>
      <c r="C17" s="33">
        <f t="shared" si="0"/>
        <v>0</v>
      </c>
      <c r="D17" s="34"/>
      <c r="E17" s="3">
        <f t="shared" si="3"/>
        <v>0</v>
      </c>
      <c r="F17" s="4">
        <f t="shared" si="4"/>
        <v>0</v>
      </c>
      <c r="G17" s="4">
        <v>0</v>
      </c>
      <c r="H17" s="4">
        <v>0</v>
      </c>
      <c r="I17" s="6">
        <f t="shared" si="1"/>
        <v>1</v>
      </c>
      <c r="J17" s="5"/>
      <c r="K17" s="3">
        <v>0</v>
      </c>
      <c r="L17" s="4">
        <v>0</v>
      </c>
      <c r="M17" s="4">
        <v>0</v>
      </c>
      <c r="N17" s="4">
        <f t="shared" si="2"/>
        <v>0</v>
      </c>
      <c r="O17" s="6">
        <v>0</v>
      </c>
      <c r="P17" s="5" t="s">
        <v>560</v>
      </c>
      <c r="Q17" s="3">
        <v>0</v>
      </c>
      <c r="R17" s="4">
        <v>0</v>
      </c>
      <c r="S17" s="4">
        <v>0</v>
      </c>
      <c r="T17" s="4">
        <v>0</v>
      </c>
      <c r="U17" s="6">
        <v>1</v>
      </c>
      <c r="V17" s="5"/>
    </row>
    <row r="18" spans="2:22" x14ac:dyDescent="0.25">
      <c r="B18" s="32">
        <v>15</v>
      </c>
      <c r="C18" s="33">
        <f t="shared" si="0"/>
        <v>1</v>
      </c>
      <c r="D18" s="34" t="s">
        <v>102</v>
      </c>
      <c r="E18" s="3">
        <f t="shared" si="3"/>
        <v>1</v>
      </c>
      <c r="F18" s="4">
        <f t="shared" si="4"/>
        <v>1</v>
      </c>
      <c r="G18" s="4">
        <v>0</v>
      </c>
      <c r="H18" s="4">
        <v>0</v>
      </c>
      <c r="I18" s="6">
        <f t="shared" si="1"/>
        <v>1</v>
      </c>
      <c r="J18" s="5" t="s">
        <v>102</v>
      </c>
      <c r="K18" s="3">
        <v>1</v>
      </c>
      <c r="L18" s="4">
        <v>0</v>
      </c>
      <c r="M18" s="4">
        <v>0</v>
      </c>
      <c r="N18" s="4">
        <f t="shared" si="2"/>
        <v>1</v>
      </c>
      <c r="O18" s="6">
        <v>0</v>
      </c>
      <c r="P18" s="5" t="s">
        <v>560</v>
      </c>
      <c r="Q18" s="3">
        <v>1</v>
      </c>
      <c r="R18" s="4">
        <v>1</v>
      </c>
      <c r="S18" s="4">
        <v>0</v>
      </c>
      <c r="T18" s="4">
        <v>0</v>
      </c>
      <c r="U18" s="6">
        <v>1</v>
      </c>
      <c r="V18" s="5" t="s">
        <v>102</v>
      </c>
    </row>
    <row r="19" spans="2:22" x14ac:dyDescent="0.25">
      <c r="B19" s="32">
        <v>16</v>
      </c>
      <c r="C19" s="33">
        <f t="shared" si="0"/>
        <v>1</v>
      </c>
      <c r="D19" s="34" t="s">
        <v>99</v>
      </c>
      <c r="E19" s="3">
        <f t="shared" si="3"/>
        <v>1</v>
      </c>
      <c r="F19" s="4">
        <f t="shared" si="4"/>
        <v>1</v>
      </c>
      <c r="G19" s="4">
        <v>0</v>
      </c>
      <c r="H19" s="4">
        <v>0</v>
      </c>
      <c r="I19" s="6">
        <f t="shared" si="1"/>
        <v>1</v>
      </c>
      <c r="J19" s="5" t="s">
        <v>99</v>
      </c>
      <c r="K19" s="3">
        <v>1</v>
      </c>
      <c r="L19" s="4">
        <v>0</v>
      </c>
      <c r="M19" s="4">
        <v>0</v>
      </c>
      <c r="N19" s="4">
        <f t="shared" si="2"/>
        <v>1</v>
      </c>
      <c r="O19" s="6">
        <v>0</v>
      </c>
      <c r="P19" s="5" t="s">
        <v>560</v>
      </c>
      <c r="Q19" s="3">
        <v>1</v>
      </c>
      <c r="R19" s="4">
        <v>1</v>
      </c>
      <c r="S19" s="4">
        <v>0</v>
      </c>
      <c r="T19" s="4">
        <v>0</v>
      </c>
      <c r="U19" s="6">
        <v>1</v>
      </c>
      <c r="V19" s="5" t="s">
        <v>99</v>
      </c>
    </row>
    <row r="20" spans="2:22" ht="30" x14ac:dyDescent="0.25">
      <c r="B20" s="32">
        <v>17</v>
      </c>
      <c r="C20" s="33">
        <f t="shared" si="0"/>
        <v>2</v>
      </c>
      <c r="D20" s="34" t="s">
        <v>15</v>
      </c>
      <c r="E20" s="3">
        <f t="shared" si="3"/>
        <v>2</v>
      </c>
      <c r="F20" s="4">
        <f t="shared" si="4"/>
        <v>2</v>
      </c>
      <c r="G20" s="4">
        <v>0</v>
      </c>
      <c r="H20" s="4">
        <v>0</v>
      </c>
      <c r="I20" s="6">
        <f t="shared" si="1"/>
        <v>1</v>
      </c>
      <c r="J20" s="5" t="s">
        <v>15</v>
      </c>
      <c r="K20" s="3">
        <v>2</v>
      </c>
      <c r="L20" s="4">
        <v>0</v>
      </c>
      <c r="M20" s="4">
        <v>0</v>
      </c>
      <c r="N20" s="4">
        <f t="shared" si="2"/>
        <v>2</v>
      </c>
      <c r="O20" s="6">
        <v>0</v>
      </c>
      <c r="P20" s="5" t="s">
        <v>560</v>
      </c>
      <c r="Q20" s="3">
        <v>2</v>
      </c>
      <c r="R20" s="4">
        <v>2</v>
      </c>
      <c r="S20" s="4">
        <v>0</v>
      </c>
      <c r="T20" s="4">
        <v>0</v>
      </c>
      <c r="U20" s="6">
        <v>1</v>
      </c>
      <c r="V20" s="5" t="s">
        <v>15</v>
      </c>
    </row>
    <row r="21" spans="2:22" x14ac:dyDescent="0.25">
      <c r="B21" s="32">
        <v>18</v>
      </c>
      <c r="C21" s="33">
        <f t="shared" si="0"/>
        <v>0</v>
      </c>
      <c r="D21" s="34"/>
      <c r="E21" s="3">
        <f t="shared" si="3"/>
        <v>0</v>
      </c>
      <c r="F21" s="4">
        <f t="shared" si="4"/>
        <v>0</v>
      </c>
      <c r="G21" s="4">
        <v>0</v>
      </c>
      <c r="H21" s="4">
        <v>0</v>
      </c>
      <c r="I21" s="6">
        <f t="shared" si="1"/>
        <v>1</v>
      </c>
      <c r="J21" s="5"/>
      <c r="K21" s="3">
        <v>0</v>
      </c>
      <c r="L21" s="4">
        <v>0</v>
      </c>
      <c r="M21" s="4">
        <v>0</v>
      </c>
      <c r="N21" s="4">
        <f t="shared" si="2"/>
        <v>0</v>
      </c>
      <c r="O21" s="6">
        <v>0</v>
      </c>
      <c r="P21" s="5" t="s">
        <v>560</v>
      </c>
      <c r="Q21" s="3">
        <v>0</v>
      </c>
      <c r="R21" s="4">
        <v>0</v>
      </c>
      <c r="S21" s="4">
        <v>0</v>
      </c>
      <c r="T21" s="4">
        <v>0</v>
      </c>
      <c r="U21" s="6">
        <v>1</v>
      </c>
      <c r="V21" s="5"/>
    </row>
    <row r="22" spans="2:22" x14ac:dyDescent="0.25">
      <c r="B22" s="32">
        <v>19</v>
      </c>
      <c r="C22" s="33">
        <f t="shared" si="0"/>
        <v>1</v>
      </c>
      <c r="D22" s="34" t="s">
        <v>108</v>
      </c>
      <c r="E22" s="3">
        <f t="shared" si="3"/>
        <v>1</v>
      </c>
      <c r="F22" s="4">
        <f t="shared" si="4"/>
        <v>1</v>
      </c>
      <c r="G22" s="4">
        <v>0</v>
      </c>
      <c r="H22" s="4">
        <v>0</v>
      </c>
      <c r="I22" s="6">
        <f t="shared" si="1"/>
        <v>1</v>
      </c>
      <c r="J22" s="5" t="s">
        <v>108</v>
      </c>
      <c r="K22" s="3">
        <v>1</v>
      </c>
      <c r="L22" s="4">
        <v>0</v>
      </c>
      <c r="M22" s="4">
        <v>0</v>
      </c>
      <c r="N22" s="4">
        <f t="shared" si="2"/>
        <v>1</v>
      </c>
      <c r="O22" s="6">
        <v>0</v>
      </c>
      <c r="P22" s="5" t="s">
        <v>560</v>
      </c>
      <c r="Q22" s="3">
        <v>1</v>
      </c>
      <c r="R22" s="4">
        <v>1</v>
      </c>
      <c r="S22" s="4">
        <v>0</v>
      </c>
      <c r="T22" s="4">
        <v>0</v>
      </c>
      <c r="U22" s="6">
        <v>1</v>
      </c>
      <c r="V22" s="5" t="s">
        <v>108</v>
      </c>
    </row>
    <row r="23" spans="2:22" ht="30" x14ac:dyDescent="0.25">
      <c r="B23" s="32">
        <v>20</v>
      </c>
      <c r="C23" s="33">
        <f t="shared" si="0"/>
        <v>2</v>
      </c>
      <c r="D23" s="34" t="s">
        <v>18</v>
      </c>
      <c r="E23" s="3">
        <f t="shared" si="3"/>
        <v>2</v>
      </c>
      <c r="F23" s="4">
        <f t="shared" si="4"/>
        <v>2</v>
      </c>
      <c r="G23" s="4">
        <v>0</v>
      </c>
      <c r="H23" s="4">
        <v>0</v>
      </c>
      <c r="I23" s="6">
        <f t="shared" si="1"/>
        <v>1</v>
      </c>
      <c r="J23" s="5" t="s">
        <v>18</v>
      </c>
      <c r="K23" s="3">
        <v>2</v>
      </c>
      <c r="L23" s="4">
        <v>0</v>
      </c>
      <c r="M23" s="4">
        <v>0</v>
      </c>
      <c r="N23" s="4">
        <f t="shared" si="2"/>
        <v>2</v>
      </c>
      <c r="O23" s="6">
        <v>0</v>
      </c>
      <c r="P23" s="5" t="s">
        <v>560</v>
      </c>
      <c r="Q23" s="3">
        <v>2</v>
      </c>
      <c r="R23" s="4">
        <v>2</v>
      </c>
      <c r="S23" s="4">
        <v>0</v>
      </c>
      <c r="T23" s="4">
        <v>0</v>
      </c>
      <c r="U23" s="6">
        <v>1</v>
      </c>
      <c r="V23" s="5" t="s">
        <v>18</v>
      </c>
    </row>
    <row r="24" spans="2:22" x14ac:dyDescent="0.25">
      <c r="B24" s="32">
        <v>21</v>
      </c>
      <c r="C24" s="33">
        <f t="shared" si="0"/>
        <v>1</v>
      </c>
      <c r="D24" s="34" t="s">
        <v>111</v>
      </c>
      <c r="E24" s="3">
        <f t="shared" si="3"/>
        <v>1</v>
      </c>
      <c r="F24" s="4">
        <f t="shared" si="4"/>
        <v>1</v>
      </c>
      <c r="G24" s="4">
        <v>0</v>
      </c>
      <c r="H24" s="4">
        <v>0</v>
      </c>
      <c r="I24" s="6">
        <f t="shared" si="1"/>
        <v>1</v>
      </c>
      <c r="J24" s="5" t="s">
        <v>111</v>
      </c>
      <c r="K24" s="3">
        <v>1</v>
      </c>
      <c r="L24" s="4">
        <v>0</v>
      </c>
      <c r="M24" s="4">
        <v>0</v>
      </c>
      <c r="N24" s="4">
        <f t="shared" si="2"/>
        <v>1</v>
      </c>
      <c r="O24" s="6">
        <v>0</v>
      </c>
      <c r="P24" s="5" t="s">
        <v>560</v>
      </c>
      <c r="Q24" s="3">
        <v>1</v>
      </c>
      <c r="R24" s="4">
        <v>1</v>
      </c>
      <c r="S24" s="4">
        <v>0</v>
      </c>
      <c r="T24" s="4">
        <v>0</v>
      </c>
      <c r="U24" s="6">
        <v>1</v>
      </c>
      <c r="V24" s="5" t="s">
        <v>111</v>
      </c>
    </row>
    <row r="25" spans="2:22" x14ac:dyDescent="0.25">
      <c r="B25" s="32">
        <v>22</v>
      </c>
      <c r="C25" s="33">
        <f t="shared" si="0"/>
        <v>0</v>
      </c>
      <c r="D25" s="34"/>
      <c r="E25" s="3">
        <f t="shared" si="3"/>
        <v>0</v>
      </c>
      <c r="F25" s="4">
        <f t="shared" si="4"/>
        <v>0</v>
      </c>
      <c r="G25" s="4">
        <v>0</v>
      </c>
      <c r="H25" s="4">
        <v>0</v>
      </c>
      <c r="I25" s="6">
        <f t="shared" si="1"/>
        <v>1</v>
      </c>
      <c r="J25" s="5"/>
      <c r="K25" s="3">
        <v>0</v>
      </c>
      <c r="L25" s="4">
        <v>0</v>
      </c>
      <c r="M25" s="4">
        <v>0</v>
      </c>
      <c r="N25" s="4">
        <f t="shared" si="2"/>
        <v>0</v>
      </c>
      <c r="O25" s="6">
        <v>0</v>
      </c>
      <c r="P25" s="5" t="s">
        <v>560</v>
      </c>
      <c r="Q25" s="3">
        <v>0</v>
      </c>
      <c r="R25" s="4">
        <v>0</v>
      </c>
      <c r="S25" s="4">
        <v>0</v>
      </c>
      <c r="T25" s="4">
        <v>0</v>
      </c>
      <c r="U25" s="6">
        <v>1</v>
      </c>
      <c r="V25" s="5"/>
    </row>
    <row r="26" spans="2:22" ht="30" x14ac:dyDescent="0.25">
      <c r="B26" s="32">
        <v>23</v>
      </c>
      <c r="C26" s="33">
        <f t="shared" si="0"/>
        <v>2</v>
      </c>
      <c r="D26" s="34" t="s">
        <v>116</v>
      </c>
      <c r="E26" s="3">
        <f t="shared" si="3"/>
        <v>2</v>
      </c>
      <c r="F26" s="4">
        <f t="shared" si="4"/>
        <v>2</v>
      </c>
      <c r="G26" s="4">
        <v>0</v>
      </c>
      <c r="H26" s="4">
        <v>0</v>
      </c>
      <c r="I26" s="6">
        <f t="shared" si="1"/>
        <v>1</v>
      </c>
      <c r="J26" s="5" t="s">
        <v>116</v>
      </c>
      <c r="K26" s="3">
        <v>2</v>
      </c>
      <c r="L26" s="4">
        <v>0</v>
      </c>
      <c r="M26" s="4">
        <v>0</v>
      </c>
      <c r="N26" s="4">
        <f t="shared" si="2"/>
        <v>2</v>
      </c>
      <c r="O26" s="6">
        <v>0</v>
      </c>
      <c r="P26" s="5" t="s">
        <v>560</v>
      </c>
      <c r="Q26" s="3">
        <v>2</v>
      </c>
      <c r="R26" s="4">
        <v>2</v>
      </c>
      <c r="S26" s="4">
        <v>0</v>
      </c>
      <c r="T26" s="4">
        <v>0</v>
      </c>
      <c r="U26" s="6">
        <v>1</v>
      </c>
      <c r="V26" s="5" t="s">
        <v>116</v>
      </c>
    </row>
    <row r="27" spans="2:22" ht="30" x14ac:dyDescent="0.25">
      <c r="B27" s="32">
        <v>24</v>
      </c>
      <c r="C27" s="33">
        <f t="shared" si="0"/>
        <v>2</v>
      </c>
      <c r="D27" s="34" t="s">
        <v>119</v>
      </c>
      <c r="E27" s="3">
        <f t="shared" si="3"/>
        <v>2</v>
      </c>
      <c r="F27" s="4">
        <f t="shared" si="4"/>
        <v>2</v>
      </c>
      <c r="G27" s="4">
        <v>0</v>
      </c>
      <c r="H27" s="4">
        <v>0</v>
      </c>
      <c r="I27" s="6">
        <f t="shared" si="1"/>
        <v>1</v>
      </c>
      <c r="J27" s="5" t="s">
        <v>119</v>
      </c>
      <c r="K27" s="3">
        <v>2</v>
      </c>
      <c r="L27" s="4">
        <v>0</v>
      </c>
      <c r="M27" s="4">
        <v>0</v>
      </c>
      <c r="N27" s="4">
        <f t="shared" si="2"/>
        <v>2</v>
      </c>
      <c r="O27" s="6">
        <v>0</v>
      </c>
      <c r="P27" s="5" t="s">
        <v>560</v>
      </c>
      <c r="Q27" s="3">
        <v>2</v>
      </c>
      <c r="R27" s="4">
        <v>2</v>
      </c>
      <c r="S27" s="4">
        <v>0</v>
      </c>
      <c r="T27" s="4">
        <v>0</v>
      </c>
      <c r="U27" s="6">
        <v>1</v>
      </c>
      <c r="V27" s="5" t="s">
        <v>119</v>
      </c>
    </row>
    <row r="28" spans="2:22" ht="45" x14ac:dyDescent="0.25">
      <c r="B28" s="32">
        <v>25</v>
      </c>
      <c r="C28" s="33">
        <f t="shared" si="0"/>
        <v>3</v>
      </c>
      <c r="D28" s="34" t="s">
        <v>21</v>
      </c>
      <c r="E28" s="3">
        <f t="shared" si="3"/>
        <v>3</v>
      </c>
      <c r="F28" s="4">
        <f t="shared" si="4"/>
        <v>3</v>
      </c>
      <c r="G28" s="4">
        <v>0</v>
      </c>
      <c r="H28" s="4">
        <v>0</v>
      </c>
      <c r="I28" s="6">
        <f t="shared" si="1"/>
        <v>1</v>
      </c>
      <c r="J28" s="5" t="s">
        <v>21</v>
      </c>
      <c r="K28" s="3">
        <v>3</v>
      </c>
      <c r="L28" s="4">
        <v>0</v>
      </c>
      <c r="M28" s="4">
        <v>0</v>
      </c>
      <c r="N28" s="4">
        <f t="shared" si="2"/>
        <v>3</v>
      </c>
      <c r="O28" s="6">
        <v>0</v>
      </c>
      <c r="P28" s="5" t="s">
        <v>560</v>
      </c>
      <c r="Q28" s="3">
        <v>3</v>
      </c>
      <c r="R28" s="4">
        <v>3</v>
      </c>
      <c r="S28" s="4">
        <v>0</v>
      </c>
      <c r="T28" s="4">
        <v>0</v>
      </c>
      <c r="U28" s="6">
        <v>1</v>
      </c>
      <c r="V28" s="5" t="s">
        <v>21</v>
      </c>
    </row>
    <row r="29" spans="2:22" x14ac:dyDescent="0.25">
      <c r="B29" s="32">
        <v>26</v>
      </c>
      <c r="C29" s="33">
        <f t="shared" si="0"/>
        <v>0</v>
      </c>
      <c r="D29" s="34"/>
      <c r="E29" s="3">
        <f t="shared" si="3"/>
        <v>0</v>
      </c>
      <c r="F29" s="4">
        <f t="shared" si="4"/>
        <v>0</v>
      </c>
      <c r="G29" s="4">
        <v>0</v>
      </c>
      <c r="H29" s="4">
        <v>0</v>
      </c>
      <c r="I29" s="6">
        <f t="shared" si="1"/>
        <v>1</v>
      </c>
      <c r="J29" s="5"/>
      <c r="K29" s="3">
        <v>0</v>
      </c>
      <c r="L29" s="4">
        <v>0</v>
      </c>
      <c r="M29" s="4">
        <v>0</v>
      </c>
      <c r="N29" s="4">
        <f t="shared" si="2"/>
        <v>0</v>
      </c>
      <c r="O29" s="6">
        <v>0</v>
      </c>
      <c r="P29" s="5" t="s">
        <v>560</v>
      </c>
      <c r="Q29" s="3">
        <v>0</v>
      </c>
      <c r="R29" s="4">
        <v>0</v>
      </c>
      <c r="S29" s="4">
        <v>0</v>
      </c>
      <c r="T29" s="4">
        <v>0</v>
      </c>
      <c r="U29" s="6">
        <v>1</v>
      </c>
      <c r="V29" s="5"/>
    </row>
    <row r="30" spans="2:22" ht="30" x14ac:dyDescent="0.25">
      <c r="B30" s="32">
        <v>27</v>
      </c>
      <c r="C30" s="33">
        <f t="shared" si="0"/>
        <v>2</v>
      </c>
      <c r="D30" s="34" t="s">
        <v>125</v>
      </c>
      <c r="E30" s="3">
        <f t="shared" si="3"/>
        <v>2</v>
      </c>
      <c r="F30" s="4">
        <f t="shared" si="4"/>
        <v>2</v>
      </c>
      <c r="G30" s="4">
        <v>0</v>
      </c>
      <c r="H30" s="4">
        <v>0</v>
      </c>
      <c r="I30" s="6">
        <f t="shared" si="1"/>
        <v>1</v>
      </c>
      <c r="J30" s="5" t="s">
        <v>125</v>
      </c>
      <c r="K30" s="3">
        <v>2</v>
      </c>
      <c r="L30" s="4">
        <v>0</v>
      </c>
      <c r="M30" s="4">
        <v>0</v>
      </c>
      <c r="N30" s="4">
        <f t="shared" si="2"/>
        <v>2</v>
      </c>
      <c r="O30" s="6">
        <v>0</v>
      </c>
      <c r="P30" s="5" t="s">
        <v>560</v>
      </c>
      <c r="Q30" s="3">
        <v>2</v>
      </c>
      <c r="R30" s="4">
        <v>2</v>
      </c>
      <c r="S30" s="4">
        <v>0</v>
      </c>
      <c r="T30" s="4">
        <v>0</v>
      </c>
      <c r="U30" s="6">
        <v>1</v>
      </c>
      <c r="V30" s="5" t="s">
        <v>125</v>
      </c>
    </row>
    <row r="31" spans="2:22" ht="30" x14ac:dyDescent="0.25">
      <c r="B31" s="32">
        <v>28</v>
      </c>
      <c r="C31" s="33">
        <f t="shared" si="0"/>
        <v>2</v>
      </c>
      <c r="D31" s="34" t="s">
        <v>128</v>
      </c>
      <c r="E31" s="3">
        <f t="shared" si="3"/>
        <v>2</v>
      </c>
      <c r="F31" s="4">
        <f t="shared" si="4"/>
        <v>2</v>
      </c>
      <c r="G31" s="4">
        <v>0</v>
      </c>
      <c r="H31" s="4">
        <v>0</v>
      </c>
      <c r="I31" s="6">
        <f t="shared" si="1"/>
        <v>1</v>
      </c>
      <c r="J31" s="5" t="s">
        <v>128</v>
      </c>
      <c r="K31" s="3">
        <v>2</v>
      </c>
      <c r="L31" s="4">
        <v>0</v>
      </c>
      <c r="M31" s="4">
        <v>0</v>
      </c>
      <c r="N31" s="4">
        <f t="shared" si="2"/>
        <v>2</v>
      </c>
      <c r="O31" s="6">
        <v>0</v>
      </c>
      <c r="P31" s="5" t="s">
        <v>560</v>
      </c>
      <c r="Q31" s="3">
        <v>2</v>
      </c>
      <c r="R31" s="4">
        <v>2</v>
      </c>
      <c r="S31" s="4">
        <v>0</v>
      </c>
      <c r="T31" s="4">
        <v>0</v>
      </c>
      <c r="U31" s="6">
        <v>1</v>
      </c>
      <c r="V31" s="5" t="s">
        <v>128</v>
      </c>
    </row>
    <row r="32" spans="2:22" ht="30" x14ac:dyDescent="0.25">
      <c r="B32" s="32">
        <v>29</v>
      </c>
      <c r="C32" s="33">
        <f t="shared" si="0"/>
        <v>2</v>
      </c>
      <c r="D32" s="34" t="s">
        <v>131</v>
      </c>
      <c r="E32" s="3">
        <f t="shared" si="3"/>
        <v>2</v>
      </c>
      <c r="F32" s="4">
        <f t="shared" si="4"/>
        <v>2</v>
      </c>
      <c r="G32" s="4">
        <v>0</v>
      </c>
      <c r="H32" s="4">
        <v>0</v>
      </c>
      <c r="I32" s="6">
        <f t="shared" si="1"/>
        <v>1</v>
      </c>
      <c r="J32" s="5" t="s">
        <v>131</v>
      </c>
      <c r="K32" s="3">
        <v>2</v>
      </c>
      <c r="L32" s="4">
        <v>0</v>
      </c>
      <c r="M32" s="4">
        <v>0</v>
      </c>
      <c r="N32" s="4">
        <f t="shared" si="2"/>
        <v>2</v>
      </c>
      <c r="O32" s="6">
        <v>0</v>
      </c>
      <c r="P32" s="5" t="s">
        <v>560</v>
      </c>
      <c r="Q32" s="3">
        <v>2</v>
      </c>
      <c r="R32" s="4">
        <v>2</v>
      </c>
      <c r="S32" s="4">
        <v>0</v>
      </c>
      <c r="T32" s="4">
        <v>0</v>
      </c>
      <c r="U32" s="6">
        <v>1</v>
      </c>
      <c r="V32" s="5" t="s">
        <v>131</v>
      </c>
    </row>
    <row r="33" spans="2:22" x14ac:dyDescent="0.25">
      <c r="B33" s="32">
        <v>30</v>
      </c>
      <c r="C33" s="33">
        <f t="shared" si="0"/>
        <v>0</v>
      </c>
      <c r="D33" s="34"/>
      <c r="E33" s="3">
        <f t="shared" si="3"/>
        <v>0</v>
      </c>
      <c r="F33" s="4">
        <f t="shared" si="4"/>
        <v>0</v>
      </c>
      <c r="G33" s="4">
        <v>0</v>
      </c>
      <c r="H33" s="4">
        <v>0</v>
      </c>
      <c r="I33" s="6">
        <f t="shared" si="1"/>
        <v>1</v>
      </c>
      <c r="J33" s="5"/>
      <c r="K33" s="3">
        <v>0</v>
      </c>
      <c r="L33" s="4">
        <v>0</v>
      </c>
      <c r="M33" s="4">
        <v>0</v>
      </c>
      <c r="N33" s="4">
        <f t="shared" si="2"/>
        <v>0</v>
      </c>
      <c r="O33" s="6">
        <v>0</v>
      </c>
      <c r="P33" s="5" t="s">
        <v>560</v>
      </c>
      <c r="Q33" s="3">
        <v>0</v>
      </c>
      <c r="R33" s="4">
        <v>0</v>
      </c>
      <c r="S33" s="4">
        <v>0</v>
      </c>
      <c r="T33" s="4">
        <v>0</v>
      </c>
      <c r="U33" s="6">
        <v>1</v>
      </c>
      <c r="V33" s="5"/>
    </row>
    <row r="34" spans="2:22" ht="45" x14ac:dyDescent="0.25">
      <c r="B34" s="32">
        <v>31</v>
      </c>
      <c r="C34" s="33">
        <f t="shared" si="0"/>
        <v>3</v>
      </c>
      <c r="D34" s="34" t="s">
        <v>135</v>
      </c>
      <c r="E34" s="3">
        <f t="shared" si="3"/>
        <v>3</v>
      </c>
      <c r="F34" s="4">
        <f t="shared" si="4"/>
        <v>3</v>
      </c>
      <c r="G34" s="4">
        <v>0</v>
      </c>
      <c r="H34" s="4">
        <v>0</v>
      </c>
      <c r="I34" s="6">
        <f t="shared" si="1"/>
        <v>1</v>
      </c>
      <c r="J34" s="5" t="s">
        <v>135</v>
      </c>
      <c r="K34" s="3">
        <v>3</v>
      </c>
      <c r="L34" s="4">
        <v>0</v>
      </c>
      <c r="M34" s="4">
        <v>0</v>
      </c>
      <c r="N34" s="4">
        <f t="shared" si="2"/>
        <v>3</v>
      </c>
      <c r="O34" s="6">
        <v>0</v>
      </c>
      <c r="P34" s="5" t="s">
        <v>560</v>
      </c>
      <c r="Q34" s="3">
        <v>3</v>
      </c>
      <c r="R34" s="4">
        <v>3</v>
      </c>
      <c r="S34" s="4">
        <v>0</v>
      </c>
      <c r="T34" s="4">
        <v>0</v>
      </c>
      <c r="U34" s="6">
        <v>1</v>
      </c>
      <c r="V34" s="5" t="s">
        <v>135</v>
      </c>
    </row>
    <row r="35" spans="2:22" ht="60" x14ac:dyDescent="0.25">
      <c r="B35" s="32">
        <v>32</v>
      </c>
      <c r="C35" s="33">
        <f t="shared" si="0"/>
        <v>4</v>
      </c>
      <c r="D35" s="34" t="s">
        <v>139</v>
      </c>
      <c r="E35" s="3">
        <f t="shared" si="3"/>
        <v>4</v>
      </c>
      <c r="F35" s="4">
        <f t="shared" si="4"/>
        <v>4</v>
      </c>
      <c r="G35" s="4">
        <v>0</v>
      </c>
      <c r="H35" s="4">
        <v>0</v>
      </c>
      <c r="I35" s="6">
        <f t="shared" si="1"/>
        <v>1</v>
      </c>
      <c r="J35" s="5" t="s">
        <v>139</v>
      </c>
      <c r="K35" s="3">
        <v>4</v>
      </c>
      <c r="L35" s="4">
        <v>0</v>
      </c>
      <c r="M35" s="4">
        <v>0</v>
      </c>
      <c r="N35" s="4">
        <f t="shared" si="2"/>
        <v>4</v>
      </c>
      <c r="O35" s="6">
        <v>0</v>
      </c>
      <c r="P35" s="5" t="s">
        <v>560</v>
      </c>
      <c r="Q35" s="3">
        <v>4</v>
      </c>
      <c r="R35" s="4">
        <v>4</v>
      </c>
      <c r="S35" s="4">
        <v>0</v>
      </c>
      <c r="T35" s="4">
        <v>0</v>
      </c>
      <c r="U35" s="6">
        <v>1</v>
      </c>
      <c r="V35" s="5" t="s">
        <v>139</v>
      </c>
    </row>
    <row r="36" spans="2:22" ht="45" x14ac:dyDescent="0.25">
      <c r="B36" s="32">
        <v>33</v>
      </c>
      <c r="C36" s="33">
        <f t="shared" ref="C36:C67" si="5">IF(D36="", 0, LEN(D36) - LEN(SUBSTITUTE(D36, CHAR(10), "")) + 1)</f>
        <v>3</v>
      </c>
      <c r="D36" s="34" t="s">
        <v>142</v>
      </c>
      <c r="E36" s="3">
        <f t="shared" si="3"/>
        <v>3</v>
      </c>
      <c r="F36" s="4">
        <f t="shared" si="4"/>
        <v>3</v>
      </c>
      <c r="G36" s="4">
        <v>0</v>
      </c>
      <c r="H36" s="4">
        <v>0</v>
      </c>
      <c r="I36" s="6">
        <f t="shared" si="1"/>
        <v>1</v>
      </c>
      <c r="J36" s="5" t="s">
        <v>142</v>
      </c>
      <c r="K36" s="3">
        <v>3</v>
      </c>
      <c r="L36" s="4">
        <v>0</v>
      </c>
      <c r="M36" s="4">
        <v>0</v>
      </c>
      <c r="N36" s="4">
        <f t="shared" si="2"/>
        <v>3</v>
      </c>
      <c r="O36" s="6">
        <v>0</v>
      </c>
      <c r="P36" s="5" t="s">
        <v>560</v>
      </c>
      <c r="Q36" s="3">
        <v>3</v>
      </c>
      <c r="R36" s="4">
        <v>3</v>
      </c>
      <c r="S36" s="4">
        <v>0</v>
      </c>
      <c r="T36" s="4">
        <v>0</v>
      </c>
      <c r="U36" s="6">
        <v>1</v>
      </c>
      <c r="V36" s="5" t="s">
        <v>142</v>
      </c>
    </row>
    <row r="37" spans="2:22" ht="75" x14ac:dyDescent="0.25">
      <c r="B37" s="32">
        <v>34</v>
      </c>
      <c r="C37" s="33">
        <f t="shared" si="5"/>
        <v>5</v>
      </c>
      <c r="D37" s="34" t="s">
        <v>145</v>
      </c>
      <c r="E37" s="3">
        <f t="shared" si="3"/>
        <v>5</v>
      </c>
      <c r="F37" s="4">
        <f t="shared" si="4"/>
        <v>5</v>
      </c>
      <c r="G37" s="4">
        <v>0</v>
      </c>
      <c r="H37" s="4">
        <v>0</v>
      </c>
      <c r="I37" s="6">
        <f t="shared" ref="I37:I68" si="6">IF(C37 = 0,1,1 - (C37-E37)/C37)</f>
        <v>1</v>
      </c>
      <c r="J37" s="5" t="s">
        <v>145</v>
      </c>
      <c r="K37" s="3">
        <v>5</v>
      </c>
      <c r="L37" s="4">
        <v>0</v>
      </c>
      <c r="M37" s="4">
        <v>0</v>
      </c>
      <c r="N37" s="4">
        <f t="shared" si="2"/>
        <v>5</v>
      </c>
      <c r="O37" s="6">
        <v>0</v>
      </c>
      <c r="P37" s="5" t="s">
        <v>560</v>
      </c>
      <c r="Q37" s="3">
        <v>5</v>
      </c>
      <c r="R37" s="4">
        <v>5</v>
      </c>
      <c r="S37" s="4">
        <v>0</v>
      </c>
      <c r="T37" s="4">
        <v>0</v>
      </c>
      <c r="U37" s="6">
        <v>1</v>
      </c>
      <c r="V37" s="5" t="s">
        <v>145</v>
      </c>
    </row>
    <row r="38" spans="2:22" ht="75" x14ac:dyDescent="0.25">
      <c r="B38" s="32">
        <v>35</v>
      </c>
      <c r="C38" s="33">
        <f t="shared" si="5"/>
        <v>5</v>
      </c>
      <c r="D38" s="34" t="s">
        <v>148</v>
      </c>
      <c r="E38" s="3">
        <f t="shared" ref="E38:E69" si="7">IF(J38="", 0, LEN(J38) - LEN(SUBSTITUTE(J38, CHAR(10), "")) + 1)</f>
        <v>5</v>
      </c>
      <c r="F38" s="4">
        <f t="shared" ref="F38:F69" si="8">E38</f>
        <v>5</v>
      </c>
      <c r="G38" s="4">
        <v>0</v>
      </c>
      <c r="H38" s="4">
        <v>0</v>
      </c>
      <c r="I38" s="6">
        <f t="shared" si="6"/>
        <v>1</v>
      </c>
      <c r="J38" s="5" t="s">
        <v>148</v>
      </c>
      <c r="K38" s="3">
        <v>5</v>
      </c>
      <c r="L38" s="4">
        <v>0</v>
      </c>
      <c r="M38" s="4">
        <v>0</v>
      </c>
      <c r="N38" s="4">
        <f t="shared" si="2"/>
        <v>5</v>
      </c>
      <c r="O38" s="6">
        <v>0</v>
      </c>
      <c r="P38" s="5" t="s">
        <v>560</v>
      </c>
      <c r="Q38" s="3">
        <v>5</v>
      </c>
      <c r="R38" s="4">
        <v>5</v>
      </c>
      <c r="S38" s="4">
        <v>0</v>
      </c>
      <c r="T38" s="4">
        <v>0</v>
      </c>
      <c r="U38" s="6">
        <v>1</v>
      </c>
      <c r="V38" s="5" t="s">
        <v>148</v>
      </c>
    </row>
    <row r="39" spans="2:22" ht="60" x14ac:dyDescent="0.25">
      <c r="B39" s="32">
        <v>36</v>
      </c>
      <c r="C39" s="33">
        <f t="shared" si="5"/>
        <v>4</v>
      </c>
      <c r="D39" s="34" t="s">
        <v>151</v>
      </c>
      <c r="E39" s="3">
        <f t="shared" si="7"/>
        <v>4</v>
      </c>
      <c r="F39" s="4">
        <f t="shared" si="8"/>
        <v>4</v>
      </c>
      <c r="G39" s="4">
        <v>0</v>
      </c>
      <c r="H39" s="4">
        <v>0</v>
      </c>
      <c r="I39" s="6">
        <f t="shared" si="6"/>
        <v>1</v>
      </c>
      <c r="J39" s="5" t="s">
        <v>151</v>
      </c>
      <c r="K39" s="3">
        <v>4</v>
      </c>
      <c r="L39" s="4">
        <v>0</v>
      </c>
      <c r="M39" s="4">
        <v>0</v>
      </c>
      <c r="N39" s="4">
        <f t="shared" si="2"/>
        <v>4</v>
      </c>
      <c r="O39" s="6">
        <v>0</v>
      </c>
      <c r="P39" s="5" t="s">
        <v>560</v>
      </c>
      <c r="Q39" s="3">
        <v>4</v>
      </c>
      <c r="R39" s="4">
        <v>4</v>
      </c>
      <c r="S39" s="4">
        <v>0</v>
      </c>
      <c r="T39" s="4">
        <v>0</v>
      </c>
      <c r="U39" s="6">
        <v>1</v>
      </c>
      <c r="V39" s="5" t="s">
        <v>151</v>
      </c>
    </row>
    <row r="40" spans="2:22" ht="45" x14ac:dyDescent="0.25">
      <c r="B40" s="32">
        <v>37</v>
      </c>
      <c r="C40" s="33">
        <f t="shared" si="5"/>
        <v>3</v>
      </c>
      <c r="D40" s="34" t="s">
        <v>154</v>
      </c>
      <c r="E40" s="3">
        <f t="shared" si="7"/>
        <v>3</v>
      </c>
      <c r="F40" s="4">
        <f t="shared" si="8"/>
        <v>3</v>
      </c>
      <c r="G40" s="4">
        <v>0</v>
      </c>
      <c r="H40" s="4">
        <v>0</v>
      </c>
      <c r="I40" s="6">
        <f t="shared" si="6"/>
        <v>1</v>
      </c>
      <c r="J40" s="5" t="s">
        <v>154</v>
      </c>
      <c r="K40" s="3">
        <v>3</v>
      </c>
      <c r="L40" s="4">
        <v>0</v>
      </c>
      <c r="M40" s="4">
        <v>0</v>
      </c>
      <c r="N40" s="4">
        <f t="shared" si="2"/>
        <v>3</v>
      </c>
      <c r="O40" s="6">
        <v>0</v>
      </c>
      <c r="P40" s="5" t="s">
        <v>560</v>
      </c>
      <c r="Q40" s="3">
        <v>3</v>
      </c>
      <c r="R40" s="4">
        <v>3</v>
      </c>
      <c r="S40" s="4">
        <v>0</v>
      </c>
      <c r="T40" s="4">
        <v>0</v>
      </c>
      <c r="U40" s="6">
        <v>1</v>
      </c>
      <c r="V40" s="5" t="s">
        <v>154</v>
      </c>
    </row>
    <row r="41" spans="2:22" x14ac:dyDescent="0.25">
      <c r="B41" s="32">
        <v>38</v>
      </c>
      <c r="C41" s="33">
        <f t="shared" si="5"/>
        <v>0</v>
      </c>
      <c r="D41" s="34"/>
      <c r="E41" s="3">
        <f t="shared" si="7"/>
        <v>0</v>
      </c>
      <c r="F41" s="4">
        <f t="shared" si="8"/>
        <v>0</v>
      </c>
      <c r="G41" s="4">
        <v>0</v>
      </c>
      <c r="H41" s="4">
        <v>0</v>
      </c>
      <c r="I41" s="6">
        <f t="shared" si="6"/>
        <v>1</v>
      </c>
      <c r="J41" s="5"/>
      <c r="K41" s="3">
        <v>0</v>
      </c>
      <c r="L41" s="4">
        <v>0</v>
      </c>
      <c r="M41" s="4">
        <v>0</v>
      </c>
      <c r="N41" s="4">
        <f t="shared" si="2"/>
        <v>0</v>
      </c>
      <c r="O41" s="6">
        <v>0</v>
      </c>
      <c r="P41" s="5" t="s">
        <v>560</v>
      </c>
      <c r="Q41" s="3">
        <v>0</v>
      </c>
      <c r="R41" s="4">
        <v>0</v>
      </c>
      <c r="S41" s="4">
        <v>0</v>
      </c>
      <c r="T41" s="4">
        <v>0</v>
      </c>
      <c r="U41" s="6">
        <v>1</v>
      </c>
      <c r="V41" s="5"/>
    </row>
    <row r="42" spans="2:22" ht="75" x14ac:dyDescent="0.25">
      <c r="B42" s="32">
        <v>39</v>
      </c>
      <c r="C42" s="33">
        <f t="shared" si="5"/>
        <v>5</v>
      </c>
      <c r="D42" s="34" t="s">
        <v>160</v>
      </c>
      <c r="E42" s="3">
        <f t="shared" si="7"/>
        <v>5</v>
      </c>
      <c r="F42" s="4">
        <f t="shared" si="8"/>
        <v>5</v>
      </c>
      <c r="G42" s="4">
        <v>0</v>
      </c>
      <c r="H42" s="4">
        <v>0</v>
      </c>
      <c r="I42" s="6">
        <f t="shared" si="6"/>
        <v>1</v>
      </c>
      <c r="J42" s="5" t="s">
        <v>160</v>
      </c>
      <c r="K42" s="3">
        <v>5</v>
      </c>
      <c r="L42" s="4">
        <v>0</v>
      </c>
      <c r="M42" s="4">
        <v>0</v>
      </c>
      <c r="N42" s="4">
        <f t="shared" si="2"/>
        <v>5</v>
      </c>
      <c r="O42" s="6">
        <v>0</v>
      </c>
      <c r="P42" s="5" t="s">
        <v>560</v>
      </c>
      <c r="Q42" s="3">
        <v>5</v>
      </c>
      <c r="R42" s="4">
        <v>5</v>
      </c>
      <c r="S42" s="4">
        <v>0</v>
      </c>
      <c r="T42" s="4">
        <v>0</v>
      </c>
      <c r="U42" s="6">
        <v>1</v>
      </c>
      <c r="V42" s="5" t="s">
        <v>160</v>
      </c>
    </row>
    <row r="43" spans="2:22" ht="45" x14ac:dyDescent="0.25">
      <c r="B43" s="32">
        <v>40</v>
      </c>
      <c r="C43" s="33">
        <f t="shared" si="5"/>
        <v>3</v>
      </c>
      <c r="D43" s="34" t="s">
        <v>163</v>
      </c>
      <c r="E43" s="3">
        <f t="shared" si="7"/>
        <v>3</v>
      </c>
      <c r="F43" s="4">
        <f t="shared" si="8"/>
        <v>3</v>
      </c>
      <c r="G43" s="4">
        <v>0</v>
      </c>
      <c r="H43" s="4">
        <v>0</v>
      </c>
      <c r="I43" s="6">
        <f t="shared" si="6"/>
        <v>1</v>
      </c>
      <c r="J43" s="5" t="s">
        <v>163</v>
      </c>
      <c r="K43" s="3">
        <v>3</v>
      </c>
      <c r="L43" s="4">
        <v>0</v>
      </c>
      <c r="M43" s="4">
        <v>0</v>
      </c>
      <c r="N43" s="4">
        <f t="shared" si="2"/>
        <v>3</v>
      </c>
      <c r="O43" s="6">
        <v>0</v>
      </c>
      <c r="P43" s="5" t="s">
        <v>560</v>
      </c>
      <c r="Q43" s="3">
        <v>3</v>
      </c>
      <c r="R43" s="4">
        <v>3</v>
      </c>
      <c r="S43" s="4">
        <v>0</v>
      </c>
      <c r="T43" s="4">
        <v>0</v>
      </c>
      <c r="U43" s="6">
        <v>1</v>
      </c>
      <c r="V43" s="5" t="s">
        <v>163</v>
      </c>
    </row>
    <row r="44" spans="2:22" ht="90" x14ac:dyDescent="0.25">
      <c r="B44" s="32">
        <v>41</v>
      </c>
      <c r="C44" s="33">
        <f t="shared" si="5"/>
        <v>6</v>
      </c>
      <c r="D44" s="34" t="s">
        <v>30</v>
      </c>
      <c r="E44" s="3">
        <f t="shared" si="7"/>
        <v>6</v>
      </c>
      <c r="F44" s="4">
        <f t="shared" si="8"/>
        <v>6</v>
      </c>
      <c r="G44" s="4">
        <v>0</v>
      </c>
      <c r="H44" s="4">
        <v>0</v>
      </c>
      <c r="I44" s="6">
        <f t="shared" si="6"/>
        <v>1</v>
      </c>
      <c r="J44" s="5" t="s">
        <v>30</v>
      </c>
      <c r="K44" s="3">
        <v>6</v>
      </c>
      <c r="L44" s="4">
        <v>0</v>
      </c>
      <c r="M44" s="4">
        <v>0</v>
      </c>
      <c r="N44" s="4">
        <f t="shared" si="2"/>
        <v>6</v>
      </c>
      <c r="O44" s="6">
        <v>0</v>
      </c>
      <c r="P44" s="5" t="s">
        <v>560</v>
      </c>
      <c r="Q44" s="3">
        <v>6</v>
      </c>
      <c r="R44" s="4">
        <v>6</v>
      </c>
      <c r="S44" s="4">
        <v>0</v>
      </c>
      <c r="T44" s="4">
        <v>0</v>
      </c>
      <c r="U44" s="6">
        <v>1</v>
      </c>
      <c r="V44" s="5" t="s">
        <v>30</v>
      </c>
    </row>
    <row r="45" spans="2:22" ht="45" x14ac:dyDescent="0.25">
      <c r="B45" s="32">
        <v>42</v>
      </c>
      <c r="C45" s="33">
        <f t="shared" si="5"/>
        <v>3</v>
      </c>
      <c r="D45" s="34" t="s">
        <v>167</v>
      </c>
      <c r="E45" s="3">
        <f t="shared" si="7"/>
        <v>3</v>
      </c>
      <c r="F45" s="4">
        <f t="shared" si="8"/>
        <v>3</v>
      </c>
      <c r="G45" s="4">
        <v>0</v>
      </c>
      <c r="H45" s="4">
        <v>0</v>
      </c>
      <c r="I45" s="6">
        <f t="shared" si="6"/>
        <v>1</v>
      </c>
      <c r="J45" s="5" t="s">
        <v>167</v>
      </c>
      <c r="K45" s="3">
        <v>3</v>
      </c>
      <c r="L45" s="4">
        <v>0</v>
      </c>
      <c r="M45" s="4">
        <v>0</v>
      </c>
      <c r="N45" s="4">
        <f t="shared" si="2"/>
        <v>3</v>
      </c>
      <c r="O45" s="6">
        <v>0</v>
      </c>
      <c r="P45" s="5" t="s">
        <v>560</v>
      </c>
      <c r="Q45" s="3">
        <v>3</v>
      </c>
      <c r="R45" s="4">
        <v>3</v>
      </c>
      <c r="S45" s="4">
        <v>0</v>
      </c>
      <c r="T45" s="4">
        <v>0</v>
      </c>
      <c r="U45" s="6">
        <v>1</v>
      </c>
      <c r="V45" s="5" t="s">
        <v>167</v>
      </c>
    </row>
    <row r="46" spans="2:22" ht="60" x14ac:dyDescent="0.25">
      <c r="B46" s="32">
        <v>43</v>
      </c>
      <c r="C46" s="33">
        <f t="shared" si="5"/>
        <v>4</v>
      </c>
      <c r="D46" s="34" t="s">
        <v>157</v>
      </c>
      <c r="E46" s="3">
        <f t="shared" si="7"/>
        <v>4</v>
      </c>
      <c r="F46" s="4">
        <f t="shared" si="8"/>
        <v>4</v>
      </c>
      <c r="G46" s="4">
        <v>0</v>
      </c>
      <c r="H46" s="4">
        <v>0</v>
      </c>
      <c r="I46" s="6">
        <f t="shared" si="6"/>
        <v>1</v>
      </c>
      <c r="J46" s="5" t="s">
        <v>157</v>
      </c>
      <c r="K46" s="3">
        <v>4</v>
      </c>
      <c r="L46" s="4">
        <v>0</v>
      </c>
      <c r="M46" s="4">
        <v>0</v>
      </c>
      <c r="N46" s="4">
        <f t="shared" si="2"/>
        <v>4</v>
      </c>
      <c r="O46" s="6">
        <v>0</v>
      </c>
      <c r="P46" s="5" t="s">
        <v>560</v>
      </c>
      <c r="Q46" s="3">
        <v>4</v>
      </c>
      <c r="R46" s="4">
        <v>4</v>
      </c>
      <c r="S46" s="4">
        <v>0</v>
      </c>
      <c r="T46" s="4">
        <v>0</v>
      </c>
      <c r="U46" s="6">
        <v>1</v>
      </c>
      <c r="V46" s="5" t="s">
        <v>157</v>
      </c>
    </row>
    <row r="47" spans="2:22" ht="75" x14ac:dyDescent="0.25">
      <c r="B47" s="32">
        <v>44</v>
      </c>
      <c r="C47" s="33">
        <f t="shared" si="5"/>
        <v>5</v>
      </c>
      <c r="D47" s="34" t="s">
        <v>171</v>
      </c>
      <c r="E47" s="3">
        <f t="shared" si="7"/>
        <v>5</v>
      </c>
      <c r="F47" s="4">
        <f t="shared" si="8"/>
        <v>5</v>
      </c>
      <c r="G47" s="4">
        <v>0</v>
      </c>
      <c r="H47" s="4">
        <v>0</v>
      </c>
      <c r="I47" s="6">
        <f t="shared" si="6"/>
        <v>1</v>
      </c>
      <c r="J47" s="5" t="s">
        <v>171</v>
      </c>
      <c r="K47" s="3">
        <v>5</v>
      </c>
      <c r="L47" s="4">
        <v>0</v>
      </c>
      <c r="M47" s="4">
        <v>0</v>
      </c>
      <c r="N47" s="4">
        <f t="shared" si="2"/>
        <v>5</v>
      </c>
      <c r="O47" s="6">
        <v>0</v>
      </c>
      <c r="P47" s="5" t="s">
        <v>560</v>
      </c>
      <c r="Q47" s="3">
        <v>5</v>
      </c>
      <c r="R47" s="4">
        <v>5</v>
      </c>
      <c r="S47" s="4">
        <v>0</v>
      </c>
      <c r="T47" s="4">
        <v>0</v>
      </c>
      <c r="U47" s="6">
        <v>1</v>
      </c>
      <c r="V47" s="5" t="s">
        <v>171</v>
      </c>
    </row>
    <row r="48" spans="2:22" ht="60" x14ac:dyDescent="0.25">
      <c r="B48" s="32">
        <v>45</v>
      </c>
      <c r="C48" s="33">
        <f t="shared" si="5"/>
        <v>4</v>
      </c>
      <c r="D48" s="34" t="s">
        <v>174</v>
      </c>
      <c r="E48" s="3">
        <f t="shared" si="7"/>
        <v>4</v>
      </c>
      <c r="F48" s="4">
        <f t="shared" si="8"/>
        <v>4</v>
      </c>
      <c r="G48" s="4">
        <v>0</v>
      </c>
      <c r="H48" s="4">
        <v>0</v>
      </c>
      <c r="I48" s="6">
        <f t="shared" si="6"/>
        <v>1</v>
      </c>
      <c r="J48" s="5" t="s">
        <v>174</v>
      </c>
      <c r="K48" s="3">
        <v>4</v>
      </c>
      <c r="L48" s="4">
        <v>0</v>
      </c>
      <c r="M48" s="4">
        <v>0</v>
      </c>
      <c r="N48" s="4">
        <f t="shared" si="2"/>
        <v>4</v>
      </c>
      <c r="O48" s="6">
        <v>0</v>
      </c>
      <c r="P48" s="5" t="s">
        <v>560</v>
      </c>
      <c r="Q48" s="3">
        <v>4</v>
      </c>
      <c r="R48" s="4">
        <v>4</v>
      </c>
      <c r="S48" s="4">
        <v>0</v>
      </c>
      <c r="T48" s="4">
        <v>0</v>
      </c>
      <c r="U48" s="6">
        <v>1</v>
      </c>
      <c r="V48" s="5" t="s">
        <v>174</v>
      </c>
    </row>
    <row r="49" spans="2:22" x14ac:dyDescent="0.25">
      <c r="B49" s="32">
        <v>46</v>
      </c>
      <c r="C49" s="33">
        <f t="shared" si="5"/>
        <v>0</v>
      </c>
      <c r="D49" s="34"/>
      <c r="E49" s="3">
        <f t="shared" si="7"/>
        <v>0</v>
      </c>
      <c r="F49" s="4">
        <f t="shared" si="8"/>
        <v>0</v>
      </c>
      <c r="G49" s="4">
        <v>0</v>
      </c>
      <c r="H49" s="4">
        <v>0</v>
      </c>
      <c r="I49" s="6">
        <f t="shared" si="6"/>
        <v>1</v>
      </c>
      <c r="J49" s="5"/>
      <c r="K49" s="3">
        <v>0</v>
      </c>
      <c r="L49" s="4">
        <v>0</v>
      </c>
      <c r="M49" s="4">
        <v>0</v>
      </c>
      <c r="N49" s="4">
        <f t="shared" si="2"/>
        <v>0</v>
      </c>
      <c r="O49" s="6">
        <v>0</v>
      </c>
      <c r="P49" s="5" t="s">
        <v>560</v>
      </c>
      <c r="Q49" s="3">
        <v>0</v>
      </c>
      <c r="R49" s="4">
        <v>0</v>
      </c>
      <c r="S49" s="4">
        <v>0</v>
      </c>
      <c r="T49" s="4">
        <v>0</v>
      </c>
      <c r="U49" s="6">
        <v>1</v>
      </c>
      <c r="V49" s="5"/>
    </row>
    <row r="50" spans="2:22" x14ac:dyDescent="0.25">
      <c r="B50" s="32">
        <v>47</v>
      </c>
      <c r="C50" s="33">
        <f t="shared" si="5"/>
        <v>1</v>
      </c>
      <c r="D50" s="34" t="s">
        <v>4</v>
      </c>
      <c r="E50" s="3">
        <f t="shared" si="7"/>
        <v>1</v>
      </c>
      <c r="F50" s="4">
        <f t="shared" si="8"/>
        <v>1</v>
      </c>
      <c r="G50" s="4">
        <v>0</v>
      </c>
      <c r="H50" s="4">
        <v>0</v>
      </c>
      <c r="I50" s="6">
        <f t="shared" si="6"/>
        <v>1</v>
      </c>
      <c r="J50" s="5" t="s">
        <v>4</v>
      </c>
      <c r="K50" s="3">
        <v>1</v>
      </c>
      <c r="L50" s="4">
        <v>0</v>
      </c>
      <c r="M50" s="4">
        <v>0</v>
      </c>
      <c r="N50" s="4">
        <f t="shared" si="2"/>
        <v>1</v>
      </c>
      <c r="O50" s="6">
        <v>0</v>
      </c>
      <c r="P50" s="5" t="s">
        <v>560</v>
      </c>
      <c r="Q50" s="3">
        <v>1</v>
      </c>
      <c r="R50" s="4">
        <v>1</v>
      </c>
      <c r="S50" s="4">
        <v>0</v>
      </c>
      <c r="T50" s="4">
        <v>0</v>
      </c>
      <c r="U50" s="6">
        <v>1</v>
      </c>
      <c r="V50" s="5" t="s">
        <v>4</v>
      </c>
    </row>
    <row r="51" spans="2:22" x14ac:dyDescent="0.25">
      <c r="B51" s="32">
        <v>48</v>
      </c>
      <c r="C51" s="33">
        <f t="shared" si="5"/>
        <v>0</v>
      </c>
      <c r="D51" s="34"/>
      <c r="E51" s="3">
        <f t="shared" si="7"/>
        <v>0</v>
      </c>
      <c r="F51" s="4">
        <f t="shared" si="8"/>
        <v>0</v>
      </c>
      <c r="G51" s="4">
        <v>0</v>
      </c>
      <c r="H51" s="4">
        <v>0</v>
      </c>
      <c r="I51" s="6">
        <f t="shared" si="6"/>
        <v>1</v>
      </c>
      <c r="J51" s="5"/>
      <c r="K51" s="3">
        <v>0</v>
      </c>
      <c r="L51" s="4">
        <v>0</v>
      </c>
      <c r="M51" s="4">
        <v>0</v>
      </c>
      <c r="N51" s="4">
        <f t="shared" si="2"/>
        <v>0</v>
      </c>
      <c r="O51" s="6">
        <v>0</v>
      </c>
      <c r="P51" s="5" t="s">
        <v>560</v>
      </c>
      <c r="Q51" s="3">
        <v>0</v>
      </c>
      <c r="R51" s="4">
        <v>0</v>
      </c>
      <c r="S51" s="4">
        <v>0</v>
      </c>
      <c r="T51" s="4">
        <v>0</v>
      </c>
      <c r="U51" s="6">
        <v>1</v>
      </c>
      <c r="V51" s="5"/>
    </row>
    <row r="52" spans="2:22" x14ac:dyDescent="0.25">
      <c r="B52" s="32">
        <v>49</v>
      </c>
      <c r="C52" s="33">
        <f t="shared" si="5"/>
        <v>1</v>
      </c>
      <c r="D52" s="34" t="s">
        <v>34</v>
      </c>
      <c r="E52" s="3">
        <f t="shared" si="7"/>
        <v>1</v>
      </c>
      <c r="F52" s="4">
        <f t="shared" si="8"/>
        <v>1</v>
      </c>
      <c r="G52" s="4">
        <v>0</v>
      </c>
      <c r="H52" s="4">
        <v>0</v>
      </c>
      <c r="I52" s="6">
        <f t="shared" si="6"/>
        <v>1</v>
      </c>
      <c r="J52" s="5" t="s">
        <v>34</v>
      </c>
      <c r="K52" s="3">
        <v>1</v>
      </c>
      <c r="L52" s="4">
        <v>0</v>
      </c>
      <c r="M52" s="4">
        <v>0</v>
      </c>
      <c r="N52" s="4">
        <f t="shared" si="2"/>
        <v>1</v>
      </c>
      <c r="O52" s="6">
        <v>0</v>
      </c>
      <c r="P52" s="5" t="s">
        <v>560</v>
      </c>
      <c r="Q52" s="3">
        <v>1</v>
      </c>
      <c r="R52" s="4">
        <v>1</v>
      </c>
      <c r="S52" s="4">
        <v>0</v>
      </c>
      <c r="T52" s="4">
        <v>0</v>
      </c>
      <c r="U52" s="6">
        <v>1</v>
      </c>
      <c r="V52" s="5" t="s">
        <v>34</v>
      </c>
    </row>
    <row r="53" spans="2:22" x14ac:dyDescent="0.25">
      <c r="B53" s="32">
        <v>50</v>
      </c>
      <c r="C53" s="33">
        <f t="shared" si="5"/>
        <v>0</v>
      </c>
      <c r="D53" s="34"/>
      <c r="E53" s="3">
        <f t="shared" si="7"/>
        <v>0</v>
      </c>
      <c r="F53" s="4">
        <f t="shared" si="8"/>
        <v>0</v>
      </c>
      <c r="G53" s="4">
        <v>0</v>
      </c>
      <c r="H53" s="4">
        <v>0</v>
      </c>
      <c r="I53" s="6">
        <f t="shared" si="6"/>
        <v>1</v>
      </c>
      <c r="J53" s="5"/>
      <c r="K53" s="3">
        <v>0</v>
      </c>
      <c r="L53" s="4">
        <v>0</v>
      </c>
      <c r="M53" s="4">
        <v>0</v>
      </c>
      <c r="N53" s="4">
        <f t="shared" si="2"/>
        <v>0</v>
      </c>
      <c r="O53" s="6">
        <v>0</v>
      </c>
      <c r="P53" s="5" t="s">
        <v>560</v>
      </c>
      <c r="Q53" s="3">
        <v>0</v>
      </c>
      <c r="R53" s="4">
        <v>0</v>
      </c>
      <c r="S53" s="4">
        <v>0</v>
      </c>
      <c r="T53" s="4">
        <v>0</v>
      </c>
      <c r="U53" s="6">
        <v>1</v>
      </c>
      <c r="V53" s="5"/>
    </row>
    <row r="54" spans="2:22" ht="30" x14ac:dyDescent="0.25">
      <c r="B54" s="32">
        <v>51</v>
      </c>
      <c r="C54" s="33">
        <f t="shared" si="5"/>
        <v>2</v>
      </c>
      <c r="D54" s="34" t="s">
        <v>184</v>
      </c>
      <c r="E54" s="3">
        <f t="shared" si="7"/>
        <v>2</v>
      </c>
      <c r="F54" s="4">
        <f t="shared" si="8"/>
        <v>2</v>
      </c>
      <c r="G54" s="4">
        <v>0</v>
      </c>
      <c r="H54" s="4">
        <v>0</v>
      </c>
      <c r="I54" s="6">
        <f t="shared" si="6"/>
        <v>1</v>
      </c>
      <c r="J54" s="5" t="s">
        <v>184</v>
      </c>
      <c r="K54" s="3">
        <v>2</v>
      </c>
      <c r="L54" s="4">
        <v>0</v>
      </c>
      <c r="M54" s="4">
        <v>0</v>
      </c>
      <c r="N54" s="4">
        <f t="shared" si="2"/>
        <v>2</v>
      </c>
      <c r="O54" s="6">
        <v>0</v>
      </c>
      <c r="P54" s="5" t="s">
        <v>560</v>
      </c>
      <c r="Q54" s="3">
        <v>2</v>
      </c>
      <c r="R54" s="4">
        <v>2</v>
      </c>
      <c r="S54" s="4">
        <v>0</v>
      </c>
      <c r="T54" s="4">
        <v>0</v>
      </c>
      <c r="U54" s="6">
        <v>1</v>
      </c>
      <c r="V54" s="5" t="s">
        <v>184</v>
      </c>
    </row>
    <row r="55" spans="2:22" ht="30" x14ac:dyDescent="0.25">
      <c r="B55" s="32">
        <v>52</v>
      </c>
      <c r="C55" s="33">
        <f t="shared" si="5"/>
        <v>2</v>
      </c>
      <c r="D55" s="34" t="s">
        <v>187</v>
      </c>
      <c r="E55" s="3">
        <f t="shared" si="7"/>
        <v>2</v>
      </c>
      <c r="F55" s="4">
        <f t="shared" si="8"/>
        <v>2</v>
      </c>
      <c r="G55" s="4">
        <v>0</v>
      </c>
      <c r="H55" s="4">
        <v>0</v>
      </c>
      <c r="I55" s="6">
        <f t="shared" si="6"/>
        <v>1</v>
      </c>
      <c r="J55" s="5" t="s">
        <v>187</v>
      </c>
      <c r="K55" s="3">
        <v>2</v>
      </c>
      <c r="L55" s="4">
        <v>0</v>
      </c>
      <c r="M55" s="4">
        <v>0</v>
      </c>
      <c r="N55" s="4">
        <f t="shared" si="2"/>
        <v>2</v>
      </c>
      <c r="O55" s="6">
        <v>0</v>
      </c>
      <c r="P55" s="5" t="s">
        <v>560</v>
      </c>
      <c r="Q55" s="3">
        <v>2</v>
      </c>
      <c r="R55" s="4">
        <v>2</v>
      </c>
      <c r="S55" s="4">
        <v>0</v>
      </c>
      <c r="T55" s="4">
        <v>0</v>
      </c>
      <c r="U55" s="6">
        <v>1</v>
      </c>
      <c r="V55" s="5" t="s">
        <v>187</v>
      </c>
    </row>
    <row r="56" spans="2:22" ht="30" x14ac:dyDescent="0.25">
      <c r="B56" s="32">
        <v>53</v>
      </c>
      <c r="C56" s="33">
        <f t="shared" si="5"/>
        <v>2</v>
      </c>
      <c r="D56" s="34" t="s">
        <v>190</v>
      </c>
      <c r="E56" s="3">
        <f t="shared" si="7"/>
        <v>2</v>
      </c>
      <c r="F56" s="4">
        <f t="shared" si="8"/>
        <v>2</v>
      </c>
      <c r="G56" s="4">
        <v>0</v>
      </c>
      <c r="H56" s="4">
        <v>0</v>
      </c>
      <c r="I56" s="6">
        <f t="shared" si="6"/>
        <v>1</v>
      </c>
      <c r="J56" s="5" t="s">
        <v>190</v>
      </c>
      <c r="K56" s="3">
        <v>2</v>
      </c>
      <c r="L56" s="4">
        <v>0</v>
      </c>
      <c r="M56" s="4">
        <v>0</v>
      </c>
      <c r="N56" s="4">
        <f t="shared" si="2"/>
        <v>2</v>
      </c>
      <c r="O56" s="6">
        <v>0</v>
      </c>
      <c r="P56" s="5" t="s">
        <v>560</v>
      </c>
      <c r="Q56" s="3">
        <v>2</v>
      </c>
      <c r="R56" s="4">
        <v>2</v>
      </c>
      <c r="S56" s="4">
        <v>0</v>
      </c>
      <c r="T56" s="4">
        <v>0</v>
      </c>
      <c r="U56" s="6">
        <v>1</v>
      </c>
      <c r="V56" s="5" t="s">
        <v>190</v>
      </c>
    </row>
    <row r="57" spans="2:22" x14ac:dyDescent="0.25">
      <c r="B57" s="32">
        <v>54</v>
      </c>
      <c r="C57" s="33">
        <f t="shared" si="5"/>
        <v>0</v>
      </c>
      <c r="D57" s="34"/>
      <c r="E57" s="3">
        <f t="shared" si="7"/>
        <v>0</v>
      </c>
      <c r="F57" s="4">
        <f t="shared" si="8"/>
        <v>0</v>
      </c>
      <c r="G57" s="4">
        <v>0</v>
      </c>
      <c r="H57" s="4">
        <v>0</v>
      </c>
      <c r="I57" s="6">
        <f t="shared" si="6"/>
        <v>1</v>
      </c>
      <c r="J57" s="5"/>
      <c r="K57" s="3">
        <v>0</v>
      </c>
      <c r="L57" s="4">
        <v>0</v>
      </c>
      <c r="M57" s="4">
        <v>0</v>
      </c>
      <c r="N57" s="4">
        <f t="shared" si="2"/>
        <v>0</v>
      </c>
      <c r="O57" s="6">
        <v>0</v>
      </c>
      <c r="P57" s="5" t="s">
        <v>560</v>
      </c>
      <c r="Q57" s="3">
        <v>0</v>
      </c>
      <c r="R57" s="4">
        <v>0</v>
      </c>
      <c r="S57" s="4">
        <v>0</v>
      </c>
      <c r="T57" s="4">
        <v>0</v>
      </c>
      <c r="U57" s="6">
        <v>1</v>
      </c>
      <c r="V57" s="5"/>
    </row>
    <row r="58" spans="2:22" x14ac:dyDescent="0.25">
      <c r="B58" s="32">
        <v>55</v>
      </c>
      <c r="C58" s="33">
        <f t="shared" si="5"/>
        <v>1</v>
      </c>
      <c r="D58" s="34" t="s">
        <v>91</v>
      </c>
      <c r="E58" s="3">
        <f t="shared" si="7"/>
        <v>1</v>
      </c>
      <c r="F58" s="4">
        <f t="shared" si="8"/>
        <v>1</v>
      </c>
      <c r="G58" s="4">
        <v>0</v>
      </c>
      <c r="H58" s="4">
        <v>0</v>
      </c>
      <c r="I58" s="6">
        <f t="shared" si="6"/>
        <v>1</v>
      </c>
      <c r="J58" s="5" t="s">
        <v>91</v>
      </c>
      <c r="K58" s="3">
        <v>1</v>
      </c>
      <c r="L58" s="4">
        <v>0</v>
      </c>
      <c r="M58" s="4">
        <v>0</v>
      </c>
      <c r="N58" s="4">
        <f t="shared" si="2"/>
        <v>1</v>
      </c>
      <c r="O58" s="6">
        <v>0</v>
      </c>
      <c r="P58" s="5" t="s">
        <v>560</v>
      </c>
      <c r="Q58" s="3">
        <v>1</v>
      </c>
      <c r="R58" s="4">
        <v>1</v>
      </c>
      <c r="S58" s="4">
        <v>0</v>
      </c>
      <c r="T58" s="4">
        <v>0</v>
      </c>
      <c r="U58" s="6">
        <v>1</v>
      </c>
      <c r="V58" s="5" t="s">
        <v>91</v>
      </c>
    </row>
    <row r="59" spans="2:22" x14ac:dyDescent="0.25">
      <c r="B59" s="32">
        <v>56</v>
      </c>
      <c r="C59" s="33">
        <f t="shared" si="5"/>
        <v>1</v>
      </c>
      <c r="D59" s="34" t="s">
        <v>94</v>
      </c>
      <c r="E59" s="3">
        <f t="shared" si="7"/>
        <v>1</v>
      </c>
      <c r="F59" s="4">
        <f t="shared" si="8"/>
        <v>1</v>
      </c>
      <c r="G59" s="4">
        <v>0</v>
      </c>
      <c r="H59" s="4">
        <v>0</v>
      </c>
      <c r="I59" s="6">
        <f t="shared" si="6"/>
        <v>1</v>
      </c>
      <c r="J59" s="5" t="s">
        <v>94</v>
      </c>
      <c r="K59" s="3">
        <v>1</v>
      </c>
      <c r="L59" s="4">
        <v>0</v>
      </c>
      <c r="M59" s="4">
        <v>0</v>
      </c>
      <c r="N59" s="4">
        <f t="shared" si="2"/>
        <v>1</v>
      </c>
      <c r="O59" s="6">
        <v>0</v>
      </c>
      <c r="P59" s="5" t="s">
        <v>560</v>
      </c>
      <c r="Q59" s="3">
        <v>1</v>
      </c>
      <c r="R59" s="4">
        <v>1</v>
      </c>
      <c r="S59" s="4">
        <v>0</v>
      </c>
      <c r="T59" s="4">
        <v>0</v>
      </c>
      <c r="U59" s="6">
        <v>1</v>
      </c>
      <c r="V59" s="5" t="s">
        <v>94</v>
      </c>
    </row>
    <row r="60" spans="2:22" ht="30" x14ac:dyDescent="0.25">
      <c r="B60" s="32">
        <v>57</v>
      </c>
      <c r="C60" s="33">
        <f t="shared" si="5"/>
        <v>2</v>
      </c>
      <c r="D60" s="34" t="s">
        <v>12</v>
      </c>
      <c r="E60" s="3">
        <f t="shared" si="7"/>
        <v>2</v>
      </c>
      <c r="F60" s="4">
        <f t="shared" si="8"/>
        <v>2</v>
      </c>
      <c r="G60" s="4">
        <v>0</v>
      </c>
      <c r="H60" s="4">
        <v>0</v>
      </c>
      <c r="I60" s="6">
        <f t="shared" si="6"/>
        <v>1</v>
      </c>
      <c r="J60" s="5" t="s">
        <v>12</v>
      </c>
      <c r="K60" s="3">
        <v>2</v>
      </c>
      <c r="L60" s="4">
        <v>0</v>
      </c>
      <c r="M60" s="4">
        <v>0</v>
      </c>
      <c r="N60" s="4">
        <f t="shared" si="2"/>
        <v>2</v>
      </c>
      <c r="O60" s="6">
        <v>0</v>
      </c>
      <c r="P60" s="5" t="s">
        <v>560</v>
      </c>
      <c r="Q60" s="3">
        <v>2</v>
      </c>
      <c r="R60" s="4">
        <v>2</v>
      </c>
      <c r="S60" s="4">
        <v>0</v>
      </c>
      <c r="T60" s="4">
        <v>0</v>
      </c>
      <c r="U60" s="6">
        <v>1</v>
      </c>
      <c r="V60" s="5" t="s">
        <v>12</v>
      </c>
    </row>
    <row r="61" spans="2:22" x14ac:dyDescent="0.25">
      <c r="B61" s="32">
        <v>58</v>
      </c>
      <c r="C61" s="33">
        <f t="shared" si="5"/>
        <v>0</v>
      </c>
      <c r="D61" s="34"/>
      <c r="E61" s="3">
        <f t="shared" si="7"/>
        <v>0</v>
      </c>
      <c r="F61" s="4">
        <f t="shared" si="8"/>
        <v>0</v>
      </c>
      <c r="G61" s="4">
        <v>0</v>
      </c>
      <c r="H61" s="4">
        <v>0</v>
      </c>
      <c r="I61" s="6">
        <f t="shared" si="6"/>
        <v>1</v>
      </c>
      <c r="J61" s="5"/>
      <c r="K61" s="3">
        <v>0</v>
      </c>
      <c r="L61" s="4">
        <v>0</v>
      </c>
      <c r="M61" s="4">
        <v>0</v>
      </c>
      <c r="N61" s="4">
        <f t="shared" si="2"/>
        <v>0</v>
      </c>
      <c r="O61" s="6">
        <v>0</v>
      </c>
      <c r="P61" s="5" t="s">
        <v>560</v>
      </c>
      <c r="Q61" s="3">
        <v>0</v>
      </c>
      <c r="R61" s="4">
        <v>0</v>
      </c>
      <c r="S61" s="4">
        <v>0</v>
      </c>
      <c r="T61" s="4">
        <v>0</v>
      </c>
      <c r="U61" s="6">
        <v>1</v>
      </c>
      <c r="V61" s="5"/>
    </row>
    <row r="62" spans="2:22" x14ac:dyDescent="0.25">
      <c r="B62" s="32">
        <v>59</v>
      </c>
      <c r="C62" s="33">
        <f t="shared" si="5"/>
        <v>1</v>
      </c>
      <c r="D62" s="34" t="s">
        <v>198</v>
      </c>
      <c r="E62" s="3">
        <f t="shared" si="7"/>
        <v>1</v>
      </c>
      <c r="F62" s="4">
        <f t="shared" si="8"/>
        <v>1</v>
      </c>
      <c r="G62" s="4">
        <v>0</v>
      </c>
      <c r="H62" s="4">
        <v>0</v>
      </c>
      <c r="I62" s="6">
        <f t="shared" si="6"/>
        <v>1</v>
      </c>
      <c r="J62" s="5" t="s">
        <v>198</v>
      </c>
      <c r="K62" s="3">
        <v>1</v>
      </c>
      <c r="L62" s="4">
        <v>0</v>
      </c>
      <c r="M62" s="4">
        <v>0</v>
      </c>
      <c r="N62" s="4">
        <f t="shared" si="2"/>
        <v>1</v>
      </c>
      <c r="O62" s="6">
        <v>0</v>
      </c>
      <c r="P62" s="5" t="s">
        <v>560</v>
      </c>
      <c r="Q62" s="3">
        <v>1</v>
      </c>
      <c r="R62" s="4">
        <v>1</v>
      </c>
      <c r="S62" s="4">
        <v>0</v>
      </c>
      <c r="T62" s="4">
        <v>0</v>
      </c>
      <c r="U62" s="6">
        <v>1</v>
      </c>
      <c r="V62" s="5" t="s">
        <v>198</v>
      </c>
    </row>
    <row r="63" spans="2:22" x14ac:dyDescent="0.25">
      <c r="B63" s="32">
        <v>60</v>
      </c>
      <c r="C63" s="33">
        <f t="shared" si="5"/>
        <v>1</v>
      </c>
      <c r="D63" s="34" t="s">
        <v>200</v>
      </c>
      <c r="E63" s="3">
        <f t="shared" si="7"/>
        <v>1</v>
      </c>
      <c r="F63" s="4">
        <f t="shared" si="8"/>
        <v>1</v>
      </c>
      <c r="G63" s="4">
        <v>0</v>
      </c>
      <c r="H63" s="4">
        <v>0</v>
      </c>
      <c r="I63" s="6">
        <f t="shared" si="6"/>
        <v>1</v>
      </c>
      <c r="J63" s="5" t="s">
        <v>200</v>
      </c>
      <c r="K63" s="3">
        <v>1</v>
      </c>
      <c r="L63" s="4">
        <v>0</v>
      </c>
      <c r="M63" s="4">
        <v>0</v>
      </c>
      <c r="N63" s="4">
        <f t="shared" si="2"/>
        <v>1</v>
      </c>
      <c r="O63" s="6">
        <v>0</v>
      </c>
      <c r="P63" s="5" t="s">
        <v>560</v>
      </c>
      <c r="Q63" s="3">
        <v>1</v>
      </c>
      <c r="R63" s="4">
        <v>1</v>
      </c>
      <c r="S63" s="4">
        <v>0</v>
      </c>
      <c r="T63" s="4">
        <v>0</v>
      </c>
      <c r="U63" s="6">
        <v>1</v>
      </c>
      <c r="V63" s="5" t="s">
        <v>200</v>
      </c>
    </row>
    <row r="64" spans="2:22" ht="30" x14ac:dyDescent="0.25">
      <c r="B64" s="32">
        <v>61</v>
      </c>
      <c r="C64" s="33">
        <f t="shared" si="5"/>
        <v>2</v>
      </c>
      <c r="D64" s="34" t="s">
        <v>41</v>
      </c>
      <c r="E64" s="3">
        <f t="shared" si="7"/>
        <v>2</v>
      </c>
      <c r="F64" s="4">
        <f t="shared" si="8"/>
        <v>2</v>
      </c>
      <c r="G64" s="4">
        <v>0</v>
      </c>
      <c r="H64" s="4">
        <v>0</v>
      </c>
      <c r="I64" s="6">
        <f t="shared" si="6"/>
        <v>1</v>
      </c>
      <c r="J64" s="5" t="s">
        <v>41</v>
      </c>
      <c r="K64" s="3">
        <v>2</v>
      </c>
      <c r="L64" s="4">
        <v>0</v>
      </c>
      <c r="M64" s="4">
        <v>0</v>
      </c>
      <c r="N64" s="4">
        <f t="shared" si="2"/>
        <v>2</v>
      </c>
      <c r="O64" s="6">
        <v>0</v>
      </c>
      <c r="P64" s="5" t="s">
        <v>560</v>
      </c>
      <c r="Q64" s="3">
        <v>2</v>
      </c>
      <c r="R64" s="4">
        <v>2</v>
      </c>
      <c r="S64" s="4">
        <v>0</v>
      </c>
      <c r="T64" s="4">
        <v>0</v>
      </c>
      <c r="U64" s="6">
        <v>1</v>
      </c>
      <c r="V64" s="5" t="s">
        <v>41</v>
      </c>
    </row>
    <row r="65" spans="2:22" x14ac:dyDescent="0.25">
      <c r="B65" s="32">
        <v>62</v>
      </c>
      <c r="C65" s="33">
        <f t="shared" si="5"/>
        <v>0</v>
      </c>
      <c r="D65" s="34"/>
      <c r="E65" s="3">
        <f t="shared" si="7"/>
        <v>0</v>
      </c>
      <c r="F65" s="4">
        <f t="shared" si="8"/>
        <v>0</v>
      </c>
      <c r="G65" s="4">
        <v>0</v>
      </c>
      <c r="H65" s="4">
        <v>0</v>
      </c>
      <c r="I65" s="6">
        <f t="shared" si="6"/>
        <v>1</v>
      </c>
      <c r="J65" s="5"/>
      <c r="K65" s="3">
        <v>0</v>
      </c>
      <c r="L65" s="4">
        <v>0</v>
      </c>
      <c r="M65" s="4">
        <v>0</v>
      </c>
      <c r="N65" s="4">
        <f t="shared" si="2"/>
        <v>0</v>
      </c>
      <c r="O65" s="6">
        <v>0</v>
      </c>
      <c r="P65" s="5" t="s">
        <v>560</v>
      </c>
      <c r="Q65" s="3">
        <v>0</v>
      </c>
      <c r="R65" s="4">
        <v>0</v>
      </c>
      <c r="S65" s="4">
        <v>0</v>
      </c>
      <c r="T65" s="4">
        <v>0</v>
      </c>
      <c r="U65" s="6">
        <v>1</v>
      </c>
      <c r="V65" s="5"/>
    </row>
    <row r="66" spans="2:22" x14ac:dyDescent="0.25">
      <c r="B66" s="32">
        <v>63</v>
      </c>
      <c r="C66" s="33">
        <f t="shared" si="5"/>
        <v>1</v>
      </c>
      <c r="D66" s="34" t="s">
        <v>203</v>
      </c>
      <c r="E66" s="3">
        <f t="shared" si="7"/>
        <v>1</v>
      </c>
      <c r="F66" s="4">
        <f t="shared" si="8"/>
        <v>1</v>
      </c>
      <c r="G66" s="4">
        <v>0</v>
      </c>
      <c r="H66" s="4">
        <v>0</v>
      </c>
      <c r="I66" s="6">
        <f t="shared" si="6"/>
        <v>1</v>
      </c>
      <c r="J66" s="5" t="s">
        <v>203</v>
      </c>
      <c r="K66" s="3">
        <v>1</v>
      </c>
      <c r="L66" s="4">
        <v>0</v>
      </c>
      <c r="M66" s="4">
        <v>0</v>
      </c>
      <c r="N66" s="4">
        <f t="shared" si="2"/>
        <v>1</v>
      </c>
      <c r="O66" s="6">
        <v>0</v>
      </c>
      <c r="P66" s="5" t="s">
        <v>560</v>
      </c>
      <c r="Q66" s="3">
        <v>1</v>
      </c>
      <c r="R66" s="4">
        <v>1</v>
      </c>
      <c r="S66" s="4">
        <v>0</v>
      </c>
      <c r="T66" s="4">
        <v>0</v>
      </c>
      <c r="U66" s="6">
        <v>1</v>
      </c>
      <c r="V66" s="5" t="s">
        <v>203</v>
      </c>
    </row>
    <row r="67" spans="2:22" x14ac:dyDescent="0.25">
      <c r="B67" s="32">
        <v>64</v>
      </c>
      <c r="C67" s="33">
        <f t="shared" si="5"/>
        <v>1</v>
      </c>
      <c r="D67" s="34" t="s">
        <v>205</v>
      </c>
      <c r="E67" s="3">
        <f t="shared" si="7"/>
        <v>1</v>
      </c>
      <c r="F67" s="4">
        <f t="shared" si="8"/>
        <v>1</v>
      </c>
      <c r="G67" s="4">
        <v>0</v>
      </c>
      <c r="H67" s="4">
        <v>0</v>
      </c>
      <c r="I67" s="6">
        <f t="shared" si="6"/>
        <v>1</v>
      </c>
      <c r="J67" s="5" t="s">
        <v>205</v>
      </c>
      <c r="K67" s="3">
        <v>1</v>
      </c>
      <c r="L67" s="4">
        <v>0</v>
      </c>
      <c r="M67" s="4">
        <v>0</v>
      </c>
      <c r="N67" s="4">
        <f t="shared" si="2"/>
        <v>1</v>
      </c>
      <c r="O67" s="6">
        <v>0</v>
      </c>
      <c r="P67" s="5" t="s">
        <v>560</v>
      </c>
      <c r="Q67" s="3">
        <v>1</v>
      </c>
      <c r="R67" s="4">
        <v>1</v>
      </c>
      <c r="S67" s="4">
        <v>0</v>
      </c>
      <c r="T67" s="4">
        <v>0</v>
      </c>
      <c r="U67" s="6">
        <v>1</v>
      </c>
      <c r="V67" s="5" t="s">
        <v>205</v>
      </c>
    </row>
    <row r="68" spans="2:22" ht="30" x14ac:dyDescent="0.25">
      <c r="B68" s="32">
        <v>65</v>
      </c>
      <c r="C68" s="33">
        <f t="shared" ref="C68:C99" si="9">IF(D68="", 0, LEN(D68) - LEN(SUBSTITUTE(D68, CHAR(10), "")) + 1)</f>
        <v>2</v>
      </c>
      <c r="D68" s="34" t="s">
        <v>44</v>
      </c>
      <c r="E68" s="3">
        <f t="shared" si="7"/>
        <v>2</v>
      </c>
      <c r="F68" s="4">
        <f t="shared" si="8"/>
        <v>2</v>
      </c>
      <c r="G68" s="4">
        <v>0</v>
      </c>
      <c r="H68" s="4">
        <v>0</v>
      </c>
      <c r="I68" s="6">
        <f t="shared" si="6"/>
        <v>1</v>
      </c>
      <c r="J68" s="5" t="s">
        <v>44</v>
      </c>
      <c r="K68" s="3">
        <v>2</v>
      </c>
      <c r="L68" s="4">
        <v>0</v>
      </c>
      <c r="M68" s="4">
        <v>0</v>
      </c>
      <c r="N68" s="4">
        <f t="shared" si="2"/>
        <v>2</v>
      </c>
      <c r="O68" s="6">
        <v>0</v>
      </c>
      <c r="P68" s="5" t="s">
        <v>560</v>
      </c>
      <c r="Q68" s="3">
        <v>2</v>
      </c>
      <c r="R68" s="4">
        <v>2</v>
      </c>
      <c r="S68" s="4">
        <v>0</v>
      </c>
      <c r="T68" s="4">
        <v>0</v>
      </c>
      <c r="U68" s="6">
        <v>1</v>
      </c>
      <c r="V68" s="5" t="s">
        <v>44</v>
      </c>
    </row>
    <row r="69" spans="2:22" x14ac:dyDescent="0.25">
      <c r="B69" s="32">
        <v>66</v>
      </c>
      <c r="C69" s="33">
        <f t="shared" si="9"/>
        <v>0</v>
      </c>
      <c r="D69" s="34"/>
      <c r="E69" s="3">
        <f t="shared" si="7"/>
        <v>0</v>
      </c>
      <c r="F69" s="4">
        <f t="shared" si="8"/>
        <v>0</v>
      </c>
      <c r="G69" s="4">
        <v>0</v>
      </c>
      <c r="H69" s="4">
        <v>0</v>
      </c>
      <c r="I69" s="6">
        <f t="shared" ref="I69:I100" si="10">IF(C69 = 0,1,1 - (C69-E69)/C69)</f>
        <v>1</v>
      </c>
      <c r="J69" s="5"/>
      <c r="K69" s="3">
        <v>0</v>
      </c>
      <c r="L69" s="4">
        <v>0</v>
      </c>
      <c r="M69" s="4">
        <v>0</v>
      </c>
      <c r="N69" s="4">
        <f t="shared" ref="N69:N102" si="11">C69</f>
        <v>0</v>
      </c>
      <c r="O69" s="6">
        <v>0</v>
      </c>
      <c r="P69" s="5" t="s">
        <v>560</v>
      </c>
      <c r="Q69" s="3">
        <v>0</v>
      </c>
      <c r="R69" s="4">
        <v>0</v>
      </c>
      <c r="S69" s="4">
        <v>0</v>
      </c>
      <c r="T69" s="4">
        <v>0</v>
      </c>
      <c r="U69" s="6">
        <v>1</v>
      </c>
      <c r="V69" s="5"/>
    </row>
    <row r="70" spans="2:22" x14ac:dyDescent="0.25">
      <c r="B70" s="32">
        <v>67</v>
      </c>
      <c r="C70" s="33">
        <f t="shared" si="9"/>
        <v>1</v>
      </c>
      <c r="D70" s="34" t="s">
        <v>210</v>
      </c>
      <c r="E70" s="3">
        <f t="shared" ref="E70:E102" si="12">IF(J70="", 0, LEN(J70) - LEN(SUBSTITUTE(J70, CHAR(10), "")) + 1)</f>
        <v>1</v>
      </c>
      <c r="F70" s="4">
        <f t="shared" ref="F70:F101" si="13">E70</f>
        <v>1</v>
      </c>
      <c r="G70" s="4">
        <v>0</v>
      </c>
      <c r="H70" s="4">
        <v>0</v>
      </c>
      <c r="I70" s="6">
        <f t="shared" si="10"/>
        <v>1</v>
      </c>
      <c r="J70" s="5" t="s">
        <v>210</v>
      </c>
      <c r="K70" s="3">
        <v>1</v>
      </c>
      <c r="L70" s="4">
        <v>0</v>
      </c>
      <c r="M70" s="4">
        <v>0</v>
      </c>
      <c r="N70" s="4">
        <f t="shared" si="11"/>
        <v>1</v>
      </c>
      <c r="O70" s="6">
        <v>0</v>
      </c>
      <c r="P70" s="5" t="s">
        <v>560</v>
      </c>
      <c r="Q70" s="3">
        <v>1</v>
      </c>
      <c r="R70" s="4">
        <v>1</v>
      </c>
      <c r="S70" s="4">
        <v>0</v>
      </c>
      <c r="T70" s="4">
        <v>0</v>
      </c>
      <c r="U70" s="6">
        <v>1</v>
      </c>
      <c r="V70" s="5" t="s">
        <v>210</v>
      </c>
    </row>
    <row r="71" spans="2:22" ht="30" x14ac:dyDescent="0.25">
      <c r="B71" s="32">
        <v>68</v>
      </c>
      <c r="C71" s="33">
        <f t="shared" si="9"/>
        <v>2</v>
      </c>
      <c r="D71" s="34" t="s">
        <v>213</v>
      </c>
      <c r="E71" s="3">
        <f t="shared" si="12"/>
        <v>2</v>
      </c>
      <c r="F71" s="4">
        <f t="shared" si="13"/>
        <v>2</v>
      </c>
      <c r="G71" s="4">
        <v>0</v>
      </c>
      <c r="H71" s="4">
        <v>0</v>
      </c>
      <c r="I71" s="6">
        <f t="shared" si="10"/>
        <v>1</v>
      </c>
      <c r="J71" s="5" t="s">
        <v>213</v>
      </c>
      <c r="K71" s="3">
        <v>2</v>
      </c>
      <c r="L71" s="4">
        <v>0</v>
      </c>
      <c r="M71" s="4">
        <v>0</v>
      </c>
      <c r="N71" s="4">
        <f t="shared" si="11"/>
        <v>2</v>
      </c>
      <c r="O71" s="6">
        <v>0</v>
      </c>
      <c r="P71" s="5" t="s">
        <v>560</v>
      </c>
      <c r="Q71" s="3">
        <v>2</v>
      </c>
      <c r="R71" s="4">
        <v>2</v>
      </c>
      <c r="S71" s="4">
        <v>0</v>
      </c>
      <c r="T71" s="4">
        <v>0</v>
      </c>
      <c r="U71" s="6">
        <v>1</v>
      </c>
      <c r="V71" s="5" t="s">
        <v>213</v>
      </c>
    </row>
    <row r="72" spans="2:22" ht="45" x14ac:dyDescent="0.25">
      <c r="B72" s="32">
        <v>69</v>
      </c>
      <c r="C72" s="33">
        <f t="shared" si="9"/>
        <v>3</v>
      </c>
      <c r="D72" s="34" t="s">
        <v>47</v>
      </c>
      <c r="E72" s="3">
        <f t="shared" si="12"/>
        <v>3</v>
      </c>
      <c r="F72" s="4">
        <f t="shared" si="13"/>
        <v>3</v>
      </c>
      <c r="G72" s="4">
        <v>0</v>
      </c>
      <c r="H72" s="4">
        <v>0</v>
      </c>
      <c r="I72" s="6">
        <f t="shared" si="10"/>
        <v>1</v>
      </c>
      <c r="J72" s="5" t="s">
        <v>47</v>
      </c>
      <c r="K72" s="3">
        <v>3</v>
      </c>
      <c r="L72" s="4">
        <v>0</v>
      </c>
      <c r="M72" s="4">
        <v>0</v>
      </c>
      <c r="N72" s="4">
        <f t="shared" si="11"/>
        <v>3</v>
      </c>
      <c r="O72" s="6">
        <v>0</v>
      </c>
      <c r="P72" s="5" t="s">
        <v>560</v>
      </c>
      <c r="Q72" s="3">
        <v>3</v>
      </c>
      <c r="R72" s="4">
        <v>3</v>
      </c>
      <c r="S72" s="4">
        <v>0</v>
      </c>
      <c r="T72" s="4">
        <v>0</v>
      </c>
      <c r="U72" s="6">
        <v>1</v>
      </c>
      <c r="V72" s="5" t="s">
        <v>47</v>
      </c>
    </row>
    <row r="73" spans="2:22" x14ac:dyDescent="0.25">
      <c r="B73" s="32">
        <v>70</v>
      </c>
      <c r="C73" s="33">
        <f t="shared" si="9"/>
        <v>0</v>
      </c>
      <c r="D73" s="34"/>
      <c r="E73" s="3">
        <f t="shared" si="12"/>
        <v>0</v>
      </c>
      <c r="F73" s="4">
        <f t="shared" si="13"/>
        <v>0</v>
      </c>
      <c r="G73" s="4">
        <v>0</v>
      </c>
      <c r="H73" s="4">
        <v>0</v>
      </c>
      <c r="I73" s="6">
        <f t="shared" si="10"/>
        <v>1</v>
      </c>
      <c r="J73" s="5"/>
      <c r="K73" s="3">
        <v>0</v>
      </c>
      <c r="L73" s="4">
        <v>0</v>
      </c>
      <c r="M73" s="4">
        <v>0</v>
      </c>
      <c r="N73" s="4">
        <f t="shared" si="11"/>
        <v>0</v>
      </c>
      <c r="O73" s="6">
        <v>0</v>
      </c>
      <c r="P73" s="5" t="s">
        <v>560</v>
      </c>
      <c r="Q73" s="3">
        <v>0</v>
      </c>
      <c r="R73" s="4">
        <v>0</v>
      </c>
      <c r="S73" s="4">
        <v>0</v>
      </c>
      <c r="T73" s="4">
        <v>0</v>
      </c>
      <c r="U73" s="6">
        <v>1</v>
      </c>
      <c r="V73" s="5"/>
    </row>
    <row r="74" spans="2:22" ht="30" x14ac:dyDescent="0.25">
      <c r="B74" s="32">
        <v>71</v>
      </c>
      <c r="C74" s="33">
        <f t="shared" si="9"/>
        <v>2</v>
      </c>
      <c r="D74" s="34" t="s">
        <v>219</v>
      </c>
      <c r="E74" s="3">
        <f t="shared" si="12"/>
        <v>2</v>
      </c>
      <c r="F74" s="4">
        <f t="shared" si="13"/>
        <v>2</v>
      </c>
      <c r="G74" s="4">
        <v>0</v>
      </c>
      <c r="H74" s="4">
        <v>0</v>
      </c>
      <c r="I74" s="6">
        <f t="shared" si="10"/>
        <v>1</v>
      </c>
      <c r="J74" s="5" t="s">
        <v>219</v>
      </c>
      <c r="K74" s="3">
        <v>2</v>
      </c>
      <c r="L74" s="4">
        <v>0</v>
      </c>
      <c r="M74" s="4">
        <v>0</v>
      </c>
      <c r="N74" s="4">
        <f t="shared" si="11"/>
        <v>2</v>
      </c>
      <c r="O74" s="6">
        <v>0</v>
      </c>
      <c r="P74" s="5" t="s">
        <v>560</v>
      </c>
      <c r="Q74" s="3">
        <v>2</v>
      </c>
      <c r="R74" s="4">
        <v>2</v>
      </c>
      <c r="S74" s="4">
        <v>0</v>
      </c>
      <c r="T74" s="4">
        <v>0</v>
      </c>
      <c r="U74" s="6">
        <v>1</v>
      </c>
      <c r="V74" s="5" t="s">
        <v>219</v>
      </c>
    </row>
    <row r="75" spans="2:22" ht="30" x14ac:dyDescent="0.25">
      <c r="B75" s="32">
        <v>72</v>
      </c>
      <c r="C75" s="33">
        <f t="shared" si="9"/>
        <v>2</v>
      </c>
      <c r="D75" s="34" t="s">
        <v>222</v>
      </c>
      <c r="E75" s="3">
        <f t="shared" si="12"/>
        <v>2</v>
      </c>
      <c r="F75" s="4">
        <f t="shared" si="13"/>
        <v>2</v>
      </c>
      <c r="G75" s="4">
        <v>0</v>
      </c>
      <c r="H75" s="4">
        <v>0</v>
      </c>
      <c r="I75" s="6">
        <f t="shared" si="10"/>
        <v>1</v>
      </c>
      <c r="J75" s="5" t="s">
        <v>222</v>
      </c>
      <c r="K75" s="3">
        <v>2</v>
      </c>
      <c r="L75" s="4">
        <v>0</v>
      </c>
      <c r="M75" s="4">
        <v>0</v>
      </c>
      <c r="N75" s="4">
        <f t="shared" si="11"/>
        <v>2</v>
      </c>
      <c r="O75" s="6">
        <v>0</v>
      </c>
      <c r="P75" s="5" t="s">
        <v>560</v>
      </c>
      <c r="Q75" s="3">
        <v>2</v>
      </c>
      <c r="R75" s="4">
        <v>2</v>
      </c>
      <c r="S75" s="4">
        <v>0</v>
      </c>
      <c r="T75" s="4">
        <v>0</v>
      </c>
      <c r="U75" s="6">
        <v>1</v>
      </c>
      <c r="V75" s="5" t="s">
        <v>222</v>
      </c>
    </row>
    <row r="76" spans="2:22" ht="45" x14ac:dyDescent="0.25">
      <c r="B76" s="32">
        <v>73</v>
      </c>
      <c r="C76" s="33">
        <f t="shared" si="9"/>
        <v>3</v>
      </c>
      <c r="D76" s="34" t="s">
        <v>50</v>
      </c>
      <c r="E76" s="3">
        <f t="shared" si="12"/>
        <v>3</v>
      </c>
      <c r="F76" s="4">
        <f t="shared" si="13"/>
        <v>3</v>
      </c>
      <c r="G76" s="4">
        <v>0</v>
      </c>
      <c r="H76" s="4">
        <v>0</v>
      </c>
      <c r="I76" s="6">
        <f t="shared" si="10"/>
        <v>1</v>
      </c>
      <c r="J76" s="5" t="s">
        <v>50</v>
      </c>
      <c r="K76" s="3">
        <v>3</v>
      </c>
      <c r="L76" s="4">
        <v>0</v>
      </c>
      <c r="M76" s="4">
        <v>0</v>
      </c>
      <c r="N76" s="4">
        <f t="shared" si="11"/>
        <v>3</v>
      </c>
      <c r="O76" s="6">
        <v>0</v>
      </c>
      <c r="P76" s="5" t="s">
        <v>560</v>
      </c>
      <c r="Q76" s="3">
        <v>3</v>
      </c>
      <c r="R76" s="4">
        <v>3</v>
      </c>
      <c r="S76" s="4">
        <v>0</v>
      </c>
      <c r="T76" s="4">
        <v>0</v>
      </c>
      <c r="U76" s="6">
        <v>1</v>
      </c>
      <c r="V76" s="5" t="s">
        <v>50</v>
      </c>
    </row>
    <row r="77" spans="2:22" x14ac:dyDescent="0.25">
      <c r="B77" s="32">
        <v>74</v>
      </c>
      <c r="C77" s="33">
        <f t="shared" si="9"/>
        <v>0</v>
      </c>
      <c r="D77" s="34"/>
      <c r="E77" s="3">
        <f t="shared" si="12"/>
        <v>0</v>
      </c>
      <c r="F77" s="4">
        <f t="shared" si="13"/>
        <v>0</v>
      </c>
      <c r="G77" s="4">
        <v>0</v>
      </c>
      <c r="H77" s="4">
        <v>0</v>
      </c>
      <c r="I77" s="6">
        <f t="shared" si="10"/>
        <v>1</v>
      </c>
      <c r="J77" s="5"/>
      <c r="K77" s="3">
        <v>0</v>
      </c>
      <c r="L77" s="4">
        <v>0</v>
      </c>
      <c r="M77" s="4">
        <v>0</v>
      </c>
      <c r="N77" s="4">
        <f t="shared" si="11"/>
        <v>0</v>
      </c>
      <c r="O77" s="6">
        <v>0</v>
      </c>
      <c r="P77" s="5" t="s">
        <v>560</v>
      </c>
      <c r="Q77" s="3">
        <v>0</v>
      </c>
      <c r="R77" s="4">
        <v>0</v>
      </c>
      <c r="S77" s="4">
        <v>0</v>
      </c>
      <c r="T77" s="4">
        <v>0</v>
      </c>
      <c r="U77" s="6">
        <v>1</v>
      </c>
      <c r="V77" s="5"/>
    </row>
    <row r="78" spans="2:22" ht="45" x14ac:dyDescent="0.25">
      <c r="B78" s="32">
        <v>75</v>
      </c>
      <c r="C78" s="33">
        <f t="shared" si="9"/>
        <v>3</v>
      </c>
      <c r="D78" s="34" t="s">
        <v>228</v>
      </c>
      <c r="E78" s="3">
        <f t="shared" si="12"/>
        <v>3</v>
      </c>
      <c r="F78" s="4">
        <f t="shared" si="13"/>
        <v>3</v>
      </c>
      <c r="G78" s="4">
        <v>0</v>
      </c>
      <c r="H78" s="4">
        <v>0</v>
      </c>
      <c r="I78" s="6">
        <f t="shared" si="10"/>
        <v>1</v>
      </c>
      <c r="J78" s="5" t="s">
        <v>228</v>
      </c>
      <c r="K78" s="3">
        <v>3</v>
      </c>
      <c r="L78" s="4">
        <v>0</v>
      </c>
      <c r="M78" s="4">
        <v>0</v>
      </c>
      <c r="N78" s="4">
        <f t="shared" si="11"/>
        <v>3</v>
      </c>
      <c r="O78" s="6">
        <v>0</v>
      </c>
      <c r="P78" s="5" t="s">
        <v>560</v>
      </c>
      <c r="Q78" s="3">
        <v>3</v>
      </c>
      <c r="R78" s="4">
        <v>3</v>
      </c>
      <c r="S78" s="4">
        <v>0</v>
      </c>
      <c r="T78" s="4">
        <v>0</v>
      </c>
      <c r="U78" s="6">
        <v>1</v>
      </c>
      <c r="V78" s="5" t="s">
        <v>228</v>
      </c>
    </row>
    <row r="79" spans="2:22" ht="75" x14ac:dyDescent="0.25">
      <c r="B79" s="32">
        <v>76</v>
      </c>
      <c r="C79" s="33">
        <f t="shared" si="9"/>
        <v>5</v>
      </c>
      <c r="D79" s="34" t="s">
        <v>231</v>
      </c>
      <c r="E79" s="3">
        <f t="shared" si="12"/>
        <v>5</v>
      </c>
      <c r="F79" s="4">
        <f t="shared" si="13"/>
        <v>5</v>
      </c>
      <c r="G79" s="4">
        <v>0</v>
      </c>
      <c r="H79" s="4">
        <v>0</v>
      </c>
      <c r="I79" s="6">
        <f t="shared" si="10"/>
        <v>1</v>
      </c>
      <c r="J79" s="5" t="s">
        <v>231</v>
      </c>
      <c r="K79" s="3">
        <v>5</v>
      </c>
      <c r="L79" s="4">
        <v>0</v>
      </c>
      <c r="M79" s="4">
        <v>0</v>
      </c>
      <c r="N79" s="4">
        <f t="shared" si="11"/>
        <v>5</v>
      </c>
      <c r="O79" s="6">
        <v>0</v>
      </c>
      <c r="P79" s="5" t="s">
        <v>560</v>
      </c>
      <c r="Q79" s="3">
        <v>5</v>
      </c>
      <c r="R79" s="4">
        <v>5</v>
      </c>
      <c r="S79" s="4">
        <v>0</v>
      </c>
      <c r="T79" s="4">
        <v>0</v>
      </c>
      <c r="U79" s="6">
        <v>1</v>
      </c>
      <c r="V79" s="5" t="s">
        <v>231</v>
      </c>
    </row>
    <row r="80" spans="2:22" ht="75" x14ac:dyDescent="0.25">
      <c r="B80" s="32">
        <v>77</v>
      </c>
      <c r="C80" s="33">
        <f t="shared" si="9"/>
        <v>5</v>
      </c>
      <c r="D80" s="34" t="s">
        <v>234</v>
      </c>
      <c r="E80" s="3">
        <f t="shared" si="12"/>
        <v>5</v>
      </c>
      <c r="F80" s="4">
        <f t="shared" si="13"/>
        <v>5</v>
      </c>
      <c r="G80" s="4">
        <v>0</v>
      </c>
      <c r="H80" s="4">
        <v>0</v>
      </c>
      <c r="I80" s="6">
        <f t="shared" si="10"/>
        <v>1</v>
      </c>
      <c r="J80" s="5" t="s">
        <v>234</v>
      </c>
      <c r="K80" s="3">
        <v>5</v>
      </c>
      <c r="L80" s="4">
        <v>0</v>
      </c>
      <c r="M80" s="4">
        <v>0</v>
      </c>
      <c r="N80" s="4">
        <f t="shared" si="11"/>
        <v>5</v>
      </c>
      <c r="O80" s="6">
        <v>0</v>
      </c>
      <c r="P80" s="5" t="s">
        <v>560</v>
      </c>
      <c r="Q80" s="3">
        <v>5</v>
      </c>
      <c r="R80" s="4">
        <v>5</v>
      </c>
      <c r="S80" s="4">
        <v>0</v>
      </c>
      <c r="T80" s="4">
        <v>0</v>
      </c>
      <c r="U80" s="6">
        <v>1</v>
      </c>
      <c r="V80" s="5" t="s">
        <v>234</v>
      </c>
    </row>
    <row r="81" spans="2:22" ht="30" x14ac:dyDescent="0.25">
      <c r="B81" s="32">
        <v>78</v>
      </c>
      <c r="C81" s="33">
        <f t="shared" si="9"/>
        <v>2</v>
      </c>
      <c r="D81" s="34" t="s">
        <v>237</v>
      </c>
      <c r="E81" s="3">
        <f t="shared" si="12"/>
        <v>2</v>
      </c>
      <c r="F81" s="4">
        <f t="shared" si="13"/>
        <v>2</v>
      </c>
      <c r="G81" s="4">
        <v>0</v>
      </c>
      <c r="H81" s="4">
        <v>0</v>
      </c>
      <c r="I81" s="6">
        <f t="shared" si="10"/>
        <v>1</v>
      </c>
      <c r="J81" s="5" t="s">
        <v>237</v>
      </c>
      <c r="K81" s="3">
        <v>2</v>
      </c>
      <c r="L81" s="4">
        <v>0</v>
      </c>
      <c r="M81" s="4">
        <v>0</v>
      </c>
      <c r="N81" s="4">
        <f t="shared" si="11"/>
        <v>2</v>
      </c>
      <c r="O81" s="6">
        <v>0</v>
      </c>
      <c r="P81" s="5" t="s">
        <v>560</v>
      </c>
      <c r="Q81" s="3">
        <v>2</v>
      </c>
      <c r="R81" s="4">
        <v>2</v>
      </c>
      <c r="S81" s="4">
        <v>0</v>
      </c>
      <c r="T81" s="4">
        <v>0</v>
      </c>
      <c r="U81" s="6">
        <v>1</v>
      </c>
      <c r="V81" s="5" t="s">
        <v>237</v>
      </c>
    </row>
    <row r="82" spans="2:22" ht="30" x14ac:dyDescent="0.25">
      <c r="B82" s="32">
        <v>79</v>
      </c>
      <c r="C82" s="33">
        <f t="shared" si="9"/>
        <v>2</v>
      </c>
      <c r="D82" s="34" t="s">
        <v>240</v>
      </c>
      <c r="E82" s="3">
        <f t="shared" si="12"/>
        <v>2</v>
      </c>
      <c r="F82" s="4">
        <f t="shared" si="13"/>
        <v>2</v>
      </c>
      <c r="G82" s="4">
        <v>0</v>
      </c>
      <c r="H82" s="4">
        <v>0</v>
      </c>
      <c r="I82" s="6">
        <f t="shared" si="10"/>
        <v>1</v>
      </c>
      <c r="J82" s="5" t="s">
        <v>240</v>
      </c>
      <c r="K82" s="3">
        <v>2</v>
      </c>
      <c r="L82" s="4">
        <v>0</v>
      </c>
      <c r="M82" s="4">
        <v>0</v>
      </c>
      <c r="N82" s="4">
        <f t="shared" si="11"/>
        <v>2</v>
      </c>
      <c r="O82" s="6">
        <v>0</v>
      </c>
      <c r="P82" s="5" t="s">
        <v>560</v>
      </c>
      <c r="Q82" s="3">
        <v>2</v>
      </c>
      <c r="R82" s="4">
        <v>2</v>
      </c>
      <c r="S82" s="4">
        <v>0</v>
      </c>
      <c r="T82" s="4">
        <v>0</v>
      </c>
      <c r="U82" s="6">
        <v>1</v>
      </c>
      <c r="V82" s="5" t="s">
        <v>240</v>
      </c>
    </row>
    <row r="83" spans="2:22" ht="45" x14ac:dyDescent="0.25">
      <c r="B83" s="32">
        <v>80</v>
      </c>
      <c r="C83" s="33">
        <f t="shared" si="9"/>
        <v>3</v>
      </c>
      <c r="D83" s="34" t="s">
        <v>243</v>
      </c>
      <c r="E83" s="3">
        <f t="shared" si="12"/>
        <v>3</v>
      </c>
      <c r="F83" s="4">
        <f t="shared" si="13"/>
        <v>3</v>
      </c>
      <c r="G83" s="4">
        <v>0</v>
      </c>
      <c r="H83" s="4">
        <v>0</v>
      </c>
      <c r="I83" s="6">
        <f t="shared" si="10"/>
        <v>1</v>
      </c>
      <c r="J83" s="5" t="s">
        <v>243</v>
      </c>
      <c r="K83" s="3">
        <v>3</v>
      </c>
      <c r="L83" s="4">
        <v>0</v>
      </c>
      <c r="M83" s="4">
        <v>0</v>
      </c>
      <c r="N83" s="4">
        <f t="shared" si="11"/>
        <v>3</v>
      </c>
      <c r="O83" s="6">
        <v>0</v>
      </c>
      <c r="P83" s="5" t="s">
        <v>560</v>
      </c>
      <c r="Q83" s="3">
        <v>3</v>
      </c>
      <c r="R83" s="4">
        <v>3</v>
      </c>
      <c r="S83" s="4">
        <v>0</v>
      </c>
      <c r="T83" s="4">
        <v>0</v>
      </c>
      <c r="U83" s="6">
        <v>1</v>
      </c>
      <c r="V83" s="5" t="s">
        <v>243</v>
      </c>
    </row>
    <row r="84" spans="2:22" ht="75" x14ac:dyDescent="0.25">
      <c r="B84" s="32">
        <v>81</v>
      </c>
      <c r="C84" s="33">
        <f t="shared" si="9"/>
        <v>5</v>
      </c>
      <c r="D84" s="34" t="s">
        <v>246</v>
      </c>
      <c r="E84" s="3">
        <f t="shared" si="12"/>
        <v>5</v>
      </c>
      <c r="F84" s="4">
        <f t="shared" si="13"/>
        <v>5</v>
      </c>
      <c r="G84" s="4">
        <v>0</v>
      </c>
      <c r="H84" s="4">
        <v>0</v>
      </c>
      <c r="I84" s="6">
        <f t="shared" si="10"/>
        <v>1</v>
      </c>
      <c r="J84" s="5" t="s">
        <v>246</v>
      </c>
      <c r="K84" s="3">
        <v>5</v>
      </c>
      <c r="L84" s="4">
        <v>0</v>
      </c>
      <c r="M84" s="4">
        <v>0</v>
      </c>
      <c r="N84" s="4">
        <f t="shared" si="11"/>
        <v>5</v>
      </c>
      <c r="O84" s="6">
        <v>0</v>
      </c>
      <c r="P84" s="5" t="s">
        <v>560</v>
      </c>
      <c r="Q84" s="3">
        <v>5</v>
      </c>
      <c r="R84" s="4">
        <v>5</v>
      </c>
      <c r="S84" s="4">
        <v>0</v>
      </c>
      <c r="T84" s="4">
        <v>0</v>
      </c>
      <c r="U84" s="6">
        <v>1</v>
      </c>
      <c r="V84" s="5" t="s">
        <v>246</v>
      </c>
    </row>
    <row r="85" spans="2:22" x14ac:dyDescent="0.25">
      <c r="B85" s="32">
        <v>82</v>
      </c>
      <c r="C85" s="33">
        <f t="shared" si="9"/>
        <v>0</v>
      </c>
      <c r="D85" s="34"/>
      <c r="E85" s="3">
        <f t="shared" si="12"/>
        <v>0</v>
      </c>
      <c r="F85" s="4">
        <f t="shared" si="13"/>
        <v>0</v>
      </c>
      <c r="G85" s="4">
        <v>0</v>
      </c>
      <c r="H85" s="4">
        <v>0</v>
      </c>
      <c r="I85" s="6">
        <f t="shared" si="10"/>
        <v>1</v>
      </c>
      <c r="J85" s="5"/>
      <c r="K85" s="3">
        <v>0</v>
      </c>
      <c r="L85" s="4">
        <v>0</v>
      </c>
      <c r="M85" s="4">
        <v>0</v>
      </c>
      <c r="N85" s="4">
        <f t="shared" si="11"/>
        <v>0</v>
      </c>
      <c r="O85" s="6">
        <v>0</v>
      </c>
      <c r="P85" s="5" t="s">
        <v>560</v>
      </c>
      <c r="Q85" s="3">
        <v>0</v>
      </c>
      <c r="R85" s="4">
        <v>0</v>
      </c>
      <c r="S85" s="4">
        <v>0</v>
      </c>
      <c r="T85" s="4">
        <v>0</v>
      </c>
      <c r="U85" s="6">
        <v>1</v>
      </c>
      <c r="V85" s="5"/>
    </row>
    <row r="86" spans="2:22" x14ac:dyDescent="0.25">
      <c r="B86" s="32">
        <v>83</v>
      </c>
      <c r="C86" s="33">
        <f t="shared" si="9"/>
        <v>1</v>
      </c>
      <c r="D86" s="34" t="s">
        <v>251</v>
      </c>
      <c r="E86" s="3">
        <f t="shared" si="12"/>
        <v>1</v>
      </c>
      <c r="F86" s="4">
        <f t="shared" si="13"/>
        <v>1</v>
      </c>
      <c r="G86" s="4">
        <v>0</v>
      </c>
      <c r="H86" s="4">
        <v>0</v>
      </c>
      <c r="I86" s="6">
        <f t="shared" si="10"/>
        <v>1</v>
      </c>
      <c r="J86" s="5" t="s">
        <v>251</v>
      </c>
      <c r="K86" s="3">
        <v>1</v>
      </c>
      <c r="L86" s="4">
        <v>0</v>
      </c>
      <c r="M86" s="4">
        <v>0</v>
      </c>
      <c r="N86" s="4">
        <f t="shared" si="11"/>
        <v>1</v>
      </c>
      <c r="O86" s="6">
        <v>0</v>
      </c>
      <c r="P86" s="5" t="s">
        <v>560</v>
      </c>
      <c r="Q86" s="3">
        <v>1</v>
      </c>
      <c r="R86" s="4">
        <v>1</v>
      </c>
      <c r="S86" s="4">
        <v>0</v>
      </c>
      <c r="T86" s="4">
        <v>0</v>
      </c>
      <c r="U86" s="6">
        <v>1</v>
      </c>
      <c r="V86" s="5" t="s">
        <v>251</v>
      </c>
    </row>
    <row r="87" spans="2:22" ht="75" x14ac:dyDescent="0.25">
      <c r="B87" s="32">
        <v>84</v>
      </c>
      <c r="C87" s="33">
        <f t="shared" si="9"/>
        <v>5</v>
      </c>
      <c r="D87" s="34" t="s">
        <v>254</v>
      </c>
      <c r="E87" s="3">
        <f t="shared" si="12"/>
        <v>5</v>
      </c>
      <c r="F87" s="4">
        <f t="shared" si="13"/>
        <v>5</v>
      </c>
      <c r="G87" s="4">
        <v>0</v>
      </c>
      <c r="H87" s="4">
        <v>0</v>
      </c>
      <c r="I87" s="6">
        <f t="shared" si="10"/>
        <v>1</v>
      </c>
      <c r="J87" s="5" t="s">
        <v>254</v>
      </c>
      <c r="K87" s="3">
        <v>5</v>
      </c>
      <c r="L87" s="4">
        <v>0</v>
      </c>
      <c r="M87" s="4">
        <v>0</v>
      </c>
      <c r="N87" s="4">
        <f t="shared" si="11"/>
        <v>5</v>
      </c>
      <c r="O87" s="6">
        <v>0</v>
      </c>
      <c r="P87" s="5" t="s">
        <v>560</v>
      </c>
      <c r="Q87" s="3">
        <v>5</v>
      </c>
      <c r="R87" s="4">
        <v>5</v>
      </c>
      <c r="S87" s="4">
        <v>0</v>
      </c>
      <c r="T87" s="4">
        <v>0</v>
      </c>
      <c r="U87" s="6">
        <v>1</v>
      </c>
      <c r="V87" s="5" t="s">
        <v>254</v>
      </c>
    </row>
    <row r="88" spans="2:22" ht="45" x14ac:dyDescent="0.25">
      <c r="B88" s="32">
        <v>85</v>
      </c>
      <c r="C88" s="33">
        <f t="shared" si="9"/>
        <v>3</v>
      </c>
      <c r="D88" s="34" t="s">
        <v>257</v>
      </c>
      <c r="E88" s="3">
        <f t="shared" si="12"/>
        <v>3</v>
      </c>
      <c r="F88" s="4">
        <f t="shared" si="13"/>
        <v>3</v>
      </c>
      <c r="G88" s="4">
        <v>0</v>
      </c>
      <c r="H88" s="4">
        <v>0</v>
      </c>
      <c r="I88" s="6">
        <f t="shared" si="10"/>
        <v>1</v>
      </c>
      <c r="J88" s="5" t="s">
        <v>257</v>
      </c>
      <c r="K88" s="3">
        <v>3</v>
      </c>
      <c r="L88" s="4">
        <v>0</v>
      </c>
      <c r="M88" s="4">
        <v>0</v>
      </c>
      <c r="N88" s="4">
        <f t="shared" si="11"/>
        <v>3</v>
      </c>
      <c r="O88" s="6">
        <v>0</v>
      </c>
      <c r="P88" s="5" t="s">
        <v>560</v>
      </c>
      <c r="Q88" s="3">
        <v>3</v>
      </c>
      <c r="R88" s="4">
        <v>3</v>
      </c>
      <c r="S88" s="4">
        <v>0</v>
      </c>
      <c r="T88" s="4">
        <v>0</v>
      </c>
      <c r="U88" s="6">
        <v>1</v>
      </c>
      <c r="V88" s="5" t="s">
        <v>257</v>
      </c>
    </row>
    <row r="89" spans="2:22" ht="75" x14ac:dyDescent="0.25">
      <c r="B89" s="32">
        <v>86</v>
      </c>
      <c r="C89" s="33">
        <f t="shared" si="9"/>
        <v>5</v>
      </c>
      <c r="D89" s="34" t="s">
        <v>260</v>
      </c>
      <c r="E89" s="3">
        <f t="shared" si="12"/>
        <v>5</v>
      </c>
      <c r="F89" s="4">
        <f t="shared" si="13"/>
        <v>5</v>
      </c>
      <c r="G89" s="4">
        <v>0</v>
      </c>
      <c r="H89" s="4">
        <v>0</v>
      </c>
      <c r="I89" s="6">
        <f t="shared" si="10"/>
        <v>1</v>
      </c>
      <c r="J89" s="5" t="s">
        <v>260</v>
      </c>
      <c r="K89" s="3">
        <v>5</v>
      </c>
      <c r="L89" s="4">
        <v>0</v>
      </c>
      <c r="M89" s="4">
        <v>0</v>
      </c>
      <c r="N89" s="4">
        <f t="shared" si="11"/>
        <v>5</v>
      </c>
      <c r="O89" s="6">
        <v>0</v>
      </c>
      <c r="P89" s="5" t="s">
        <v>560</v>
      </c>
      <c r="Q89" s="3">
        <v>5</v>
      </c>
      <c r="R89" s="4">
        <v>5</v>
      </c>
      <c r="S89" s="4">
        <v>0</v>
      </c>
      <c r="T89" s="4">
        <v>0</v>
      </c>
      <c r="U89" s="6">
        <v>1</v>
      </c>
      <c r="V89" s="5" t="s">
        <v>260</v>
      </c>
    </row>
    <row r="90" spans="2:22" ht="60" x14ac:dyDescent="0.25">
      <c r="B90" s="32">
        <v>87</v>
      </c>
      <c r="C90" s="33">
        <f t="shared" si="9"/>
        <v>4</v>
      </c>
      <c r="D90" s="34" t="s">
        <v>263</v>
      </c>
      <c r="E90" s="3">
        <f t="shared" si="12"/>
        <v>4</v>
      </c>
      <c r="F90" s="4">
        <f t="shared" si="13"/>
        <v>4</v>
      </c>
      <c r="G90" s="4">
        <v>0</v>
      </c>
      <c r="H90" s="4">
        <v>0</v>
      </c>
      <c r="I90" s="6">
        <f t="shared" si="10"/>
        <v>1</v>
      </c>
      <c r="J90" s="5" t="s">
        <v>263</v>
      </c>
      <c r="K90" s="3">
        <v>4</v>
      </c>
      <c r="L90" s="4">
        <v>0</v>
      </c>
      <c r="M90" s="4">
        <v>0</v>
      </c>
      <c r="N90" s="4">
        <f t="shared" si="11"/>
        <v>4</v>
      </c>
      <c r="O90" s="6">
        <v>0</v>
      </c>
      <c r="P90" s="5" t="s">
        <v>560</v>
      </c>
      <c r="Q90" s="3">
        <v>4</v>
      </c>
      <c r="R90" s="4">
        <v>4</v>
      </c>
      <c r="S90" s="4">
        <v>0</v>
      </c>
      <c r="T90" s="4">
        <v>0</v>
      </c>
      <c r="U90" s="6">
        <v>1</v>
      </c>
      <c r="V90" s="5" t="s">
        <v>263</v>
      </c>
    </row>
    <row r="91" spans="2:22" x14ac:dyDescent="0.25">
      <c r="B91" s="32">
        <v>88</v>
      </c>
      <c r="C91" s="33">
        <f t="shared" si="9"/>
        <v>1</v>
      </c>
      <c r="D91" s="34" t="s">
        <v>266</v>
      </c>
      <c r="E91" s="3">
        <f t="shared" si="12"/>
        <v>1</v>
      </c>
      <c r="F91" s="4">
        <f t="shared" si="13"/>
        <v>1</v>
      </c>
      <c r="G91" s="4">
        <v>0</v>
      </c>
      <c r="H91" s="4">
        <v>0</v>
      </c>
      <c r="I91" s="6">
        <f t="shared" si="10"/>
        <v>1</v>
      </c>
      <c r="J91" s="5" t="s">
        <v>266</v>
      </c>
      <c r="K91" s="3">
        <v>1</v>
      </c>
      <c r="L91" s="4">
        <v>0</v>
      </c>
      <c r="M91" s="4">
        <v>0</v>
      </c>
      <c r="N91" s="4">
        <f t="shared" si="11"/>
        <v>1</v>
      </c>
      <c r="O91" s="6">
        <v>0</v>
      </c>
      <c r="P91" s="5" t="s">
        <v>560</v>
      </c>
      <c r="Q91" s="3">
        <v>1</v>
      </c>
      <c r="R91" s="4">
        <v>1</v>
      </c>
      <c r="S91" s="4">
        <v>0</v>
      </c>
      <c r="T91" s="4">
        <v>0</v>
      </c>
      <c r="U91" s="6">
        <v>1</v>
      </c>
      <c r="V91" s="5" t="s">
        <v>266</v>
      </c>
    </row>
    <row r="92" spans="2:22" ht="75" x14ac:dyDescent="0.25">
      <c r="B92" s="32">
        <v>89</v>
      </c>
      <c r="C92" s="33">
        <f t="shared" si="9"/>
        <v>5</v>
      </c>
      <c r="D92" s="34" t="s">
        <v>269</v>
      </c>
      <c r="E92" s="3">
        <f t="shared" si="12"/>
        <v>5</v>
      </c>
      <c r="F92" s="4">
        <f t="shared" si="13"/>
        <v>5</v>
      </c>
      <c r="G92" s="4">
        <v>0</v>
      </c>
      <c r="H92" s="4">
        <v>0</v>
      </c>
      <c r="I92" s="6">
        <f t="shared" si="10"/>
        <v>1</v>
      </c>
      <c r="J92" s="5" t="s">
        <v>269</v>
      </c>
      <c r="K92" s="3">
        <v>5</v>
      </c>
      <c r="L92" s="4">
        <v>0</v>
      </c>
      <c r="M92" s="4">
        <v>0</v>
      </c>
      <c r="N92" s="4">
        <f t="shared" si="11"/>
        <v>5</v>
      </c>
      <c r="O92" s="6">
        <v>0</v>
      </c>
      <c r="P92" s="5" t="s">
        <v>560</v>
      </c>
      <c r="Q92" s="3">
        <v>5</v>
      </c>
      <c r="R92" s="4">
        <v>5</v>
      </c>
      <c r="S92" s="4">
        <v>0</v>
      </c>
      <c r="T92" s="4">
        <v>0</v>
      </c>
      <c r="U92" s="6">
        <v>1</v>
      </c>
      <c r="V92" s="5" t="s">
        <v>269</v>
      </c>
    </row>
    <row r="93" spans="2:22" x14ac:dyDescent="0.25">
      <c r="B93" s="32">
        <v>90</v>
      </c>
      <c r="C93" s="33">
        <f t="shared" si="9"/>
        <v>0</v>
      </c>
      <c r="D93" s="34"/>
      <c r="E93" s="3">
        <f t="shared" si="12"/>
        <v>0</v>
      </c>
      <c r="F93" s="4">
        <f t="shared" si="13"/>
        <v>0</v>
      </c>
      <c r="G93" s="4">
        <v>0</v>
      </c>
      <c r="H93" s="4">
        <v>0</v>
      </c>
      <c r="I93" s="6">
        <f t="shared" si="10"/>
        <v>1</v>
      </c>
      <c r="J93" s="5"/>
      <c r="K93" s="3">
        <v>0</v>
      </c>
      <c r="L93" s="4">
        <v>0</v>
      </c>
      <c r="M93" s="4">
        <v>0</v>
      </c>
      <c r="N93" s="4">
        <f t="shared" si="11"/>
        <v>0</v>
      </c>
      <c r="O93" s="6">
        <v>0</v>
      </c>
      <c r="P93" s="5" t="s">
        <v>560</v>
      </c>
      <c r="Q93" s="3">
        <v>0</v>
      </c>
      <c r="R93" s="4">
        <v>0</v>
      </c>
      <c r="S93" s="4">
        <v>0</v>
      </c>
      <c r="T93" s="4">
        <v>0</v>
      </c>
      <c r="U93" s="6">
        <v>1</v>
      </c>
      <c r="V93" s="5"/>
    </row>
    <row r="94" spans="2:22" ht="30" x14ac:dyDescent="0.25">
      <c r="B94" s="32">
        <v>91</v>
      </c>
      <c r="C94" s="33">
        <f t="shared" si="9"/>
        <v>2</v>
      </c>
      <c r="D94" s="34" t="s">
        <v>274</v>
      </c>
      <c r="E94" s="3">
        <f t="shared" si="12"/>
        <v>2</v>
      </c>
      <c r="F94" s="4">
        <f t="shared" si="13"/>
        <v>2</v>
      </c>
      <c r="G94" s="4">
        <v>0</v>
      </c>
      <c r="H94" s="4">
        <v>0</v>
      </c>
      <c r="I94" s="6">
        <f t="shared" si="10"/>
        <v>1</v>
      </c>
      <c r="J94" s="5" t="s">
        <v>274</v>
      </c>
      <c r="K94" s="3">
        <v>2</v>
      </c>
      <c r="L94" s="4">
        <v>0</v>
      </c>
      <c r="M94" s="4">
        <v>0</v>
      </c>
      <c r="N94" s="4">
        <f t="shared" si="11"/>
        <v>2</v>
      </c>
      <c r="O94" s="6">
        <v>0</v>
      </c>
      <c r="P94" s="5" t="s">
        <v>560</v>
      </c>
      <c r="Q94" s="3">
        <v>2</v>
      </c>
      <c r="R94" s="4">
        <v>2</v>
      </c>
      <c r="S94" s="4">
        <v>0</v>
      </c>
      <c r="T94" s="4">
        <v>0</v>
      </c>
      <c r="U94" s="6">
        <v>1</v>
      </c>
      <c r="V94" s="5" t="s">
        <v>274</v>
      </c>
    </row>
    <row r="95" spans="2:22" ht="30" x14ac:dyDescent="0.25">
      <c r="B95" s="32">
        <v>92</v>
      </c>
      <c r="C95" s="33">
        <f t="shared" si="9"/>
        <v>2</v>
      </c>
      <c r="D95" s="34" t="s">
        <v>276</v>
      </c>
      <c r="E95" s="3">
        <f t="shared" si="12"/>
        <v>2</v>
      </c>
      <c r="F95" s="4">
        <f t="shared" si="13"/>
        <v>2</v>
      </c>
      <c r="G95" s="4">
        <v>0</v>
      </c>
      <c r="H95" s="4">
        <v>0</v>
      </c>
      <c r="I95" s="6">
        <f t="shared" si="10"/>
        <v>1</v>
      </c>
      <c r="J95" s="5" t="s">
        <v>276</v>
      </c>
      <c r="K95" s="3">
        <v>2</v>
      </c>
      <c r="L95" s="4">
        <v>0</v>
      </c>
      <c r="M95" s="4">
        <v>0</v>
      </c>
      <c r="N95" s="4">
        <f t="shared" si="11"/>
        <v>2</v>
      </c>
      <c r="O95" s="6">
        <v>0</v>
      </c>
      <c r="P95" s="5" t="s">
        <v>560</v>
      </c>
      <c r="Q95" s="3">
        <v>2</v>
      </c>
      <c r="R95" s="4">
        <v>2</v>
      </c>
      <c r="S95" s="4">
        <v>0</v>
      </c>
      <c r="T95" s="4">
        <v>0</v>
      </c>
      <c r="U95" s="6">
        <v>1</v>
      </c>
      <c r="V95" s="5" t="s">
        <v>276</v>
      </c>
    </row>
    <row r="96" spans="2:22" ht="45" x14ac:dyDescent="0.25">
      <c r="B96" s="32">
        <v>93</v>
      </c>
      <c r="C96" s="33">
        <f t="shared" si="9"/>
        <v>3</v>
      </c>
      <c r="D96" s="34" t="s">
        <v>59</v>
      </c>
      <c r="E96" s="3">
        <f t="shared" si="12"/>
        <v>3</v>
      </c>
      <c r="F96" s="4">
        <f t="shared" si="13"/>
        <v>3</v>
      </c>
      <c r="G96" s="4">
        <v>0</v>
      </c>
      <c r="H96" s="4">
        <v>0</v>
      </c>
      <c r="I96" s="6">
        <f t="shared" si="10"/>
        <v>1</v>
      </c>
      <c r="J96" s="5" t="s">
        <v>59</v>
      </c>
      <c r="K96" s="3">
        <v>3</v>
      </c>
      <c r="L96" s="4">
        <v>0</v>
      </c>
      <c r="M96" s="4">
        <v>0</v>
      </c>
      <c r="N96" s="4">
        <f t="shared" si="11"/>
        <v>3</v>
      </c>
      <c r="O96" s="6">
        <v>0</v>
      </c>
      <c r="P96" s="5" t="s">
        <v>560</v>
      </c>
      <c r="Q96" s="3">
        <v>3</v>
      </c>
      <c r="R96" s="4">
        <v>3</v>
      </c>
      <c r="S96" s="4">
        <v>0</v>
      </c>
      <c r="T96" s="4">
        <v>0</v>
      </c>
      <c r="U96" s="6">
        <v>1</v>
      </c>
      <c r="V96" s="5" t="s">
        <v>59</v>
      </c>
    </row>
    <row r="97" spans="2:22" x14ac:dyDescent="0.25">
      <c r="B97" s="32">
        <v>94</v>
      </c>
      <c r="C97" s="33">
        <f t="shared" si="9"/>
        <v>0</v>
      </c>
      <c r="D97" s="34"/>
      <c r="E97" s="3">
        <f t="shared" si="12"/>
        <v>0</v>
      </c>
      <c r="F97" s="4">
        <f t="shared" si="13"/>
        <v>0</v>
      </c>
      <c r="G97" s="4">
        <v>0</v>
      </c>
      <c r="H97" s="4">
        <v>0</v>
      </c>
      <c r="I97" s="6">
        <f t="shared" si="10"/>
        <v>1</v>
      </c>
      <c r="J97" s="5"/>
      <c r="K97" s="3">
        <v>0</v>
      </c>
      <c r="L97" s="4">
        <v>0</v>
      </c>
      <c r="M97" s="4">
        <v>0</v>
      </c>
      <c r="N97" s="4">
        <f t="shared" si="11"/>
        <v>0</v>
      </c>
      <c r="O97" s="6">
        <v>0</v>
      </c>
      <c r="P97" s="5" t="s">
        <v>560</v>
      </c>
      <c r="Q97" s="3">
        <v>0</v>
      </c>
      <c r="R97" s="4">
        <v>0</v>
      </c>
      <c r="S97" s="4">
        <v>0</v>
      </c>
      <c r="T97" s="4">
        <v>0</v>
      </c>
      <c r="U97" s="6">
        <v>1</v>
      </c>
      <c r="V97" s="5"/>
    </row>
    <row r="98" spans="2:22" ht="30" x14ac:dyDescent="0.25">
      <c r="B98" s="32">
        <v>95</v>
      </c>
      <c r="C98" s="33">
        <f t="shared" si="9"/>
        <v>2</v>
      </c>
      <c r="D98" s="34" t="s">
        <v>279</v>
      </c>
      <c r="E98" s="3">
        <f t="shared" si="12"/>
        <v>2</v>
      </c>
      <c r="F98" s="4">
        <f t="shared" si="13"/>
        <v>2</v>
      </c>
      <c r="G98" s="4">
        <v>0</v>
      </c>
      <c r="H98" s="4">
        <v>0</v>
      </c>
      <c r="I98" s="6">
        <f t="shared" si="10"/>
        <v>1</v>
      </c>
      <c r="J98" s="5" t="s">
        <v>279</v>
      </c>
      <c r="K98" s="3">
        <v>2</v>
      </c>
      <c r="L98" s="4">
        <v>0</v>
      </c>
      <c r="M98" s="4">
        <v>0</v>
      </c>
      <c r="N98" s="4">
        <f t="shared" si="11"/>
        <v>2</v>
      </c>
      <c r="O98" s="6">
        <v>0</v>
      </c>
      <c r="P98" s="5" t="s">
        <v>560</v>
      </c>
      <c r="Q98" s="3">
        <v>2</v>
      </c>
      <c r="R98" s="4">
        <v>2</v>
      </c>
      <c r="S98" s="4">
        <v>0</v>
      </c>
      <c r="T98" s="4">
        <v>0</v>
      </c>
      <c r="U98" s="6">
        <v>1</v>
      </c>
      <c r="V98" s="5" t="s">
        <v>279</v>
      </c>
    </row>
    <row r="99" spans="2:22" x14ac:dyDescent="0.25">
      <c r="B99" s="32">
        <v>96</v>
      </c>
      <c r="C99" s="33">
        <f t="shared" si="9"/>
        <v>1</v>
      </c>
      <c r="D99" s="34" t="s">
        <v>281</v>
      </c>
      <c r="E99" s="3">
        <f t="shared" si="12"/>
        <v>1</v>
      </c>
      <c r="F99" s="4">
        <f t="shared" si="13"/>
        <v>1</v>
      </c>
      <c r="G99" s="4">
        <v>0</v>
      </c>
      <c r="H99" s="4">
        <v>0</v>
      </c>
      <c r="I99" s="6">
        <f t="shared" si="10"/>
        <v>1</v>
      </c>
      <c r="J99" s="5" t="s">
        <v>281</v>
      </c>
      <c r="K99" s="3">
        <v>1</v>
      </c>
      <c r="L99" s="4">
        <v>0</v>
      </c>
      <c r="M99" s="4">
        <v>0</v>
      </c>
      <c r="N99" s="4">
        <f t="shared" si="11"/>
        <v>1</v>
      </c>
      <c r="O99" s="6">
        <v>0</v>
      </c>
      <c r="P99" s="5" t="s">
        <v>560</v>
      </c>
      <c r="Q99" s="3">
        <v>1</v>
      </c>
      <c r="R99" s="4">
        <v>1</v>
      </c>
      <c r="S99" s="4">
        <v>0</v>
      </c>
      <c r="T99" s="4">
        <v>0</v>
      </c>
      <c r="U99" s="6">
        <v>1</v>
      </c>
      <c r="V99" s="5" t="s">
        <v>281</v>
      </c>
    </row>
    <row r="100" spans="2:22" ht="45" x14ac:dyDescent="0.25">
      <c r="B100" s="32">
        <v>97</v>
      </c>
      <c r="C100" s="33">
        <f t="shared" ref="C100:C131" si="14">IF(D100="", 0, LEN(D100) - LEN(SUBSTITUTE(D100, CHAR(10), "")) + 1)</f>
        <v>3</v>
      </c>
      <c r="D100" s="34" t="s">
        <v>62</v>
      </c>
      <c r="E100" s="3">
        <f t="shared" si="12"/>
        <v>3</v>
      </c>
      <c r="F100" s="4">
        <f t="shared" si="13"/>
        <v>3</v>
      </c>
      <c r="G100" s="4">
        <v>0</v>
      </c>
      <c r="H100" s="4">
        <v>0</v>
      </c>
      <c r="I100" s="6">
        <f t="shared" si="10"/>
        <v>1</v>
      </c>
      <c r="J100" s="5" t="s">
        <v>62</v>
      </c>
      <c r="K100" s="3">
        <v>3</v>
      </c>
      <c r="L100" s="4">
        <v>0</v>
      </c>
      <c r="M100" s="4">
        <v>0</v>
      </c>
      <c r="N100" s="4">
        <f t="shared" si="11"/>
        <v>3</v>
      </c>
      <c r="O100" s="6">
        <v>0</v>
      </c>
      <c r="P100" s="5" t="s">
        <v>560</v>
      </c>
      <c r="Q100" s="3">
        <v>3</v>
      </c>
      <c r="R100" s="4">
        <v>3</v>
      </c>
      <c r="S100" s="4">
        <v>0</v>
      </c>
      <c r="T100" s="4">
        <v>0</v>
      </c>
      <c r="U100" s="6">
        <v>1</v>
      </c>
      <c r="V100" s="5" t="s">
        <v>62</v>
      </c>
    </row>
    <row r="101" spans="2:22" x14ac:dyDescent="0.25">
      <c r="B101" s="32">
        <v>98</v>
      </c>
      <c r="C101" s="33">
        <f t="shared" si="14"/>
        <v>0</v>
      </c>
      <c r="D101" s="34"/>
      <c r="E101" s="3">
        <f t="shared" si="12"/>
        <v>0</v>
      </c>
      <c r="F101" s="4">
        <f t="shared" si="13"/>
        <v>0</v>
      </c>
      <c r="G101" s="4">
        <v>0</v>
      </c>
      <c r="H101" s="4">
        <v>0</v>
      </c>
      <c r="I101" s="6">
        <v>1</v>
      </c>
      <c r="J101" s="5"/>
      <c r="K101" s="3">
        <v>0</v>
      </c>
      <c r="L101" s="4">
        <v>0</v>
      </c>
      <c r="M101" s="4">
        <v>0</v>
      </c>
      <c r="N101" s="4">
        <f t="shared" si="11"/>
        <v>0</v>
      </c>
      <c r="O101" s="6">
        <v>0</v>
      </c>
      <c r="P101" s="5" t="s">
        <v>560</v>
      </c>
      <c r="Q101" s="3">
        <v>0</v>
      </c>
      <c r="R101" s="4">
        <v>0</v>
      </c>
      <c r="S101" s="4">
        <v>0</v>
      </c>
      <c r="T101" s="4">
        <v>0</v>
      </c>
      <c r="U101" s="6">
        <v>1</v>
      </c>
      <c r="V101" s="5"/>
    </row>
    <row r="102" spans="2:22" ht="15.75" thickBot="1" x14ac:dyDescent="0.3">
      <c r="B102" s="35">
        <v>99</v>
      </c>
      <c r="C102" s="36">
        <f t="shared" si="14"/>
        <v>1</v>
      </c>
      <c r="D102" s="37" t="s">
        <v>65</v>
      </c>
      <c r="E102" s="20">
        <f t="shared" si="12"/>
        <v>1</v>
      </c>
      <c r="F102" s="21">
        <f t="shared" ref="F102:F133" si="15">E102</f>
        <v>1</v>
      </c>
      <c r="G102" s="21">
        <v>0</v>
      </c>
      <c r="H102" s="21">
        <v>0</v>
      </c>
      <c r="I102" s="22">
        <v>1</v>
      </c>
      <c r="J102" s="15" t="s">
        <v>65</v>
      </c>
      <c r="K102" s="20">
        <v>1</v>
      </c>
      <c r="L102" s="21">
        <v>0</v>
      </c>
      <c r="M102" s="21">
        <v>0</v>
      </c>
      <c r="N102" s="21">
        <f t="shared" si="11"/>
        <v>1</v>
      </c>
      <c r="O102" s="22">
        <v>0</v>
      </c>
      <c r="P102" s="15" t="s">
        <v>560</v>
      </c>
      <c r="Q102" s="20">
        <v>1</v>
      </c>
      <c r="R102" s="21">
        <v>1</v>
      </c>
      <c r="S102" s="21">
        <v>0</v>
      </c>
      <c r="T102" s="21">
        <v>0</v>
      </c>
      <c r="U102" s="22">
        <v>1</v>
      </c>
      <c r="V102" s="15" t="s">
        <v>65</v>
      </c>
    </row>
  </sheetData>
  <mergeCells count="4">
    <mergeCell ref="B2:D2"/>
    <mergeCell ref="E2:J2"/>
    <mergeCell ref="K2:P2"/>
    <mergeCell ref="Q2:V2"/>
  </mergeCells>
  <conditionalFormatting sqref="I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3 U103:U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AB102"/>
  <sheetViews>
    <sheetView tabSelected="1" topLeftCell="A2" zoomScale="10" zoomScaleNormal="10" workbookViewId="0">
      <selection activeCell="BV28" sqref="A1:XFD1048576"/>
    </sheetView>
  </sheetViews>
  <sheetFormatPr defaultColWidth="17.7109375" defaultRowHeight="15" x14ac:dyDescent="0.25"/>
  <cols>
    <col min="1" max="1" width="2.85546875" style="2" customWidth="1"/>
    <col min="2" max="2" width="4.28515625" style="2" bestFit="1" customWidth="1"/>
    <col min="3" max="3" width="15.28515625" style="2" bestFit="1" customWidth="1"/>
    <col min="4" max="4" width="16.7109375" style="2" bestFit="1" customWidth="1"/>
    <col min="5" max="5" width="17.140625" style="2" bestFit="1" customWidth="1"/>
    <col min="6" max="6" width="16.85546875" style="2" bestFit="1" customWidth="1"/>
    <col min="7" max="7" width="16.85546875" style="23" bestFit="1" customWidth="1"/>
    <col min="8" max="8" width="15.7109375" style="2" bestFit="1" customWidth="1"/>
    <col min="9" max="9" width="9" style="2" bestFit="1" customWidth="1"/>
    <col min="10" max="10" width="17.28515625" style="2" bestFit="1" customWidth="1"/>
    <col min="11" max="11" width="17.140625" style="2" bestFit="1" customWidth="1"/>
    <col min="12" max="13" width="16.85546875" style="2" bestFit="1" customWidth="1"/>
    <col min="14" max="14" width="15.7109375" style="2" bestFit="1" customWidth="1"/>
    <col min="15" max="15" width="9" style="2" bestFit="1" customWidth="1"/>
    <col min="16" max="16" width="17.28515625" style="2" bestFit="1" customWidth="1"/>
    <col min="17" max="17" width="17.140625" style="2" bestFit="1" customWidth="1"/>
    <col min="18" max="19" width="16.85546875" style="2" bestFit="1" customWidth="1"/>
    <col min="20" max="20" width="15.7109375" style="2" bestFit="1" customWidth="1"/>
    <col min="21" max="21" width="9" style="23" bestFit="1" customWidth="1"/>
    <col min="22" max="22" width="10.7109375" style="2" bestFit="1" customWidth="1"/>
    <col min="23" max="16384" width="17.7109375" style="2"/>
  </cols>
  <sheetData>
    <row r="1" spans="2:28" ht="15.75" thickBot="1" x14ac:dyDescent="0.3"/>
    <row r="2" spans="2:28" ht="32.25" thickBot="1" x14ac:dyDescent="0.3">
      <c r="B2" s="59" t="s">
        <v>410</v>
      </c>
      <c r="C2" s="60"/>
      <c r="D2" s="61"/>
      <c r="E2" s="59" t="s">
        <v>428</v>
      </c>
      <c r="F2" s="60"/>
      <c r="G2" s="60"/>
      <c r="H2" s="60"/>
      <c r="I2" s="60"/>
      <c r="J2" s="61"/>
      <c r="K2" s="59" t="s">
        <v>413</v>
      </c>
      <c r="L2" s="60"/>
      <c r="M2" s="60"/>
      <c r="N2" s="60"/>
      <c r="O2" s="60"/>
      <c r="P2" s="61"/>
      <c r="Q2" s="56" t="s">
        <v>499</v>
      </c>
      <c r="R2" s="57"/>
      <c r="S2" s="57"/>
      <c r="T2" s="57"/>
      <c r="U2" s="57"/>
      <c r="V2" s="58"/>
      <c r="W2" s="56" t="s">
        <v>427</v>
      </c>
      <c r="X2" s="57"/>
      <c r="Y2" s="57"/>
      <c r="Z2" s="57"/>
      <c r="AA2" s="57"/>
      <c r="AB2" s="58"/>
    </row>
    <row r="3" spans="2:28" ht="60" x14ac:dyDescent="0.25">
      <c r="B3" s="38" t="s">
        <v>371</v>
      </c>
      <c r="C3" s="39" t="s">
        <v>370</v>
      </c>
      <c r="D3" s="45" t="s">
        <v>373</v>
      </c>
      <c r="E3" s="46" t="s">
        <v>423</v>
      </c>
      <c r="F3" s="47" t="s">
        <v>424</v>
      </c>
      <c r="G3" s="47" t="s">
        <v>425</v>
      </c>
      <c r="H3" s="47" t="s">
        <v>426</v>
      </c>
      <c r="I3" s="47" t="s">
        <v>372</v>
      </c>
      <c r="J3" s="48" t="s">
        <v>422</v>
      </c>
      <c r="K3" s="46" t="s">
        <v>423</v>
      </c>
      <c r="L3" s="47" t="s">
        <v>424</v>
      </c>
      <c r="M3" s="47" t="s">
        <v>425</v>
      </c>
      <c r="N3" s="47" t="s">
        <v>426</v>
      </c>
      <c r="O3" s="47" t="s">
        <v>372</v>
      </c>
      <c r="P3" s="48" t="s">
        <v>422</v>
      </c>
      <c r="Q3" s="46" t="s">
        <v>423</v>
      </c>
      <c r="R3" s="47" t="s">
        <v>424</v>
      </c>
      <c r="S3" s="47" t="s">
        <v>425</v>
      </c>
      <c r="T3" s="47" t="s">
        <v>426</v>
      </c>
      <c r="U3" s="49" t="s">
        <v>372</v>
      </c>
      <c r="V3" s="48" t="s">
        <v>422</v>
      </c>
      <c r="W3" s="46" t="s">
        <v>423</v>
      </c>
      <c r="X3" s="47" t="s">
        <v>424</v>
      </c>
      <c r="Y3" s="47" t="s">
        <v>425</v>
      </c>
      <c r="Z3" s="47" t="s">
        <v>426</v>
      </c>
      <c r="AA3" s="49" t="s">
        <v>372</v>
      </c>
      <c r="AB3" s="48" t="s">
        <v>422</v>
      </c>
    </row>
    <row r="4" spans="2:28" x14ac:dyDescent="0.25">
      <c r="B4" s="32">
        <v>1</v>
      </c>
      <c r="C4" s="33">
        <f t="shared" ref="C4:C35" si="0">IF(D4="", 0, LEN(D4) - LEN(SUBSTITUTE(D4, CHAR(10), "")) + 1)</f>
        <v>0</v>
      </c>
      <c r="D4" s="34"/>
      <c r="E4" s="3">
        <f t="shared" ref="E4:E35" si="1">IF(J4="", 0, LEN(J4) - LEN(SUBSTITUTE(J4, CHAR(10), "")) + 1)</f>
        <v>0</v>
      </c>
      <c r="F4" s="4">
        <f>E4</f>
        <v>0</v>
      </c>
      <c r="G4" s="4">
        <v>0</v>
      </c>
      <c r="H4" s="4">
        <v>0</v>
      </c>
      <c r="I4" s="6">
        <f t="shared" ref="I4:I35" si="2">IF(C4 = 0,1,1 - (C4-E4)/C4)</f>
        <v>1</v>
      </c>
      <c r="J4" s="5"/>
      <c r="K4" s="3">
        <v>1</v>
      </c>
      <c r="L4" s="4">
        <v>1</v>
      </c>
      <c r="M4" s="4">
        <v>0</v>
      </c>
      <c r="N4" s="4">
        <f>K4-L4</f>
        <v>0</v>
      </c>
      <c r="O4" s="24">
        <v>1</v>
      </c>
      <c r="P4" s="5"/>
      <c r="Q4" s="3"/>
      <c r="R4" s="4"/>
      <c r="S4" s="4"/>
      <c r="T4" s="4"/>
      <c r="U4" s="6"/>
      <c r="V4" s="5"/>
      <c r="W4" s="3">
        <v>1</v>
      </c>
      <c r="X4" s="4">
        <v>1</v>
      </c>
      <c r="Y4" s="4">
        <v>0</v>
      </c>
      <c r="Z4" s="4">
        <v>0</v>
      </c>
      <c r="AA4" s="6">
        <v>1</v>
      </c>
      <c r="AB4" s="5"/>
    </row>
    <row r="5" spans="2:28" x14ac:dyDescent="0.25">
      <c r="B5" s="32">
        <v>2</v>
      </c>
      <c r="C5" s="33">
        <f t="shared" si="0"/>
        <v>1</v>
      </c>
      <c r="D5" s="34" t="s">
        <v>4</v>
      </c>
      <c r="E5" s="3">
        <f t="shared" si="1"/>
        <v>1</v>
      </c>
      <c r="F5" s="4">
        <f t="shared" ref="F5:F68" si="3">E5</f>
        <v>1</v>
      </c>
      <c r="G5" s="4">
        <v>0</v>
      </c>
      <c r="H5" s="4">
        <v>0</v>
      </c>
      <c r="I5" s="6">
        <f t="shared" si="2"/>
        <v>1</v>
      </c>
      <c r="J5" s="5" t="s">
        <v>4</v>
      </c>
      <c r="K5" s="3">
        <v>1</v>
      </c>
      <c r="L5" s="4">
        <v>1</v>
      </c>
      <c r="M5" s="4">
        <v>0</v>
      </c>
      <c r="N5" s="4">
        <f t="shared" ref="N5:N68" si="4">K5-L5</f>
        <v>0</v>
      </c>
      <c r="O5" s="24">
        <v>1</v>
      </c>
      <c r="P5" s="5" t="s">
        <v>4</v>
      </c>
      <c r="Q5" s="3"/>
      <c r="R5" s="4"/>
      <c r="S5" s="4"/>
      <c r="T5" s="4"/>
      <c r="U5" s="6"/>
      <c r="V5" s="5"/>
      <c r="W5" s="3">
        <v>1</v>
      </c>
      <c r="X5" s="4">
        <v>1</v>
      </c>
      <c r="Y5" s="4">
        <v>0</v>
      </c>
      <c r="Z5" s="4">
        <v>0</v>
      </c>
      <c r="AA5" s="6">
        <v>1</v>
      </c>
      <c r="AB5" s="5" t="s">
        <v>4</v>
      </c>
    </row>
    <row r="6" spans="2:28" x14ac:dyDescent="0.25">
      <c r="B6" s="32">
        <v>3</v>
      </c>
      <c r="C6" s="33">
        <f t="shared" si="0"/>
        <v>0</v>
      </c>
      <c r="D6" s="34"/>
      <c r="E6" s="3">
        <f t="shared" si="1"/>
        <v>0</v>
      </c>
      <c r="F6" s="4">
        <f t="shared" si="3"/>
        <v>0</v>
      </c>
      <c r="G6" s="4">
        <v>0</v>
      </c>
      <c r="H6" s="4">
        <v>0</v>
      </c>
      <c r="I6" s="6">
        <f t="shared" si="2"/>
        <v>1</v>
      </c>
      <c r="J6" s="5"/>
      <c r="K6" s="3">
        <v>1</v>
      </c>
      <c r="L6" s="4">
        <v>1</v>
      </c>
      <c r="M6" s="4">
        <v>0</v>
      </c>
      <c r="N6" s="4">
        <f t="shared" si="4"/>
        <v>0</v>
      </c>
      <c r="O6" s="24">
        <v>1</v>
      </c>
      <c r="P6" s="5"/>
      <c r="Q6" s="3"/>
      <c r="R6" s="4"/>
      <c r="S6" s="4"/>
      <c r="T6" s="4"/>
      <c r="U6" s="6"/>
      <c r="V6" s="5"/>
      <c r="W6" s="3">
        <v>1</v>
      </c>
      <c r="X6" s="4">
        <v>1</v>
      </c>
      <c r="Y6" s="4">
        <v>0</v>
      </c>
      <c r="Z6" s="4">
        <v>0</v>
      </c>
      <c r="AA6" s="6">
        <v>1</v>
      </c>
      <c r="AB6" s="5"/>
    </row>
    <row r="7" spans="2:28" ht="45" x14ac:dyDescent="0.25">
      <c r="B7" s="32">
        <v>4</v>
      </c>
      <c r="C7" s="33">
        <f t="shared" si="0"/>
        <v>3</v>
      </c>
      <c r="D7" s="34" t="s">
        <v>7</v>
      </c>
      <c r="E7" s="3">
        <f t="shared" si="1"/>
        <v>3</v>
      </c>
      <c r="F7" s="4">
        <f t="shared" si="3"/>
        <v>3</v>
      </c>
      <c r="G7" s="4">
        <v>0</v>
      </c>
      <c r="H7" s="4">
        <v>0</v>
      </c>
      <c r="I7" s="6">
        <f t="shared" si="2"/>
        <v>1</v>
      </c>
      <c r="J7" s="5" t="s">
        <v>7</v>
      </c>
      <c r="K7" s="3">
        <v>3</v>
      </c>
      <c r="L7" s="4">
        <v>3</v>
      </c>
      <c r="M7" s="4">
        <v>0</v>
      </c>
      <c r="N7" s="4">
        <f t="shared" si="4"/>
        <v>0</v>
      </c>
      <c r="O7" s="24">
        <v>1</v>
      </c>
      <c r="P7" s="5" t="s">
        <v>7</v>
      </c>
      <c r="Q7" s="3"/>
      <c r="R7" s="4"/>
      <c r="S7" s="4"/>
      <c r="T7" s="4"/>
      <c r="U7" s="6"/>
      <c r="V7" s="5"/>
      <c r="W7" s="3">
        <v>3</v>
      </c>
      <c r="X7" s="4">
        <v>3</v>
      </c>
      <c r="Y7" s="4">
        <v>0</v>
      </c>
      <c r="Z7" s="4">
        <v>0</v>
      </c>
      <c r="AA7" s="6">
        <v>1</v>
      </c>
      <c r="AB7" s="5" t="s">
        <v>429</v>
      </c>
    </row>
    <row r="8" spans="2:28" x14ac:dyDescent="0.25">
      <c r="B8" s="32">
        <v>5</v>
      </c>
      <c r="C8" s="33">
        <f t="shared" si="0"/>
        <v>0</v>
      </c>
      <c r="D8" s="34"/>
      <c r="E8" s="3">
        <f t="shared" si="1"/>
        <v>0</v>
      </c>
      <c r="F8" s="4">
        <f t="shared" si="3"/>
        <v>0</v>
      </c>
      <c r="G8" s="4">
        <v>0</v>
      </c>
      <c r="H8" s="4">
        <v>0</v>
      </c>
      <c r="I8" s="6">
        <f t="shared" si="2"/>
        <v>1</v>
      </c>
      <c r="J8" s="5"/>
      <c r="K8" s="3">
        <v>1</v>
      </c>
      <c r="L8" s="4">
        <v>1</v>
      </c>
      <c r="M8" s="4">
        <v>0</v>
      </c>
      <c r="N8" s="4">
        <f t="shared" si="4"/>
        <v>0</v>
      </c>
      <c r="O8" s="24">
        <v>1</v>
      </c>
      <c r="P8" s="5"/>
      <c r="Q8" s="3"/>
      <c r="R8" s="4"/>
      <c r="S8" s="4"/>
      <c r="T8" s="4"/>
      <c r="U8" s="6"/>
      <c r="V8" s="5"/>
      <c r="W8" s="3">
        <v>1</v>
      </c>
      <c r="X8" s="4">
        <v>1</v>
      </c>
      <c r="Y8" s="4">
        <v>0</v>
      </c>
      <c r="Z8" s="4">
        <v>0</v>
      </c>
      <c r="AA8" s="6">
        <v>1</v>
      </c>
      <c r="AB8" s="5"/>
    </row>
    <row r="9" spans="2:28" ht="60" x14ac:dyDescent="0.25">
      <c r="B9" s="32">
        <v>6</v>
      </c>
      <c r="C9" s="33">
        <f t="shared" si="0"/>
        <v>4</v>
      </c>
      <c r="D9" s="34" t="s">
        <v>83</v>
      </c>
      <c r="E9" s="3">
        <f t="shared" si="1"/>
        <v>4</v>
      </c>
      <c r="F9" s="4">
        <f t="shared" si="3"/>
        <v>4</v>
      </c>
      <c r="G9" s="4">
        <v>0</v>
      </c>
      <c r="H9" s="4">
        <v>0</v>
      </c>
      <c r="I9" s="6">
        <f t="shared" si="2"/>
        <v>1</v>
      </c>
      <c r="J9" s="5" t="s">
        <v>308</v>
      </c>
      <c r="K9" s="3">
        <v>4</v>
      </c>
      <c r="L9" s="4">
        <v>2</v>
      </c>
      <c r="M9" s="4">
        <v>2</v>
      </c>
      <c r="N9" s="4">
        <f t="shared" si="4"/>
        <v>2</v>
      </c>
      <c r="O9" s="24">
        <v>0.5</v>
      </c>
      <c r="P9" s="5" t="s">
        <v>500</v>
      </c>
      <c r="Q9" s="3"/>
      <c r="R9" s="4"/>
      <c r="S9" s="4"/>
      <c r="T9" s="4"/>
      <c r="U9" s="6"/>
      <c r="V9" s="5"/>
      <c r="W9" s="3">
        <v>4</v>
      </c>
      <c r="X9" s="4">
        <v>4</v>
      </c>
      <c r="Y9" s="4">
        <v>0</v>
      </c>
      <c r="Z9" s="4">
        <v>0</v>
      </c>
      <c r="AA9" s="6">
        <v>1</v>
      </c>
      <c r="AB9" s="5" t="s">
        <v>430</v>
      </c>
    </row>
    <row r="10" spans="2:28" ht="60" x14ac:dyDescent="0.25">
      <c r="B10" s="32">
        <v>7</v>
      </c>
      <c r="C10" s="33">
        <f t="shared" si="0"/>
        <v>4</v>
      </c>
      <c r="D10" s="34" t="s">
        <v>80</v>
      </c>
      <c r="E10" s="3">
        <f t="shared" si="1"/>
        <v>4</v>
      </c>
      <c r="F10" s="4">
        <f t="shared" si="3"/>
        <v>4</v>
      </c>
      <c r="G10" s="4">
        <v>0</v>
      </c>
      <c r="H10" s="4">
        <v>0</v>
      </c>
      <c r="I10" s="6">
        <f t="shared" si="2"/>
        <v>1</v>
      </c>
      <c r="J10" s="5" t="s">
        <v>309</v>
      </c>
      <c r="K10" s="3">
        <v>4</v>
      </c>
      <c r="L10" s="4">
        <v>2</v>
      </c>
      <c r="M10" s="4">
        <v>2</v>
      </c>
      <c r="N10" s="4">
        <f t="shared" si="4"/>
        <v>2</v>
      </c>
      <c r="O10" s="24">
        <v>0.5</v>
      </c>
      <c r="P10" s="5" t="s">
        <v>500</v>
      </c>
      <c r="Q10" s="3"/>
      <c r="R10" s="4"/>
      <c r="S10" s="4"/>
      <c r="T10" s="4"/>
      <c r="U10" s="6"/>
      <c r="V10" s="5"/>
      <c r="W10" s="3">
        <v>4</v>
      </c>
      <c r="X10" s="4">
        <v>4</v>
      </c>
      <c r="Y10" s="4">
        <v>0</v>
      </c>
      <c r="Z10" s="4">
        <v>0</v>
      </c>
      <c r="AA10" s="6">
        <v>1</v>
      </c>
      <c r="AB10" s="5" t="s">
        <v>431</v>
      </c>
    </row>
    <row r="11" spans="2:28" ht="90" x14ac:dyDescent="0.25">
      <c r="B11" s="32">
        <v>8</v>
      </c>
      <c r="C11" s="33">
        <f t="shared" si="0"/>
        <v>5</v>
      </c>
      <c r="D11" s="34" t="s">
        <v>86</v>
      </c>
      <c r="E11" s="3">
        <f t="shared" si="1"/>
        <v>5</v>
      </c>
      <c r="F11" s="4">
        <f t="shared" si="3"/>
        <v>5</v>
      </c>
      <c r="G11" s="4">
        <v>0</v>
      </c>
      <c r="H11" s="4">
        <v>0</v>
      </c>
      <c r="I11" s="6">
        <f t="shared" si="2"/>
        <v>1</v>
      </c>
      <c r="J11" s="5" t="s">
        <v>310</v>
      </c>
      <c r="K11" s="3">
        <v>6</v>
      </c>
      <c r="L11" s="4">
        <v>4</v>
      </c>
      <c r="M11" s="4">
        <v>2</v>
      </c>
      <c r="N11" s="4">
        <f t="shared" si="4"/>
        <v>2</v>
      </c>
      <c r="O11" s="24">
        <v>0.8</v>
      </c>
      <c r="P11" s="5" t="s">
        <v>501</v>
      </c>
      <c r="Q11" s="3"/>
      <c r="R11" s="4"/>
      <c r="S11" s="4"/>
      <c r="T11" s="4"/>
      <c r="U11" s="6"/>
      <c r="V11" s="5"/>
      <c r="W11" s="3">
        <v>5</v>
      </c>
      <c r="X11" s="4">
        <v>5</v>
      </c>
      <c r="Y11" s="4">
        <v>0</v>
      </c>
      <c r="Z11" s="4">
        <v>0</v>
      </c>
      <c r="AA11" s="6">
        <v>1</v>
      </c>
      <c r="AB11" s="5" t="s">
        <v>432</v>
      </c>
    </row>
    <row r="12" spans="2:28" ht="120" x14ac:dyDescent="0.25">
      <c r="B12" s="32">
        <v>9</v>
      </c>
      <c r="C12" s="33">
        <f t="shared" si="0"/>
        <v>8</v>
      </c>
      <c r="D12" s="34" t="s">
        <v>10</v>
      </c>
      <c r="E12" s="3">
        <f t="shared" si="1"/>
        <v>8</v>
      </c>
      <c r="F12" s="4">
        <f t="shared" si="3"/>
        <v>8</v>
      </c>
      <c r="G12" s="4">
        <v>0</v>
      </c>
      <c r="H12" s="4">
        <v>0</v>
      </c>
      <c r="I12" s="6">
        <f t="shared" si="2"/>
        <v>1</v>
      </c>
      <c r="J12" s="5" t="s">
        <v>311</v>
      </c>
      <c r="K12" s="3">
        <v>6</v>
      </c>
      <c r="L12" s="4">
        <v>6</v>
      </c>
      <c r="M12" s="4">
        <v>0</v>
      </c>
      <c r="N12" s="4">
        <f t="shared" si="4"/>
        <v>0</v>
      </c>
      <c r="O12" s="24">
        <v>0.75</v>
      </c>
      <c r="P12" s="5" t="s">
        <v>501</v>
      </c>
      <c r="Q12" s="3"/>
      <c r="R12" s="4"/>
      <c r="S12" s="4"/>
      <c r="T12" s="4"/>
      <c r="U12" s="6"/>
      <c r="V12" s="5"/>
      <c r="W12" s="3">
        <v>8</v>
      </c>
      <c r="X12" s="4">
        <v>8</v>
      </c>
      <c r="Y12" s="4">
        <v>0</v>
      </c>
      <c r="Z12" s="4">
        <v>0</v>
      </c>
      <c r="AA12" s="6">
        <v>1</v>
      </c>
      <c r="AB12" s="5" t="s">
        <v>433</v>
      </c>
    </row>
    <row r="13" spans="2:28" x14ac:dyDescent="0.25">
      <c r="B13" s="32">
        <v>10</v>
      </c>
      <c r="C13" s="33">
        <f t="shared" si="0"/>
        <v>0</v>
      </c>
      <c r="D13" s="34"/>
      <c r="E13" s="3">
        <f t="shared" si="1"/>
        <v>0</v>
      </c>
      <c r="F13" s="4">
        <f t="shared" si="3"/>
        <v>0</v>
      </c>
      <c r="G13" s="4">
        <v>0</v>
      </c>
      <c r="H13" s="4">
        <v>0</v>
      </c>
      <c r="I13" s="6">
        <f t="shared" si="2"/>
        <v>1</v>
      </c>
      <c r="J13" s="5"/>
      <c r="K13" s="3">
        <v>1</v>
      </c>
      <c r="L13" s="4">
        <v>1</v>
      </c>
      <c r="M13" s="4">
        <v>0</v>
      </c>
      <c r="N13" s="4">
        <f t="shared" si="4"/>
        <v>0</v>
      </c>
      <c r="O13" s="24">
        <v>1</v>
      </c>
      <c r="P13" s="5"/>
      <c r="Q13" s="3"/>
      <c r="R13" s="4"/>
      <c r="S13" s="4"/>
      <c r="T13" s="4"/>
      <c r="U13" s="6"/>
      <c r="V13" s="5"/>
      <c r="W13" s="3">
        <v>1</v>
      </c>
      <c r="X13" s="4">
        <v>1</v>
      </c>
      <c r="Y13" s="4">
        <v>0</v>
      </c>
      <c r="Z13" s="4">
        <v>0</v>
      </c>
      <c r="AA13" s="6">
        <v>1</v>
      </c>
      <c r="AB13" s="5"/>
    </row>
    <row r="14" spans="2:28" ht="45" x14ac:dyDescent="0.25">
      <c r="B14" s="32">
        <v>11</v>
      </c>
      <c r="C14" s="33">
        <f t="shared" si="0"/>
        <v>3</v>
      </c>
      <c r="D14" s="34" t="s">
        <v>92</v>
      </c>
      <c r="E14" s="3">
        <f t="shared" si="1"/>
        <v>3</v>
      </c>
      <c r="F14" s="4">
        <f t="shared" si="3"/>
        <v>3</v>
      </c>
      <c r="G14" s="4">
        <v>0</v>
      </c>
      <c r="H14" s="4">
        <v>0</v>
      </c>
      <c r="I14" s="6">
        <f t="shared" si="2"/>
        <v>1</v>
      </c>
      <c r="J14" s="5" t="s">
        <v>299</v>
      </c>
      <c r="K14" s="3">
        <v>3</v>
      </c>
      <c r="L14" s="4">
        <v>3</v>
      </c>
      <c r="M14" s="4">
        <v>0</v>
      </c>
      <c r="N14" s="4">
        <f t="shared" si="4"/>
        <v>0</v>
      </c>
      <c r="O14" s="24">
        <v>1</v>
      </c>
      <c r="P14" s="5" t="s">
        <v>299</v>
      </c>
      <c r="Q14" s="3"/>
      <c r="R14" s="4"/>
      <c r="S14" s="4"/>
      <c r="T14" s="4"/>
      <c r="U14" s="6"/>
      <c r="V14" s="5"/>
      <c r="W14" s="3">
        <v>3</v>
      </c>
      <c r="X14" s="4">
        <v>3</v>
      </c>
      <c r="Y14" s="4">
        <v>0</v>
      </c>
      <c r="Z14" s="4">
        <v>0</v>
      </c>
      <c r="AA14" s="6">
        <v>1</v>
      </c>
      <c r="AB14" s="5" t="s">
        <v>434</v>
      </c>
    </row>
    <row r="15" spans="2:28" ht="60" x14ac:dyDescent="0.25">
      <c r="B15" s="32">
        <v>12</v>
      </c>
      <c r="C15" s="33">
        <f t="shared" si="0"/>
        <v>4</v>
      </c>
      <c r="D15" s="34" t="s">
        <v>95</v>
      </c>
      <c r="E15" s="3">
        <f t="shared" si="1"/>
        <v>4</v>
      </c>
      <c r="F15" s="4">
        <f t="shared" si="3"/>
        <v>4</v>
      </c>
      <c r="G15" s="4">
        <v>0</v>
      </c>
      <c r="H15" s="4">
        <v>0</v>
      </c>
      <c r="I15" s="6">
        <f t="shared" si="2"/>
        <v>1</v>
      </c>
      <c r="J15" s="5" t="s">
        <v>300</v>
      </c>
      <c r="K15" s="3">
        <v>4</v>
      </c>
      <c r="L15" s="4">
        <v>4</v>
      </c>
      <c r="M15" s="4">
        <v>0</v>
      </c>
      <c r="N15" s="4">
        <f t="shared" si="4"/>
        <v>0</v>
      </c>
      <c r="O15" s="24">
        <v>1</v>
      </c>
      <c r="P15" s="5" t="s">
        <v>300</v>
      </c>
      <c r="Q15" s="3"/>
      <c r="R15" s="4"/>
      <c r="S15" s="4"/>
      <c r="T15" s="4"/>
      <c r="U15" s="6"/>
      <c r="V15" s="5"/>
      <c r="W15" s="3">
        <v>4</v>
      </c>
      <c r="X15" s="4">
        <v>4</v>
      </c>
      <c r="Y15" s="4">
        <v>0</v>
      </c>
      <c r="Z15" s="4">
        <v>0</v>
      </c>
      <c r="AA15" s="6">
        <v>1</v>
      </c>
      <c r="AB15" s="5" t="s">
        <v>435</v>
      </c>
    </row>
    <row r="16" spans="2:28" ht="180" x14ac:dyDescent="0.25">
      <c r="B16" s="32">
        <v>13</v>
      </c>
      <c r="C16" s="33">
        <f t="shared" si="0"/>
        <v>12</v>
      </c>
      <c r="D16" s="34" t="s">
        <v>13</v>
      </c>
      <c r="E16" s="3">
        <f t="shared" si="1"/>
        <v>12</v>
      </c>
      <c r="F16" s="4">
        <f t="shared" si="3"/>
        <v>12</v>
      </c>
      <c r="G16" s="4">
        <v>0</v>
      </c>
      <c r="H16" s="4">
        <v>0</v>
      </c>
      <c r="I16" s="6">
        <f t="shared" si="2"/>
        <v>1</v>
      </c>
      <c r="J16" s="5" t="s">
        <v>301</v>
      </c>
      <c r="K16" s="3">
        <v>12</v>
      </c>
      <c r="L16" s="4">
        <v>12</v>
      </c>
      <c r="M16" s="4">
        <v>0</v>
      </c>
      <c r="N16" s="4">
        <f t="shared" si="4"/>
        <v>0</v>
      </c>
      <c r="O16" s="24">
        <v>1</v>
      </c>
      <c r="P16" s="5" t="s">
        <v>301</v>
      </c>
      <c r="Q16" s="3"/>
      <c r="R16" s="4"/>
      <c r="S16" s="4"/>
      <c r="T16" s="4"/>
      <c r="U16" s="6"/>
      <c r="V16" s="5"/>
      <c r="W16" s="3">
        <v>12</v>
      </c>
      <c r="X16" s="4">
        <v>12</v>
      </c>
      <c r="Y16" s="4">
        <v>0</v>
      </c>
      <c r="Z16" s="4">
        <v>0</v>
      </c>
      <c r="AA16" s="6">
        <v>1</v>
      </c>
      <c r="AB16" s="5" t="s">
        <v>436</v>
      </c>
    </row>
    <row r="17" spans="2:28" x14ac:dyDescent="0.25">
      <c r="B17" s="32">
        <v>14</v>
      </c>
      <c r="C17" s="33">
        <f t="shared" si="0"/>
        <v>0</v>
      </c>
      <c r="D17" s="34"/>
      <c r="E17" s="3">
        <f t="shared" si="1"/>
        <v>0</v>
      </c>
      <c r="F17" s="4">
        <f t="shared" si="3"/>
        <v>0</v>
      </c>
      <c r="G17" s="4">
        <v>0</v>
      </c>
      <c r="H17" s="4">
        <v>0</v>
      </c>
      <c r="I17" s="6">
        <f t="shared" si="2"/>
        <v>1</v>
      </c>
      <c r="J17" s="5"/>
      <c r="K17" s="3">
        <v>1</v>
      </c>
      <c r="L17" s="4">
        <v>1</v>
      </c>
      <c r="M17" s="4">
        <v>0</v>
      </c>
      <c r="N17" s="4">
        <f t="shared" si="4"/>
        <v>0</v>
      </c>
      <c r="O17" s="24">
        <v>1</v>
      </c>
      <c r="P17" s="5"/>
      <c r="Q17" s="3"/>
      <c r="R17" s="4"/>
      <c r="S17" s="4"/>
      <c r="T17" s="4"/>
      <c r="U17" s="6"/>
      <c r="V17" s="5"/>
      <c r="W17" s="3">
        <v>1</v>
      </c>
      <c r="X17" s="4">
        <v>1</v>
      </c>
      <c r="Y17" s="4">
        <v>0</v>
      </c>
      <c r="Z17" s="4">
        <v>0</v>
      </c>
      <c r="AA17" s="6">
        <v>1</v>
      </c>
      <c r="AB17" s="5"/>
    </row>
    <row r="18" spans="2:28" ht="60" x14ac:dyDescent="0.25">
      <c r="B18" s="32">
        <v>15</v>
      </c>
      <c r="C18" s="33">
        <f t="shared" si="0"/>
        <v>4</v>
      </c>
      <c r="D18" s="34" t="s">
        <v>103</v>
      </c>
      <c r="E18" s="3">
        <f t="shared" si="1"/>
        <v>4</v>
      </c>
      <c r="F18" s="4">
        <f t="shared" si="3"/>
        <v>4</v>
      </c>
      <c r="G18" s="4">
        <v>0</v>
      </c>
      <c r="H18" s="4">
        <v>0</v>
      </c>
      <c r="I18" s="6">
        <f t="shared" si="2"/>
        <v>1</v>
      </c>
      <c r="J18" s="5" t="s">
        <v>302</v>
      </c>
      <c r="K18" s="3">
        <v>4</v>
      </c>
      <c r="L18" s="4">
        <v>4</v>
      </c>
      <c r="M18" s="4">
        <v>0</v>
      </c>
      <c r="N18" s="4">
        <f t="shared" si="4"/>
        <v>0</v>
      </c>
      <c r="O18" s="24">
        <v>1</v>
      </c>
      <c r="P18" s="5" t="s">
        <v>302</v>
      </c>
      <c r="Q18" s="3"/>
      <c r="R18" s="4"/>
      <c r="S18" s="4"/>
      <c r="T18" s="4"/>
      <c r="U18" s="6"/>
      <c r="V18" s="5"/>
      <c r="W18" s="3">
        <v>4</v>
      </c>
      <c r="X18" s="4">
        <v>4</v>
      </c>
      <c r="Y18" s="4">
        <v>0</v>
      </c>
      <c r="Z18" s="4">
        <v>0</v>
      </c>
      <c r="AA18" s="6">
        <v>1</v>
      </c>
      <c r="AB18" s="5" t="s">
        <v>437</v>
      </c>
    </row>
    <row r="19" spans="2:28" ht="45" x14ac:dyDescent="0.25">
      <c r="B19" s="32">
        <v>16</v>
      </c>
      <c r="C19" s="33">
        <f t="shared" si="0"/>
        <v>3</v>
      </c>
      <c r="D19" s="34" t="s">
        <v>100</v>
      </c>
      <c r="E19" s="3">
        <f t="shared" si="1"/>
        <v>3</v>
      </c>
      <c r="F19" s="4">
        <f t="shared" si="3"/>
        <v>3</v>
      </c>
      <c r="G19" s="4">
        <v>0</v>
      </c>
      <c r="H19" s="4">
        <v>0</v>
      </c>
      <c r="I19" s="6">
        <f t="shared" si="2"/>
        <v>1</v>
      </c>
      <c r="J19" s="5" t="s">
        <v>303</v>
      </c>
      <c r="K19" s="3">
        <v>3</v>
      </c>
      <c r="L19" s="4">
        <v>3</v>
      </c>
      <c r="M19" s="4">
        <v>0</v>
      </c>
      <c r="N19" s="4">
        <f t="shared" si="4"/>
        <v>0</v>
      </c>
      <c r="O19" s="24">
        <v>1</v>
      </c>
      <c r="P19" s="5" t="s">
        <v>303</v>
      </c>
      <c r="Q19" s="3"/>
      <c r="R19" s="4"/>
      <c r="S19" s="4"/>
      <c r="T19" s="4"/>
      <c r="U19" s="6"/>
      <c r="V19" s="5"/>
      <c r="W19" s="3">
        <v>3</v>
      </c>
      <c r="X19" s="4">
        <v>3</v>
      </c>
      <c r="Y19" s="4">
        <v>0</v>
      </c>
      <c r="Z19" s="4">
        <v>0</v>
      </c>
      <c r="AA19" s="6">
        <v>1</v>
      </c>
      <c r="AB19" s="5" t="s">
        <v>438</v>
      </c>
    </row>
    <row r="20" spans="2:28" ht="180" x14ac:dyDescent="0.25">
      <c r="B20" s="32">
        <v>17</v>
      </c>
      <c r="C20" s="33">
        <f t="shared" si="0"/>
        <v>12</v>
      </c>
      <c r="D20" s="34" t="s">
        <v>16</v>
      </c>
      <c r="E20" s="3">
        <f t="shared" si="1"/>
        <v>12</v>
      </c>
      <c r="F20" s="4">
        <f t="shared" si="3"/>
        <v>12</v>
      </c>
      <c r="G20" s="4">
        <v>0</v>
      </c>
      <c r="H20" s="4">
        <v>0</v>
      </c>
      <c r="I20" s="6">
        <f t="shared" si="2"/>
        <v>1</v>
      </c>
      <c r="J20" s="5" t="s">
        <v>304</v>
      </c>
      <c r="K20" s="3">
        <v>12</v>
      </c>
      <c r="L20" s="4">
        <v>12</v>
      </c>
      <c r="M20" s="4">
        <v>0</v>
      </c>
      <c r="N20" s="4">
        <f t="shared" si="4"/>
        <v>0</v>
      </c>
      <c r="O20" s="24">
        <v>1</v>
      </c>
      <c r="P20" s="5" t="s">
        <v>304</v>
      </c>
      <c r="Q20" s="3"/>
      <c r="R20" s="4"/>
      <c r="S20" s="4"/>
      <c r="T20" s="4"/>
      <c r="U20" s="6"/>
      <c r="V20" s="5"/>
      <c r="W20" s="3">
        <v>12</v>
      </c>
      <c r="X20" s="4">
        <v>12</v>
      </c>
      <c r="Y20" s="4">
        <v>0</v>
      </c>
      <c r="Z20" s="4">
        <v>0</v>
      </c>
      <c r="AA20" s="6">
        <v>1</v>
      </c>
      <c r="AB20" s="5" t="s">
        <v>439</v>
      </c>
    </row>
    <row r="21" spans="2:28" x14ac:dyDescent="0.25">
      <c r="B21" s="32">
        <v>18</v>
      </c>
      <c r="C21" s="33">
        <f t="shared" si="0"/>
        <v>0</v>
      </c>
      <c r="D21" s="34"/>
      <c r="E21" s="3">
        <f t="shared" si="1"/>
        <v>0</v>
      </c>
      <c r="F21" s="4">
        <f t="shared" si="3"/>
        <v>0</v>
      </c>
      <c r="G21" s="4">
        <v>0</v>
      </c>
      <c r="H21" s="4">
        <v>0</v>
      </c>
      <c r="I21" s="6">
        <f t="shared" si="2"/>
        <v>1</v>
      </c>
      <c r="J21" s="5"/>
      <c r="K21" s="3">
        <v>1</v>
      </c>
      <c r="L21" s="4">
        <v>1</v>
      </c>
      <c r="M21" s="4">
        <v>0</v>
      </c>
      <c r="N21" s="4">
        <f t="shared" si="4"/>
        <v>0</v>
      </c>
      <c r="O21" s="24">
        <v>1</v>
      </c>
      <c r="P21" s="5"/>
      <c r="Q21" s="3"/>
      <c r="R21" s="4"/>
      <c r="S21" s="4"/>
      <c r="T21" s="4"/>
      <c r="U21" s="6"/>
      <c r="V21" s="5"/>
      <c r="W21" s="3">
        <v>1</v>
      </c>
      <c r="X21" s="4">
        <v>1</v>
      </c>
      <c r="Y21" s="4">
        <v>0</v>
      </c>
      <c r="Z21" s="4">
        <v>0</v>
      </c>
      <c r="AA21" s="6">
        <v>1</v>
      </c>
      <c r="AB21" s="5"/>
    </row>
    <row r="22" spans="2:28" ht="45" x14ac:dyDescent="0.25">
      <c r="B22" s="32">
        <v>19</v>
      </c>
      <c r="C22" s="33">
        <f t="shared" si="0"/>
        <v>3</v>
      </c>
      <c r="D22" s="34" t="s">
        <v>109</v>
      </c>
      <c r="E22" s="3">
        <f t="shared" si="1"/>
        <v>3</v>
      </c>
      <c r="F22" s="4">
        <f t="shared" si="3"/>
        <v>3</v>
      </c>
      <c r="G22" s="4">
        <v>0</v>
      </c>
      <c r="H22" s="4">
        <v>0</v>
      </c>
      <c r="I22" s="6">
        <f t="shared" si="2"/>
        <v>1</v>
      </c>
      <c r="J22" s="5" t="s">
        <v>109</v>
      </c>
      <c r="K22" s="3">
        <v>3</v>
      </c>
      <c r="L22" s="4">
        <v>3</v>
      </c>
      <c r="M22" s="4">
        <v>0</v>
      </c>
      <c r="N22" s="4">
        <f t="shared" si="4"/>
        <v>0</v>
      </c>
      <c r="O22" s="24">
        <v>1</v>
      </c>
      <c r="P22" s="5" t="s">
        <v>109</v>
      </c>
      <c r="Q22" s="3"/>
      <c r="R22" s="4"/>
      <c r="S22" s="4"/>
      <c r="T22" s="4"/>
      <c r="U22" s="6"/>
      <c r="V22" s="5"/>
      <c r="W22" s="3">
        <v>3</v>
      </c>
      <c r="X22" s="4">
        <v>3</v>
      </c>
      <c r="Y22" s="4">
        <v>0</v>
      </c>
      <c r="Z22" s="4">
        <v>0</v>
      </c>
      <c r="AA22" s="6">
        <v>1</v>
      </c>
      <c r="AB22" s="5" t="s">
        <v>440</v>
      </c>
    </row>
    <row r="23" spans="2:28" ht="180" x14ac:dyDescent="0.25">
      <c r="B23" s="32">
        <v>20</v>
      </c>
      <c r="C23" s="33">
        <f t="shared" si="0"/>
        <v>12</v>
      </c>
      <c r="D23" s="34" t="s">
        <v>19</v>
      </c>
      <c r="E23" s="3">
        <f t="shared" si="1"/>
        <v>12</v>
      </c>
      <c r="F23" s="4">
        <f t="shared" si="3"/>
        <v>12</v>
      </c>
      <c r="G23" s="4">
        <v>0</v>
      </c>
      <c r="H23" s="4">
        <v>0</v>
      </c>
      <c r="I23" s="6">
        <f t="shared" si="2"/>
        <v>1</v>
      </c>
      <c r="J23" s="5" t="s">
        <v>305</v>
      </c>
      <c r="K23" s="3">
        <v>12</v>
      </c>
      <c r="L23" s="4">
        <v>12</v>
      </c>
      <c r="M23" s="4">
        <v>0</v>
      </c>
      <c r="N23" s="4">
        <f t="shared" si="4"/>
        <v>0</v>
      </c>
      <c r="O23" s="24">
        <v>1</v>
      </c>
      <c r="P23" s="5" t="s">
        <v>305</v>
      </c>
      <c r="Q23" s="3"/>
      <c r="R23" s="4"/>
      <c r="S23" s="4"/>
      <c r="T23" s="4"/>
      <c r="U23" s="6"/>
      <c r="V23" s="5"/>
      <c r="W23" s="3">
        <v>12</v>
      </c>
      <c r="X23" s="4">
        <v>12</v>
      </c>
      <c r="Y23" s="4">
        <v>0</v>
      </c>
      <c r="Z23" s="4">
        <v>0</v>
      </c>
      <c r="AA23" s="6">
        <v>1</v>
      </c>
      <c r="AB23" s="5" t="s">
        <v>441</v>
      </c>
    </row>
    <row r="24" spans="2:28" ht="60" x14ac:dyDescent="0.25">
      <c r="B24" s="32">
        <v>21</v>
      </c>
      <c r="C24" s="33">
        <f t="shared" si="0"/>
        <v>4</v>
      </c>
      <c r="D24" s="34" t="s">
        <v>112</v>
      </c>
      <c r="E24" s="3">
        <f t="shared" si="1"/>
        <v>4</v>
      </c>
      <c r="F24" s="4">
        <f t="shared" si="3"/>
        <v>4</v>
      </c>
      <c r="G24" s="4">
        <v>0</v>
      </c>
      <c r="H24" s="4">
        <v>0</v>
      </c>
      <c r="I24" s="6">
        <f t="shared" si="2"/>
        <v>1</v>
      </c>
      <c r="J24" s="5" t="s">
        <v>306</v>
      </c>
      <c r="K24" s="3">
        <v>4</v>
      </c>
      <c r="L24" s="4">
        <v>4</v>
      </c>
      <c r="M24" s="4">
        <v>0</v>
      </c>
      <c r="N24" s="4">
        <f t="shared" si="4"/>
        <v>0</v>
      </c>
      <c r="O24" s="24">
        <v>1</v>
      </c>
      <c r="P24" s="5" t="s">
        <v>306</v>
      </c>
      <c r="Q24" s="3"/>
      <c r="R24" s="4"/>
      <c r="S24" s="4"/>
      <c r="T24" s="4"/>
      <c r="U24" s="6"/>
      <c r="V24" s="5"/>
      <c r="W24" s="3">
        <v>4</v>
      </c>
      <c r="X24" s="4">
        <v>4</v>
      </c>
      <c r="Y24" s="4">
        <v>0</v>
      </c>
      <c r="Z24" s="4">
        <v>0</v>
      </c>
      <c r="AA24" s="6">
        <v>1</v>
      </c>
      <c r="AB24" s="5" t="s">
        <v>442</v>
      </c>
    </row>
    <row r="25" spans="2:28" x14ac:dyDescent="0.25">
      <c r="B25" s="32">
        <v>22</v>
      </c>
      <c r="C25" s="33">
        <f t="shared" si="0"/>
        <v>0</v>
      </c>
      <c r="D25" s="34"/>
      <c r="E25" s="3">
        <f t="shared" si="1"/>
        <v>0</v>
      </c>
      <c r="F25" s="4">
        <f t="shared" si="3"/>
        <v>0</v>
      </c>
      <c r="G25" s="4">
        <v>0</v>
      </c>
      <c r="H25" s="4">
        <v>0</v>
      </c>
      <c r="I25" s="6">
        <f t="shared" si="2"/>
        <v>1</v>
      </c>
      <c r="J25" s="5"/>
      <c r="K25" s="3">
        <v>1</v>
      </c>
      <c r="L25" s="4">
        <v>1</v>
      </c>
      <c r="M25" s="4">
        <v>0</v>
      </c>
      <c r="N25" s="4">
        <f t="shared" si="4"/>
        <v>0</v>
      </c>
      <c r="O25" s="24">
        <v>1</v>
      </c>
      <c r="P25" s="5"/>
      <c r="Q25" s="3"/>
      <c r="R25" s="4"/>
      <c r="S25" s="4"/>
      <c r="T25" s="4"/>
      <c r="U25" s="6"/>
      <c r="V25" s="5"/>
      <c r="W25" s="3">
        <v>1</v>
      </c>
      <c r="X25" s="4">
        <v>1</v>
      </c>
      <c r="Y25" s="4">
        <v>0</v>
      </c>
      <c r="Z25" s="4">
        <v>0</v>
      </c>
      <c r="AA25" s="6">
        <v>1</v>
      </c>
      <c r="AB25" s="5"/>
    </row>
    <row r="26" spans="2:28" ht="180" x14ac:dyDescent="0.25">
      <c r="B26" s="32">
        <v>23</v>
      </c>
      <c r="C26" s="33">
        <f t="shared" si="0"/>
        <v>9</v>
      </c>
      <c r="D26" s="34" t="s">
        <v>117</v>
      </c>
      <c r="E26" s="3">
        <f t="shared" si="1"/>
        <v>9</v>
      </c>
      <c r="F26" s="4">
        <f t="shared" si="3"/>
        <v>9</v>
      </c>
      <c r="G26" s="4">
        <v>0</v>
      </c>
      <c r="H26" s="4">
        <v>0</v>
      </c>
      <c r="I26" s="6">
        <f t="shared" si="2"/>
        <v>1</v>
      </c>
      <c r="J26" s="5" t="s">
        <v>312</v>
      </c>
      <c r="K26" s="3">
        <v>12</v>
      </c>
      <c r="L26" s="4">
        <v>6</v>
      </c>
      <c r="M26" s="4">
        <v>6</v>
      </c>
      <c r="N26" s="4">
        <f t="shared" si="4"/>
        <v>6</v>
      </c>
      <c r="O26" s="24">
        <v>0.66666666666666596</v>
      </c>
      <c r="P26" s="5" t="s">
        <v>502</v>
      </c>
      <c r="Q26" s="3"/>
      <c r="R26" s="4"/>
      <c r="S26" s="4"/>
      <c r="T26" s="4"/>
      <c r="U26" s="6"/>
      <c r="V26" s="5"/>
      <c r="W26" s="3">
        <v>9</v>
      </c>
      <c r="X26" s="4">
        <v>9</v>
      </c>
      <c r="Y26" s="4">
        <v>0</v>
      </c>
      <c r="Z26" s="4">
        <v>0</v>
      </c>
      <c r="AA26" s="6">
        <v>1</v>
      </c>
      <c r="AB26" s="5" t="s">
        <v>443</v>
      </c>
    </row>
    <row r="27" spans="2:28" ht="180" x14ac:dyDescent="0.25">
      <c r="B27" s="32">
        <v>24</v>
      </c>
      <c r="C27" s="33">
        <f t="shared" si="0"/>
        <v>9</v>
      </c>
      <c r="D27" s="34" t="s">
        <v>120</v>
      </c>
      <c r="E27" s="3">
        <f t="shared" si="1"/>
        <v>9</v>
      </c>
      <c r="F27" s="4">
        <f t="shared" si="3"/>
        <v>9</v>
      </c>
      <c r="G27" s="4">
        <v>0</v>
      </c>
      <c r="H27" s="4">
        <v>0</v>
      </c>
      <c r="I27" s="6">
        <f t="shared" si="2"/>
        <v>1</v>
      </c>
      <c r="J27" s="5" t="s">
        <v>313</v>
      </c>
      <c r="K27" s="3">
        <v>12</v>
      </c>
      <c r="L27" s="4">
        <v>6</v>
      </c>
      <c r="M27" s="4">
        <v>6</v>
      </c>
      <c r="N27" s="4">
        <f t="shared" si="4"/>
        <v>6</v>
      </c>
      <c r="O27" s="24">
        <v>0.66666666666666596</v>
      </c>
      <c r="P27" s="5" t="s">
        <v>502</v>
      </c>
      <c r="Q27" s="3"/>
      <c r="R27" s="4"/>
      <c r="S27" s="4"/>
      <c r="T27" s="4"/>
      <c r="U27" s="6"/>
      <c r="V27" s="5"/>
      <c r="W27" s="3">
        <v>9</v>
      </c>
      <c r="X27" s="4">
        <v>9</v>
      </c>
      <c r="Y27" s="4">
        <v>0</v>
      </c>
      <c r="Z27" s="4">
        <v>0</v>
      </c>
      <c r="AA27" s="6">
        <v>1</v>
      </c>
      <c r="AB27" s="5" t="s">
        <v>444</v>
      </c>
    </row>
    <row r="28" spans="2:28" ht="315" x14ac:dyDescent="0.25">
      <c r="B28" s="32">
        <v>25</v>
      </c>
      <c r="C28" s="33">
        <f t="shared" si="0"/>
        <v>21</v>
      </c>
      <c r="D28" s="34" t="s">
        <v>22</v>
      </c>
      <c r="E28" s="3">
        <f t="shared" si="1"/>
        <v>21</v>
      </c>
      <c r="F28" s="4">
        <f t="shared" si="3"/>
        <v>21</v>
      </c>
      <c r="G28" s="4">
        <v>0</v>
      </c>
      <c r="H28" s="4">
        <v>0</v>
      </c>
      <c r="I28" s="6">
        <f t="shared" si="2"/>
        <v>1</v>
      </c>
      <c r="J28" s="5" t="s">
        <v>314</v>
      </c>
      <c r="K28" s="3">
        <v>15</v>
      </c>
      <c r="L28" s="4">
        <v>15</v>
      </c>
      <c r="M28" s="4">
        <v>0</v>
      </c>
      <c r="N28" s="4">
        <f t="shared" si="4"/>
        <v>0</v>
      </c>
      <c r="O28" s="24">
        <v>0.71428571428571397</v>
      </c>
      <c r="P28" s="5" t="s">
        <v>503</v>
      </c>
      <c r="Q28" s="3"/>
      <c r="R28" s="4"/>
      <c r="S28" s="4"/>
      <c r="T28" s="4"/>
      <c r="U28" s="6"/>
      <c r="V28" s="5"/>
      <c r="W28" s="3">
        <v>21</v>
      </c>
      <c r="X28" s="4">
        <v>21</v>
      </c>
      <c r="Y28" s="4">
        <v>0</v>
      </c>
      <c r="Z28" s="4">
        <v>0</v>
      </c>
      <c r="AA28" s="6">
        <v>1</v>
      </c>
      <c r="AB28" s="5" t="s">
        <v>445</v>
      </c>
    </row>
    <row r="29" spans="2:28" x14ac:dyDescent="0.25">
      <c r="B29" s="32">
        <v>26</v>
      </c>
      <c r="C29" s="33">
        <f t="shared" si="0"/>
        <v>0</v>
      </c>
      <c r="D29" s="34"/>
      <c r="E29" s="3">
        <f t="shared" si="1"/>
        <v>0</v>
      </c>
      <c r="F29" s="4">
        <f t="shared" si="3"/>
        <v>0</v>
      </c>
      <c r="G29" s="4">
        <v>0</v>
      </c>
      <c r="H29" s="4">
        <v>0</v>
      </c>
      <c r="I29" s="6">
        <f t="shared" si="2"/>
        <v>1</v>
      </c>
      <c r="J29" s="5"/>
      <c r="K29" s="3">
        <v>1</v>
      </c>
      <c r="L29" s="4">
        <v>1</v>
      </c>
      <c r="M29" s="4">
        <v>0</v>
      </c>
      <c r="N29" s="4">
        <f t="shared" si="4"/>
        <v>0</v>
      </c>
      <c r="O29" s="24">
        <v>1</v>
      </c>
      <c r="P29" s="5"/>
      <c r="Q29" s="3"/>
      <c r="R29" s="4"/>
      <c r="S29" s="4"/>
      <c r="T29" s="4"/>
      <c r="U29" s="6"/>
      <c r="V29" s="5"/>
      <c r="W29" s="3">
        <v>1</v>
      </c>
      <c r="X29" s="4">
        <v>1</v>
      </c>
      <c r="Y29" s="4">
        <v>0</v>
      </c>
      <c r="Z29" s="4">
        <v>0</v>
      </c>
      <c r="AA29" s="6">
        <v>1</v>
      </c>
      <c r="AB29" s="5"/>
    </row>
    <row r="30" spans="2:28" ht="75" x14ac:dyDescent="0.25">
      <c r="B30" s="32">
        <v>27</v>
      </c>
      <c r="C30" s="33">
        <f t="shared" si="0"/>
        <v>5</v>
      </c>
      <c r="D30" s="34" t="s">
        <v>126</v>
      </c>
      <c r="E30" s="3">
        <f t="shared" si="1"/>
        <v>5</v>
      </c>
      <c r="F30" s="4">
        <f t="shared" si="3"/>
        <v>5</v>
      </c>
      <c r="G30" s="4">
        <v>0</v>
      </c>
      <c r="H30" s="4">
        <v>0</v>
      </c>
      <c r="I30" s="6">
        <f t="shared" si="2"/>
        <v>1</v>
      </c>
      <c r="J30" s="5" t="s">
        <v>315</v>
      </c>
      <c r="K30" s="3">
        <v>5</v>
      </c>
      <c r="L30" s="4">
        <v>4</v>
      </c>
      <c r="M30" s="4">
        <v>1</v>
      </c>
      <c r="N30" s="4">
        <f t="shared" si="4"/>
        <v>1</v>
      </c>
      <c r="O30" s="24">
        <v>0.8</v>
      </c>
      <c r="P30" s="5" t="s">
        <v>504</v>
      </c>
      <c r="Q30" s="3"/>
      <c r="R30" s="4"/>
      <c r="S30" s="4"/>
      <c r="T30" s="4"/>
      <c r="U30" s="6"/>
      <c r="V30" s="5"/>
      <c r="W30" s="3">
        <v>5</v>
      </c>
      <c r="X30" s="4">
        <v>5</v>
      </c>
      <c r="Y30" s="4">
        <v>0</v>
      </c>
      <c r="Z30" s="4">
        <v>0</v>
      </c>
      <c r="AA30" s="6">
        <v>1</v>
      </c>
      <c r="AB30" s="5" t="s">
        <v>446</v>
      </c>
    </row>
    <row r="31" spans="2:28" ht="75" x14ac:dyDescent="0.25">
      <c r="B31" s="32">
        <v>28</v>
      </c>
      <c r="C31" s="33">
        <f t="shared" si="0"/>
        <v>5</v>
      </c>
      <c r="D31" s="34" t="s">
        <v>129</v>
      </c>
      <c r="E31" s="3">
        <f t="shared" si="1"/>
        <v>5</v>
      </c>
      <c r="F31" s="4">
        <f t="shared" si="3"/>
        <v>5</v>
      </c>
      <c r="G31" s="4">
        <v>0</v>
      </c>
      <c r="H31" s="4">
        <v>0</v>
      </c>
      <c r="I31" s="6">
        <f t="shared" si="2"/>
        <v>1</v>
      </c>
      <c r="J31" s="5" t="s">
        <v>316</v>
      </c>
      <c r="K31" s="3">
        <v>5</v>
      </c>
      <c r="L31" s="4">
        <v>4</v>
      </c>
      <c r="M31" s="4">
        <v>1</v>
      </c>
      <c r="N31" s="4">
        <f t="shared" si="4"/>
        <v>1</v>
      </c>
      <c r="O31" s="24">
        <v>0.8</v>
      </c>
      <c r="P31" s="5" t="s">
        <v>505</v>
      </c>
      <c r="Q31" s="3"/>
      <c r="R31" s="4"/>
      <c r="S31" s="4"/>
      <c r="T31" s="4"/>
      <c r="U31" s="6"/>
      <c r="V31" s="5"/>
      <c r="W31" s="3">
        <v>5</v>
      </c>
      <c r="X31" s="4">
        <v>5</v>
      </c>
      <c r="Y31" s="4">
        <v>0</v>
      </c>
      <c r="Z31" s="4">
        <v>0</v>
      </c>
      <c r="AA31" s="6">
        <v>1</v>
      </c>
      <c r="AB31" s="5" t="s">
        <v>447</v>
      </c>
    </row>
    <row r="32" spans="2:28" ht="75" x14ac:dyDescent="0.25">
      <c r="B32" s="32">
        <v>29</v>
      </c>
      <c r="C32" s="33">
        <f t="shared" si="0"/>
        <v>5</v>
      </c>
      <c r="D32" s="34" t="s">
        <v>132</v>
      </c>
      <c r="E32" s="3">
        <f t="shared" si="1"/>
        <v>5</v>
      </c>
      <c r="F32" s="4">
        <f t="shared" si="3"/>
        <v>5</v>
      </c>
      <c r="G32" s="4">
        <v>0</v>
      </c>
      <c r="H32" s="4">
        <v>0</v>
      </c>
      <c r="I32" s="6">
        <f t="shared" si="2"/>
        <v>1</v>
      </c>
      <c r="J32" s="5" t="s">
        <v>317</v>
      </c>
      <c r="K32" s="3">
        <v>5</v>
      </c>
      <c r="L32" s="4">
        <v>1</v>
      </c>
      <c r="M32" s="4">
        <v>4</v>
      </c>
      <c r="N32" s="4">
        <f t="shared" si="4"/>
        <v>4</v>
      </c>
      <c r="O32" s="24">
        <v>0.2</v>
      </c>
      <c r="P32" s="5" t="s">
        <v>505</v>
      </c>
      <c r="Q32" s="3"/>
      <c r="R32" s="4"/>
      <c r="S32" s="4"/>
      <c r="T32" s="4"/>
      <c r="U32" s="6"/>
      <c r="V32" s="5"/>
      <c r="W32" s="3">
        <v>5</v>
      </c>
      <c r="X32" s="4">
        <v>5</v>
      </c>
      <c r="Y32" s="4">
        <v>0</v>
      </c>
      <c r="Z32" s="4">
        <v>0</v>
      </c>
      <c r="AA32" s="6">
        <v>1</v>
      </c>
      <c r="AB32" s="5" t="s">
        <v>448</v>
      </c>
    </row>
    <row r="33" spans="2:28" x14ac:dyDescent="0.25">
      <c r="B33" s="32">
        <v>30</v>
      </c>
      <c r="C33" s="33">
        <f t="shared" si="0"/>
        <v>0</v>
      </c>
      <c r="D33" s="34"/>
      <c r="E33" s="3">
        <f t="shared" si="1"/>
        <v>0</v>
      </c>
      <c r="F33" s="4">
        <f t="shared" si="3"/>
        <v>0</v>
      </c>
      <c r="G33" s="4">
        <v>0</v>
      </c>
      <c r="H33" s="4">
        <v>0</v>
      </c>
      <c r="I33" s="6">
        <f t="shared" si="2"/>
        <v>1</v>
      </c>
      <c r="J33" s="5"/>
      <c r="K33" s="3">
        <v>1</v>
      </c>
      <c r="L33" s="4">
        <v>1</v>
      </c>
      <c r="M33" s="4">
        <v>0</v>
      </c>
      <c r="N33" s="4">
        <f t="shared" si="4"/>
        <v>0</v>
      </c>
      <c r="O33" s="24">
        <v>1</v>
      </c>
      <c r="P33" s="5"/>
      <c r="Q33" s="3"/>
      <c r="R33" s="4"/>
      <c r="S33" s="4"/>
      <c r="T33" s="4"/>
      <c r="U33" s="6"/>
      <c r="V33" s="5"/>
      <c r="W33" s="3">
        <v>1</v>
      </c>
      <c r="X33" s="4">
        <v>1</v>
      </c>
      <c r="Y33" s="4">
        <v>0</v>
      </c>
      <c r="Z33" s="4">
        <v>0</v>
      </c>
      <c r="AA33" s="6">
        <v>1</v>
      </c>
      <c r="AB33" s="5"/>
    </row>
    <row r="34" spans="2:28" ht="375" x14ac:dyDescent="0.25">
      <c r="B34" s="32">
        <v>31</v>
      </c>
      <c r="C34" s="33">
        <f t="shared" si="0"/>
        <v>21</v>
      </c>
      <c r="D34" s="34" t="s">
        <v>136</v>
      </c>
      <c r="E34" s="3">
        <f t="shared" si="1"/>
        <v>21</v>
      </c>
      <c r="F34" s="4">
        <f t="shared" si="3"/>
        <v>21</v>
      </c>
      <c r="G34" s="4">
        <v>0</v>
      </c>
      <c r="H34" s="4">
        <v>0</v>
      </c>
      <c r="I34" s="6">
        <f t="shared" si="2"/>
        <v>1</v>
      </c>
      <c r="J34" s="5" t="s">
        <v>318</v>
      </c>
      <c r="K34" s="3">
        <v>25</v>
      </c>
      <c r="L34" s="4">
        <v>16</v>
      </c>
      <c r="M34" s="4">
        <v>9</v>
      </c>
      <c r="N34" s="4">
        <f t="shared" si="4"/>
        <v>9</v>
      </c>
      <c r="O34" s="24">
        <v>0.76190476190476109</v>
      </c>
      <c r="P34" s="5" t="s">
        <v>506</v>
      </c>
      <c r="Q34" s="3"/>
      <c r="R34" s="4"/>
      <c r="S34" s="4"/>
      <c r="T34" s="4"/>
      <c r="U34" s="6"/>
      <c r="V34" s="5"/>
      <c r="W34" s="3">
        <v>21</v>
      </c>
      <c r="X34" s="4">
        <v>21</v>
      </c>
      <c r="Y34" s="4">
        <v>0</v>
      </c>
      <c r="Z34" s="4">
        <v>0</v>
      </c>
      <c r="AA34" s="6">
        <v>1</v>
      </c>
      <c r="AB34" s="5" t="s">
        <v>449</v>
      </c>
    </row>
    <row r="35" spans="2:28" ht="135" x14ac:dyDescent="0.25">
      <c r="B35" s="32">
        <v>32</v>
      </c>
      <c r="C35" s="33">
        <f t="shared" si="0"/>
        <v>9</v>
      </c>
      <c r="D35" s="34" t="s">
        <v>140</v>
      </c>
      <c r="E35" s="3">
        <f t="shared" si="1"/>
        <v>9</v>
      </c>
      <c r="F35" s="4">
        <f t="shared" si="3"/>
        <v>9</v>
      </c>
      <c r="G35" s="4">
        <v>0</v>
      </c>
      <c r="H35" s="4">
        <v>0</v>
      </c>
      <c r="I35" s="6">
        <f t="shared" si="2"/>
        <v>1</v>
      </c>
      <c r="J35" s="5" t="s">
        <v>319</v>
      </c>
      <c r="K35" s="3">
        <v>9</v>
      </c>
      <c r="L35" s="4">
        <v>0</v>
      </c>
      <c r="M35" s="4">
        <v>9</v>
      </c>
      <c r="N35" s="4">
        <f t="shared" si="4"/>
        <v>9</v>
      </c>
      <c r="O35" s="24">
        <v>0</v>
      </c>
      <c r="P35" s="5" t="s">
        <v>507</v>
      </c>
      <c r="Q35" s="3"/>
      <c r="R35" s="4"/>
      <c r="S35" s="4"/>
      <c r="T35" s="4"/>
      <c r="U35" s="6"/>
      <c r="V35" s="5"/>
      <c r="W35" s="3">
        <v>9</v>
      </c>
      <c r="X35" s="4">
        <v>9</v>
      </c>
      <c r="Y35" s="4">
        <v>0</v>
      </c>
      <c r="Z35" s="4">
        <v>0</v>
      </c>
      <c r="AA35" s="6">
        <v>1</v>
      </c>
      <c r="AB35" s="5" t="s">
        <v>450</v>
      </c>
    </row>
    <row r="36" spans="2:28" ht="375" x14ac:dyDescent="0.25">
      <c r="B36" s="32">
        <v>33</v>
      </c>
      <c r="C36" s="33">
        <f t="shared" ref="C36:C67" si="5">IF(D36="", 0, LEN(D36) - LEN(SUBSTITUTE(D36, CHAR(10), "")) + 1)</f>
        <v>21</v>
      </c>
      <c r="D36" s="34" t="s">
        <v>143</v>
      </c>
      <c r="E36" s="3">
        <f t="shared" ref="E36:E67" si="6">IF(J36="", 0, LEN(J36) - LEN(SUBSTITUTE(J36, CHAR(10), "")) + 1)</f>
        <v>21</v>
      </c>
      <c r="F36" s="4">
        <f t="shared" si="3"/>
        <v>21</v>
      </c>
      <c r="G36" s="4">
        <v>0</v>
      </c>
      <c r="H36" s="4">
        <v>0</v>
      </c>
      <c r="I36" s="6">
        <f t="shared" ref="I36:I67" si="7">IF(C36 = 0,1,1 - (C36-E36)/C36)</f>
        <v>1</v>
      </c>
      <c r="J36" s="5" t="s">
        <v>320</v>
      </c>
      <c r="K36" s="3">
        <v>25</v>
      </c>
      <c r="L36" s="4">
        <v>16</v>
      </c>
      <c r="M36" s="4">
        <v>9</v>
      </c>
      <c r="N36" s="4">
        <f t="shared" si="4"/>
        <v>9</v>
      </c>
      <c r="O36" s="24">
        <v>0.76190476190476109</v>
      </c>
      <c r="P36" s="5" t="s">
        <v>508</v>
      </c>
      <c r="Q36" s="3"/>
      <c r="R36" s="4"/>
      <c r="S36" s="4"/>
      <c r="T36" s="4"/>
      <c r="U36" s="6"/>
      <c r="V36" s="5"/>
      <c r="W36" s="3">
        <v>21</v>
      </c>
      <c r="X36" s="4">
        <v>21</v>
      </c>
      <c r="Y36" s="4">
        <v>0</v>
      </c>
      <c r="Z36" s="4">
        <v>0</v>
      </c>
      <c r="AA36" s="6">
        <v>1</v>
      </c>
      <c r="AB36" s="5" t="s">
        <v>451</v>
      </c>
    </row>
    <row r="37" spans="2:28" ht="409.5" x14ac:dyDescent="0.25">
      <c r="B37" s="32">
        <v>34</v>
      </c>
      <c r="C37" s="33">
        <f t="shared" si="5"/>
        <v>45</v>
      </c>
      <c r="D37" s="34" t="s">
        <v>146</v>
      </c>
      <c r="E37" s="3">
        <f t="shared" si="6"/>
        <v>45</v>
      </c>
      <c r="F37" s="4">
        <f t="shared" si="3"/>
        <v>45</v>
      </c>
      <c r="G37" s="4">
        <v>0</v>
      </c>
      <c r="H37" s="4">
        <v>0</v>
      </c>
      <c r="I37" s="6">
        <f t="shared" si="7"/>
        <v>1</v>
      </c>
      <c r="J37" s="5" t="s">
        <v>321</v>
      </c>
      <c r="K37" s="3">
        <v>25</v>
      </c>
      <c r="L37" s="4">
        <v>21</v>
      </c>
      <c r="M37" s="4">
        <v>4</v>
      </c>
      <c r="N37" s="4">
        <f t="shared" si="4"/>
        <v>4</v>
      </c>
      <c r="O37" s="24">
        <v>0.46666666666666601</v>
      </c>
      <c r="P37" s="5" t="s">
        <v>509</v>
      </c>
      <c r="Q37" s="3"/>
      <c r="R37" s="4"/>
      <c r="S37" s="4"/>
      <c r="T37" s="4"/>
      <c r="U37" s="6"/>
      <c r="V37" s="5"/>
      <c r="W37" s="3">
        <v>45</v>
      </c>
      <c r="X37" s="4">
        <v>45</v>
      </c>
      <c r="Y37" s="4">
        <v>0</v>
      </c>
      <c r="Z37" s="4">
        <v>0</v>
      </c>
      <c r="AA37" s="6">
        <v>1</v>
      </c>
      <c r="AB37" s="5" t="s">
        <v>452</v>
      </c>
    </row>
    <row r="38" spans="2:28" ht="409.5" x14ac:dyDescent="0.25">
      <c r="B38" s="32">
        <v>35</v>
      </c>
      <c r="C38" s="33">
        <f t="shared" si="5"/>
        <v>29</v>
      </c>
      <c r="D38" s="34" t="s">
        <v>149</v>
      </c>
      <c r="E38" s="3">
        <f t="shared" si="6"/>
        <v>29</v>
      </c>
      <c r="F38" s="4">
        <f t="shared" si="3"/>
        <v>29</v>
      </c>
      <c r="G38" s="4">
        <v>0</v>
      </c>
      <c r="H38" s="4">
        <v>0</v>
      </c>
      <c r="I38" s="6">
        <f t="shared" si="7"/>
        <v>1</v>
      </c>
      <c r="J38" s="5" t="s">
        <v>322</v>
      </c>
      <c r="K38" s="3">
        <v>25</v>
      </c>
      <c r="L38" s="4">
        <v>17</v>
      </c>
      <c r="M38" s="4">
        <v>8</v>
      </c>
      <c r="N38" s="4">
        <f t="shared" si="4"/>
        <v>8</v>
      </c>
      <c r="O38" s="24">
        <v>0.58620689655172398</v>
      </c>
      <c r="P38" s="5" t="s">
        <v>506</v>
      </c>
      <c r="Q38" s="3"/>
      <c r="R38" s="4"/>
      <c r="S38" s="4"/>
      <c r="T38" s="4"/>
      <c r="U38" s="6"/>
      <c r="V38" s="5"/>
      <c r="W38" s="3">
        <v>29</v>
      </c>
      <c r="X38" s="4">
        <v>29</v>
      </c>
      <c r="Y38" s="4">
        <v>0</v>
      </c>
      <c r="Z38" s="4">
        <v>0</v>
      </c>
      <c r="AA38" s="6">
        <v>1</v>
      </c>
      <c r="AB38" s="5" t="s">
        <v>453</v>
      </c>
    </row>
    <row r="39" spans="2:28" ht="409.5" x14ac:dyDescent="0.25">
      <c r="B39" s="32">
        <v>36</v>
      </c>
      <c r="C39" s="33">
        <f t="shared" si="5"/>
        <v>25</v>
      </c>
      <c r="D39" s="34" t="s">
        <v>152</v>
      </c>
      <c r="E39" s="3">
        <f t="shared" si="6"/>
        <v>25</v>
      </c>
      <c r="F39" s="4">
        <f t="shared" si="3"/>
        <v>25</v>
      </c>
      <c r="G39" s="4">
        <v>0</v>
      </c>
      <c r="H39" s="4">
        <v>0</v>
      </c>
      <c r="I39" s="6">
        <f t="shared" si="7"/>
        <v>1</v>
      </c>
      <c r="J39" s="5" t="s">
        <v>323</v>
      </c>
      <c r="K39" s="3">
        <v>48</v>
      </c>
      <c r="L39" s="4">
        <v>8</v>
      </c>
      <c r="M39" s="4">
        <v>40</v>
      </c>
      <c r="N39" s="4">
        <f t="shared" si="4"/>
        <v>40</v>
      </c>
      <c r="O39" s="24">
        <v>0.32</v>
      </c>
      <c r="P39" s="5" t="s">
        <v>510</v>
      </c>
      <c r="Q39" s="3"/>
      <c r="R39" s="4"/>
      <c r="S39" s="4"/>
      <c r="T39" s="4"/>
      <c r="U39" s="6"/>
      <c r="V39" s="5"/>
      <c r="W39" s="3">
        <v>25</v>
      </c>
      <c r="X39" s="4">
        <v>25</v>
      </c>
      <c r="Y39" s="4">
        <v>0</v>
      </c>
      <c r="Z39" s="4">
        <v>0</v>
      </c>
      <c r="AA39" s="6">
        <v>1</v>
      </c>
      <c r="AB39" s="5" t="s">
        <v>454</v>
      </c>
    </row>
    <row r="40" spans="2:28" ht="135" x14ac:dyDescent="0.25">
      <c r="B40" s="32">
        <v>37</v>
      </c>
      <c r="C40" s="33">
        <f t="shared" si="5"/>
        <v>9</v>
      </c>
      <c r="D40" s="34" t="s">
        <v>155</v>
      </c>
      <c r="E40" s="3">
        <f t="shared" si="6"/>
        <v>9</v>
      </c>
      <c r="F40" s="4">
        <f t="shared" si="3"/>
        <v>9</v>
      </c>
      <c r="G40" s="4">
        <v>0</v>
      </c>
      <c r="H40" s="4">
        <v>0</v>
      </c>
      <c r="I40" s="6">
        <f t="shared" si="7"/>
        <v>1</v>
      </c>
      <c r="J40" s="5" t="s">
        <v>324</v>
      </c>
      <c r="K40" s="3">
        <v>9</v>
      </c>
      <c r="L40" s="4">
        <v>4</v>
      </c>
      <c r="M40" s="4">
        <v>5</v>
      </c>
      <c r="N40" s="4">
        <f t="shared" si="4"/>
        <v>5</v>
      </c>
      <c r="O40" s="24">
        <v>0.44444444444444398</v>
      </c>
      <c r="P40" s="5" t="s">
        <v>507</v>
      </c>
      <c r="Q40" s="3"/>
      <c r="R40" s="4"/>
      <c r="S40" s="4"/>
      <c r="T40" s="4"/>
      <c r="U40" s="6"/>
      <c r="V40" s="5"/>
      <c r="W40" s="3">
        <v>9</v>
      </c>
      <c r="X40" s="4">
        <v>9</v>
      </c>
      <c r="Y40" s="4">
        <v>0</v>
      </c>
      <c r="Z40" s="4">
        <v>0</v>
      </c>
      <c r="AA40" s="6">
        <v>1</v>
      </c>
      <c r="AB40" s="5" t="s">
        <v>455</v>
      </c>
    </row>
    <row r="41" spans="2:28" ht="195" x14ac:dyDescent="0.25">
      <c r="B41" s="32">
        <v>38</v>
      </c>
      <c r="C41" s="33">
        <f t="shared" si="5"/>
        <v>0</v>
      </c>
      <c r="D41" s="34"/>
      <c r="E41" s="3">
        <f t="shared" si="6"/>
        <v>0</v>
      </c>
      <c r="F41" s="4">
        <f t="shared" si="3"/>
        <v>0</v>
      </c>
      <c r="G41" s="4">
        <v>0</v>
      </c>
      <c r="H41" s="4">
        <v>0</v>
      </c>
      <c r="I41" s="6">
        <f t="shared" si="7"/>
        <v>1</v>
      </c>
      <c r="J41" s="5"/>
      <c r="K41" s="3">
        <v>13</v>
      </c>
      <c r="L41" s="4">
        <v>0</v>
      </c>
      <c r="M41" s="4">
        <v>13</v>
      </c>
      <c r="N41" s="4">
        <f t="shared" si="4"/>
        <v>13</v>
      </c>
      <c r="O41" s="24">
        <v>0</v>
      </c>
      <c r="P41" s="5" t="s">
        <v>511</v>
      </c>
      <c r="Q41" s="3"/>
      <c r="R41" s="4"/>
      <c r="S41" s="4"/>
      <c r="T41" s="4"/>
      <c r="U41" s="6"/>
      <c r="V41" s="5"/>
      <c r="W41" s="3">
        <v>1</v>
      </c>
      <c r="X41" s="4">
        <v>1</v>
      </c>
      <c r="Y41" s="4">
        <v>0</v>
      </c>
      <c r="Z41" s="4">
        <v>0</v>
      </c>
      <c r="AA41" s="6">
        <v>1</v>
      </c>
      <c r="AB41" s="5"/>
    </row>
    <row r="42" spans="2:28" ht="409.5" x14ac:dyDescent="0.25">
      <c r="B42" s="32">
        <v>39</v>
      </c>
      <c r="C42" s="33">
        <f t="shared" si="5"/>
        <v>49</v>
      </c>
      <c r="D42" s="34" t="s">
        <v>161</v>
      </c>
      <c r="E42" s="3">
        <f t="shared" si="6"/>
        <v>49</v>
      </c>
      <c r="F42" s="4">
        <f t="shared" si="3"/>
        <v>49</v>
      </c>
      <c r="G42" s="4">
        <v>0</v>
      </c>
      <c r="H42" s="4">
        <v>0</v>
      </c>
      <c r="I42" s="6">
        <f t="shared" si="7"/>
        <v>1</v>
      </c>
      <c r="J42" s="5" t="s">
        <v>363</v>
      </c>
      <c r="K42" s="3">
        <v>24</v>
      </c>
      <c r="L42" s="4">
        <v>5</v>
      </c>
      <c r="M42" s="4">
        <v>19</v>
      </c>
      <c r="N42" s="4">
        <f t="shared" si="4"/>
        <v>19</v>
      </c>
      <c r="O42" s="24">
        <v>0.10204081632653</v>
      </c>
      <c r="P42" s="5" t="s">
        <v>512</v>
      </c>
      <c r="Q42" s="3"/>
      <c r="R42" s="4"/>
      <c r="S42" s="4"/>
      <c r="T42" s="4"/>
      <c r="U42" s="6"/>
      <c r="V42" s="5"/>
      <c r="W42" s="3">
        <v>49</v>
      </c>
      <c r="X42" s="4">
        <v>49</v>
      </c>
      <c r="Y42" s="4">
        <v>0</v>
      </c>
      <c r="Z42" s="4">
        <v>0</v>
      </c>
      <c r="AA42" s="6">
        <v>1</v>
      </c>
      <c r="AB42" s="5" t="s">
        <v>456</v>
      </c>
    </row>
    <row r="43" spans="2:28" ht="409.5" x14ac:dyDescent="0.25">
      <c r="B43" s="32">
        <v>40</v>
      </c>
      <c r="C43" s="33">
        <f t="shared" si="5"/>
        <v>37</v>
      </c>
      <c r="D43" s="34" t="s">
        <v>164</v>
      </c>
      <c r="E43" s="3">
        <f t="shared" si="6"/>
        <v>37</v>
      </c>
      <c r="F43" s="4">
        <f t="shared" si="3"/>
        <v>37</v>
      </c>
      <c r="G43" s="4">
        <v>0</v>
      </c>
      <c r="H43" s="4">
        <v>0</v>
      </c>
      <c r="I43" s="6">
        <f t="shared" si="7"/>
        <v>1</v>
      </c>
      <c r="J43" s="5" t="s">
        <v>364</v>
      </c>
      <c r="K43" s="3">
        <v>25</v>
      </c>
      <c r="L43" s="4">
        <v>5</v>
      </c>
      <c r="M43" s="4">
        <v>20</v>
      </c>
      <c r="N43" s="4">
        <f t="shared" si="4"/>
        <v>20</v>
      </c>
      <c r="O43" s="24">
        <v>0.135135135135135</v>
      </c>
      <c r="P43" s="5" t="s">
        <v>513</v>
      </c>
      <c r="Q43" s="3"/>
      <c r="R43" s="4"/>
      <c r="S43" s="4"/>
      <c r="T43" s="4"/>
      <c r="U43" s="6"/>
      <c r="V43" s="5"/>
      <c r="W43" s="3">
        <v>37</v>
      </c>
      <c r="X43" s="4">
        <v>37</v>
      </c>
      <c r="Y43" s="4">
        <v>0</v>
      </c>
      <c r="Z43" s="4">
        <v>0</v>
      </c>
      <c r="AA43" s="6">
        <v>1</v>
      </c>
      <c r="AB43" s="5" t="s">
        <v>457</v>
      </c>
    </row>
    <row r="44" spans="2:28" ht="409.5" x14ac:dyDescent="0.25">
      <c r="B44" s="32">
        <v>41</v>
      </c>
      <c r="C44" s="33">
        <f t="shared" si="5"/>
        <v>165</v>
      </c>
      <c r="D44" s="34" t="s">
        <v>31</v>
      </c>
      <c r="E44" s="3">
        <f t="shared" si="6"/>
        <v>165</v>
      </c>
      <c r="F44" s="4">
        <f t="shared" si="3"/>
        <v>165</v>
      </c>
      <c r="G44" s="4">
        <v>0</v>
      </c>
      <c r="H44" s="4">
        <v>0</v>
      </c>
      <c r="I44" s="6">
        <f t="shared" si="7"/>
        <v>1</v>
      </c>
      <c r="J44" s="5" t="s">
        <v>365</v>
      </c>
      <c r="K44" s="3">
        <v>27</v>
      </c>
      <c r="L44" s="4">
        <v>14</v>
      </c>
      <c r="M44" s="4">
        <v>13</v>
      </c>
      <c r="N44" s="4">
        <f t="shared" si="4"/>
        <v>13</v>
      </c>
      <c r="O44" s="24">
        <v>8.4848484848484812E-2</v>
      </c>
      <c r="P44" s="5" t="s">
        <v>514</v>
      </c>
      <c r="Q44" s="3"/>
      <c r="R44" s="4"/>
      <c r="S44" s="4"/>
      <c r="T44" s="4"/>
      <c r="U44" s="6"/>
      <c r="V44" s="5"/>
      <c r="W44" s="3">
        <v>165</v>
      </c>
      <c r="X44" s="4">
        <v>165</v>
      </c>
      <c r="Y44" s="4">
        <v>0</v>
      </c>
      <c r="Z44" s="4">
        <v>0</v>
      </c>
      <c r="AA44" s="6">
        <v>1</v>
      </c>
      <c r="AB44" s="5" t="s">
        <v>458</v>
      </c>
    </row>
    <row r="45" spans="2:28" ht="409.5" x14ac:dyDescent="0.25">
      <c r="B45" s="32">
        <v>42</v>
      </c>
      <c r="C45" s="33">
        <f t="shared" si="5"/>
        <v>37</v>
      </c>
      <c r="D45" s="34" t="s">
        <v>168</v>
      </c>
      <c r="E45" s="3">
        <f t="shared" si="6"/>
        <v>37</v>
      </c>
      <c r="F45" s="4">
        <f t="shared" si="3"/>
        <v>37</v>
      </c>
      <c r="G45" s="4">
        <v>0</v>
      </c>
      <c r="H45" s="4">
        <v>0</v>
      </c>
      <c r="I45" s="6">
        <f t="shared" si="7"/>
        <v>1</v>
      </c>
      <c r="J45" s="5" t="s">
        <v>366</v>
      </c>
      <c r="K45" s="3">
        <v>28</v>
      </c>
      <c r="L45" s="4">
        <v>3</v>
      </c>
      <c r="M45" s="4">
        <v>25</v>
      </c>
      <c r="N45" s="4">
        <f t="shared" si="4"/>
        <v>25</v>
      </c>
      <c r="O45" s="24">
        <v>8.1081081081081002E-2</v>
      </c>
      <c r="P45" s="5" t="s">
        <v>515</v>
      </c>
      <c r="Q45" s="3"/>
      <c r="R45" s="4"/>
      <c r="S45" s="4"/>
      <c r="T45" s="4"/>
      <c r="U45" s="6"/>
      <c r="V45" s="5"/>
      <c r="W45" s="3">
        <v>37</v>
      </c>
      <c r="X45" s="4">
        <v>37</v>
      </c>
      <c r="Y45" s="4">
        <v>0</v>
      </c>
      <c r="Z45" s="4">
        <v>0</v>
      </c>
      <c r="AA45" s="6">
        <v>1</v>
      </c>
      <c r="AB45" s="5" t="s">
        <v>459</v>
      </c>
    </row>
    <row r="46" spans="2:28" ht="195" x14ac:dyDescent="0.25">
      <c r="B46" s="32">
        <v>43</v>
      </c>
      <c r="C46" s="33">
        <f t="shared" si="5"/>
        <v>13</v>
      </c>
      <c r="D46" s="34" t="s">
        <v>158</v>
      </c>
      <c r="E46" s="3">
        <f t="shared" si="6"/>
        <v>13</v>
      </c>
      <c r="F46" s="4">
        <f t="shared" si="3"/>
        <v>13</v>
      </c>
      <c r="G46" s="4">
        <v>0</v>
      </c>
      <c r="H46" s="4">
        <v>0</v>
      </c>
      <c r="I46" s="6">
        <f t="shared" si="7"/>
        <v>1</v>
      </c>
      <c r="J46" s="5" t="s">
        <v>367</v>
      </c>
      <c r="K46" s="3">
        <v>13</v>
      </c>
      <c r="L46" s="4">
        <v>0</v>
      </c>
      <c r="M46" s="4">
        <v>13</v>
      </c>
      <c r="N46" s="4">
        <f t="shared" si="4"/>
        <v>13</v>
      </c>
      <c r="O46" s="24">
        <v>0</v>
      </c>
      <c r="P46" s="5" t="s">
        <v>511</v>
      </c>
      <c r="Q46" s="3"/>
      <c r="R46" s="4"/>
      <c r="S46" s="4"/>
      <c r="T46" s="4"/>
      <c r="U46" s="6"/>
      <c r="V46" s="5"/>
      <c r="W46" s="3">
        <v>13</v>
      </c>
      <c r="X46" s="4">
        <v>13</v>
      </c>
      <c r="Y46" s="4">
        <v>0</v>
      </c>
      <c r="Z46" s="4">
        <v>0</v>
      </c>
      <c r="AA46" s="6">
        <v>1</v>
      </c>
      <c r="AB46" s="5" t="s">
        <v>460</v>
      </c>
    </row>
    <row r="47" spans="2:28" ht="409.5" x14ac:dyDescent="0.25">
      <c r="B47" s="32">
        <v>44</v>
      </c>
      <c r="C47" s="33">
        <f t="shared" si="5"/>
        <v>49</v>
      </c>
      <c r="D47" s="34" t="s">
        <v>172</v>
      </c>
      <c r="E47" s="3">
        <f t="shared" si="6"/>
        <v>49</v>
      </c>
      <c r="F47" s="4">
        <f t="shared" si="3"/>
        <v>49</v>
      </c>
      <c r="G47" s="4">
        <v>0</v>
      </c>
      <c r="H47" s="4">
        <v>0</v>
      </c>
      <c r="I47" s="6">
        <f t="shared" si="7"/>
        <v>1</v>
      </c>
      <c r="J47" s="5" t="s">
        <v>368</v>
      </c>
      <c r="K47" s="3">
        <v>24</v>
      </c>
      <c r="L47" s="4">
        <v>2</v>
      </c>
      <c r="M47" s="4">
        <v>22</v>
      </c>
      <c r="N47" s="4">
        <f t="shared" si="4"/>
        <v>22</v>
      </c>
      <c r="O47" s="24">
        <v>4.08163265306122E-2</v>
      </c>
      <c r="P47" s="5" t="s">
        <v>516</v>
      </c>
      <c r="Q47" s="3"/>
      <c r="R47" s="4"/>
      <c r="S47" s="4"/>
      <c r="T47" s="4"/>
      <c r="U47" s="6"/>
      <c r="V47" s="5"/>
      <c r="W47" s="3">
        <v>49</v>
      </c>
      <c r="X47" s="4">
        <v>49</v>
      </c>
      <c r="Y47" s="4">
        <v>0</v>
      </c>
      <c r="Z47" s="4">
        <v>0</v>
      </c>
      <c r="AA47" s="6">
        <v>1</v>
      </c>
      <c r="AB47" s="5" t="s">
        <v>461</v>
      </c>
    </row>
    <row r="48" spans="2:28" ht="409.5" x14ac:dyDescent="0.25">
      <c r="B48" s="32">
        <v>45</v>
      </c>
      <c r="C48" s="33">
        <f t="shared" si="5"/>
        <v>93</v>
      </c>
      <c r="D48" s="34" t="s">
        <v>175</v>
      </c>
      <c r="E48" s="3">
        <f t="shared" si="6"/>
        <v>93</v>
      </c>
      <c r="F48" s="4">
        <f t="shared" si="3"/>
        <v>93</v>
      </c>
      <c r="G48" s="4">
        <v>0</v>
      </c>
      <c r="H48" s="4">
        <v>0</v>
      </c>
      <c r="I48" s="6">
        <f t="shared" si="7"/>
        <v>1</v>
      </c>
      <c r="J48" s="5" t="s">
        <v>369</v>
      </c>
      <c r="K48" s="3">
        <v>25</v>
      </c>
      <c r="L48" s="4">
        <v>3</v>
      </c>
      <c r="M48" s="4">
        <v>22</v>
      </c>
      <c r="N48" s="4">
        <f t="shared" si="4"/>
        <v>22</v>
      </c>
      <c r="O48" s="24">
        <v>3.2258064516128997E-2</v>
      </c>
      <c r="P48" s="5" t="s">
        <v>517</v>
      </c>
      <c r="Q48" s="3"/>
      <c r="R48" s="4"/>
      <c r="S48" s="4"/>
      <c r="T48" s="4"/>
      <c r="U48" s="6"/>
      <c r="V48" s="5"/>
      <c r="W48" s="3">
        <v>93</v>
      </c>
      <c r="X48" s="4">
        <v>93</v>
      </c>
      <c r="Y48" s="4">
        <v>0</v>
      </c>
      <c r="Z48" s="4">
        <v>0</v>
      </c>
      <c r="AA48" s="6">
        <v>1</v>
      </c>
      <c r="AB48" s="5" t="s">
        <v>462</v>
      </c>
    </row>
    <row r="49" spans="2:28" x14ac:dyDescent="0.25">
      <c r="B49" s="32">
        <v>46</v>
      </c>
      <c r="C49" s="33">
        <f t="shared" si="5"/>
        <v>0</v>
      </c>
      <c r="D49" s="34"/>
      <c r="E49" s="3">
        <f t="shared" si="6"/>
        <v>0</v>
      </c>
      <c r="F49" s="4">
        <f t="shared" si="3"/>
        <v>0</v>
      </c>
      <c r="G49" s="4">
        <v>0</v>
      </c>
      <c r="H49" s="4">
        <v>0</v>
      </c>
      <c r="I49" s="6">
        <f t="shared" si="7"/>
        <v>1</v>
      </c>
      <c r="J49" s="5"/>
      <c r="K49" s="3">
        <v>1</v>
      </c>
      <c r="L49" s="4">
        <v>1</v>
      </c>
      <c r="M49" s="4">
        <v>0</v>
      </c>
      <c r="N49" s="4">
        <f t="shared" si="4"/>
        <v>0</v>
      </c>
      <c r="O49" s="24">
        <v>1</v>
      </c>
      <c r="P49" s="5"/>
      <c r="Q49" s="3"/>
      <c r="R49" s="4"/>
      <c r="S49" s="4"/>
      <c r="T49" s="4"/>
      <c r="U49" s="6"/>
      <c r="V49" s="5"/>
      <c r="W49" s="3">
        <v>1</v>
      </c>
      <c r="X49" s="4">
        <v>1</v>
      </c>
      <c r="Y49" s="4">
        <v>0</v>
      </c>
      <c r="Z49" s="4">
        <v>0</v>
      </c>
      <c r="AA49" s="6">
        <v>1</v>
      </c>
      <c r="AB49" s="5"/>
    </row>
    <row r="50" spans="2:28" x14ac:dyDescent="0.25">
      <c r="B50" s="32">
        <v>47</v>
      </c>
      <c r="C50" s="33">
        <f t="shared" si="5"/>
        <v>1</v>
      </c>
      <c r="D50" s="34" t="s">
        <v>4</v>
      </c>
      <c r="E50" s="3">
        <f t="shared" si="6"/>
        <v>1</v>
      </c>
      <c r="F50" s="4">
        <f t="shared" si="3"/>
        <v>1</v>
      </c>
      <c r="G50" s="4">
        <v>0</v>
      </c>
      <c r="H50" s="4">
        <v>0</v>
      </c>
      <c r="I50" s="6">
        <f t="shared" si="7"/>
        <v>1</v>
      </c>
      <c r="J50" s="5" t="s">
        <v>4</v>
      </c>
      <c r="K50" s="3">
        <v>1</v>
      </c>
      <c r="L50" s="4">
        <v>1</v>
      </c>
      <c r="M50" s="4">
        <v>0</v>
      </c>
      <c r="N50" s="4">
        <f t="shared" si="4"/>
        <v>0</v>
      </c>
      <c r="O50" s="24">
        <v>1</v>
      </c>
      <c r="P50" s="5" t="s">
        <v>4</v>
      </c>
      <c r="Q50" s="3"/>
      <c r="R50" s="4"/>
      <c r="S50" s="4"/>
      <c r="T50" s="4"/>
      <c r="U50" s="6"/>
      <c r="V50" s="5"/>
      <c r="W50" s="3">
        <v>1</v>
      </c>
      <c r="X50" s="4">
        <v>1</v>
      </c>
      <c r="Y50" s="4">
        <v>0</v>
      </c>
      <c r="Z50" s="4">
        <v>0</v>
      </c>
      <c r="AA50" s="6">
        <v>1</v>
      </c>
      <c r="AB50" s="5" t="s">
        <v>4</v>
      </c>
    </row>
    <row r="51" spans="2:28" x14ac:dyDescent="0.25">
      <c r="B51" s="32">
        <v>48</v>
      </c>
      <c r="C51" s="33">
        <f t="shared" si="5"/>
        <v>0</v>
      </c>
      <c r="D51" s="34"/>
      <c r="E51" s="3">
        <f t="shared" si="6"/>
        <v>0</v>
      </c>
      <c r="F51" s="4">
        <f t="shared" si="3"/>
        <v>0</v>
      </c>
      <c r="G51" s="4">
        <v>0</v>
      </c>
      <c r="H51" s="4">
        <v>0</v>
      </c>
      <c r="I51" s="6">
        <f t="shared" si="7"/>
        <v>1</v>
      </c>
      <c r="J51" s="5"/>
      <c r="K51" s="3">
        <v>1</v>
      </c>
      <c r="L51" s="4">
        <v>1</v>
      </c>
      <c r="M51" s="4">
        <v>0</v>
      </c>
      <c r="N51" s="4">
        <f t="shared" si="4"/>
        <v>0</v>
      </c>
      <c r="O51" s="24">
        <v>1</v>
      </c>
      <c r="P51" s="5"/>
      <c r="Q51" s="3"/>
      <c r="R51" s="4"/>
      <c r="S51" s="4"/>
      <c r="T51" s="4"/>
      <c r="U51" s="6"/>
      <c r="V51" s="5"/>
      <c r="W51" s="3">
        <v>1</v>
      </c>
      <c r="X51" s="4">
        <v>1</v>
      </c>
      <c r="Y51" s="4">
        <v>0</v>
      </c>
      <c r="Z51" s="4">
        <v>0</v>
      </c>
      <c r="AA51" s="6">
        <v>1</v>
      </c>
      <c r="AB51" s="5"/>
    </row>
    <row r="52" spans="2:28" ht="45" x14ac:dyDescent="0.25">
      <c r="B52" s="32">
        <v>49</v>
      </c>
      <c r="C52" s="33">
        <f t="shared" si="5"/>
        <v>3</v>
      </c>
      <c r="D52" s="34" t="s">
        <v>35</v>
      </c>
      <c r="E52" s="3">
        <f t="shared" si="6"/>
        <v>3</v>
      </c>
      <c r="F52" s="4">
        <f t="shared" si="3"/>
        <v>3</v>
      </c>
      <c r="G52" s="4">
        <v>0</v>
      </c>
      <c r="H52" s="4">
        <v>0</v>
      </c>
      <c r="I52" s="6">
        <f t="shared" si="7"/>
        <v>1</v>
      </c>
      <c r="J52" s="5" t="s">
        <v>307</v>
      </c>
      <c r="K52" s="3">
        <v>3</v>
      </c>
      <c r="L52" s="4">
        <v>3</v>
      </c>
      <c r="M52" s="4">
        <v>0</v>
      </c>
      <c r="N52" s="4">
        <f t="shared" si="4"/>
        <v>0</v>
      </c>
      <c r="O52" s="24">
        <v>1</v>
      </c>
      <c r="P52" s="5" t="s">
        <v>307</v>
      </c>
      <c r="Q52" s="3"/>
      <c r="R52" s="4"/>
      <c r="S52" s="4"/>
      <c r="T52" s="4"/>
      <c r="U52" s="6"/>
      <c r="V52" s="5"/>
      <c r="W52" s="3">
        <v>3</v>
      </c>
      <c r="X52" s="4">
        <v>3</v>
      </c>
      <c r="Y52" s="4">
        <v>0</v>
      </c>
      <c r="Z52" s="4">
        <v>0</v>
      </c>
      <c r="AA52" s="6">
        <v>1</v>
      </c>
      <c r="AB52" s="5" t="s">
        <v>463</v>
      </c>
    </row>
    <row r="53" spans="2:28" ht="60" x14ac:dyDescent="0.25">
      <c r="B53" s="32">
        <v>50</v>
      </c>
      <c r="C53" s="33">
        <f t="shared" si="5"/>
        <v>0</v>
      </c>
      <c r="D53" s="34"/>
      <c r="E53" s="3">
        <f t="shared" si="6"/>
        <v>0</v>
      </c>
      <c r="F53" s="4">
        <f t="shared" si="3"/>
        <v>0</v>
      </c>
      <c r="G53" s="4">
        <v>0</v>
      </c>
      <c r="H53" s="4">
        <v>0</v>
      </c>
      <c r="I53" s="6">
        <f t="shared" si="7"/>
        <v>1</v>
      </c>
      <c r="J53" s="5"/>
      <c r="K53" s="3">
        <v>1</v>
      </c>
      <c r="L53" s="4">
        <v>0</v>
      </c>
      <c r="M53" s="4">
        <v>1</v>
      </c>
      <c r="N53" s="4">
        <f t="shared" si="4"/>
        <v>1</v>
      </c>
      <c r="O53" s="24">
        <v>0</v>
      </c>
      <c r="P53" s="5" t="s">
        <v>518</v>
      </c>
      <c r="Q53" s="3">
        <v>4</v>
      </c>
      <c r="R53" s="4">
        <v>0</v>
      </c>
      <c r="S53" s="4">
        <v>4</v>
      </c>
      <c r="T53" s="4">
        <v>4</v>
      </c>
      <c r="U53" s="6">
        <v>0</v>
      </c>
      <c r="V53" s="5" t="s">
        <v>534</v>
      </c>
      <c r="W53" s="3">
        <v>1</v>
      </c>
      <c r="X53" s="4">
        <v>1</v>
      </c>
      <c r="Y53" s="4">
        <v>0</v>
      </c>
      <c r="Z53" s="4">
        <v>0</v>
      </c>
      <c r="AA53" s="6">
        <v>1</v>
      </c>
      <c r="AB53" s="5"/>
    </row>
    <row r="54" spans="2:28" ht="60" x14ac:dyDescent="0.25">
      <c r="B54" s="32">
        <v>51</v>
      </c>
      <c r="C54" s="33">
        <f t="shared" si="5"/>
        <v>4</v>
      </c>
      <c r="D54" s="34" t="s">
        <v>185</v>
      </c>
      <c r="E54" s="3">
        <f t="shared" si="6"/>
        <v>4</v>
      </c>
      <c r="F54" s="4">
        <f t="shared" si="3"/>
        <v>4</v>
      </c>
      <c r="G54" s="4">
        <v>0</v>
      </c>
      <c r="H54" s="4">
        <v>0</v>
      </c>
      <c r="I54" s="6">
        <f t="shared" si="7"/>
        <v>1</v>
      </c>
      <c r="J54" s="5" t="s">
        <v>326</v>
      </c>
      <c r="K54" s="3">
        <v>1</v>
      </c>
      <c r="L54" s="4">
        <v>0</v>
      </c>
      <c r="M54" s="4">
        <v>1</v>
      </c>
      <c r="N54" s="4">
        <f t="shared" si="4"/>
        <v>1</v>
      </c>
      <c r="O54" s="24">
        <v>0</v>
      </c>
      <c r="P54" s="5" t="s">
        <v>518</v>
      </c>
      <c r="Q54" s="3">
        <v>4</v>
      </c>
      <c r="R54" s="4">
        <v>4</v>
      </c>
      <c r="S54" s="4">
        <v>0</v>
      </c>
      <c r="T54" s="4">
        <v>0</v>
      </c>
      <c r="U54" s="6">
        <v>1</v>
      </c>
      <c r="V54" s="5" t="s">
        <v>535</v>
      </c>
      <c r="W54" s="3">
        <v>4</v>
      </c>
      <c r="X54" s="4">
        <v>4</v>
      </c>
      <c r="Y54" s="4">
        <v>0</v>
      </c>
      <c r="Z54" s="4">
        <v>0</v>
      </c>
      <c r="AA54" s="6">
        <v>1</v>
      </c>
      <c r="AB54" s="5" t="s">
        <v>464</v>
      </c>
    </row>
    <row r="55" spans="2:28" ht="60" x14ac:dyDescent="0.25">
      <c r="B55" s="32">
        <v>52</v>
      </c>
      <c r="C55" s="33">
        <f t="shared" si="5"/>
        <v>4</v>
      </c>
      <c r="D55" s="34" t="s">
        <v>188</v>
      </c>
      <c r="E55" s="3">
        <f t="shared" si="6"/>
        <v>4</v>
      </c>
      <c r="F55" s="4">
        <f t="shared" si="3"/>
        <v>4</v>
      </c>
      <c r="G55" s="4">
        <v>0</v>
      </c>
      <c r="H55" s="4">
        <v>0</v>
      </c>
      <c r="I55" s="6">
        <f t="shared" si="7"/>
        <v>1</v>
      </c>
      <c r="J55" s="5" t="s">
        <v>327</v>
      </c>
      <c r="K55" s="3">
        <v>4</v>
      </c>
      <c r="L55" s="4">
        <v>2</v>
      </c>
      <c r="M55" s="4">
        <v>2</v>
      </c>
      <c r="N55" s="4">
        <f t="shared" si="4"/>
        <v>2</v>
      </c>
      <c r="O55" s="24">
        <v>0.5</v>
      </c>
      <c r="P55" s="5" t="s">
        <v>519</v>
      </c>
      <c r="Q55" s="3">
        <v>4</v>
      </c>
      <c r="R55" s="4">
        <v>4</v>
      </c>
      <c r="S55" s="4">
        <v>0</v>
      </c>
      <c r="T55" s="4">
        <v>0</v>
      </c>
      <c r="U55" s="6">
        <v>1</v>
      </c>
      <c r="V55" s="5" t="s">
        <v>327</v>
      </c>
      <c r="W55" s="3">
        <v>4</v>
      </c>
      <c r="X55" s="4">
        <v>4</v>
      </c>
      <c r="Y55" s="4">
        <v>0</v>
      </c>
      <c r="Z55" s="4">
        <v>0</v>
      </c>
      <c r="AA55" s="6">
        <v>1</v>
      </c>
      <c r="AB55" s="5" t="s">
        <v>465</v>
      </c>
    </row>
    <row r="56" spans="2:28" ht="90" x14ac:dyDescent="0.25">
      <c r="B56" s="32">
        <v>53</v>
      </c>
      <c r="C56" s="33">
        <f t="shared" si="5"/>
        <v>5</v>
      </c>
      <c r="D56" s="34" t="s">
        <v>191</v>
      </c>
      <c r="E56" s="3">
        <f t="shared" si="6"/>
        <v>5</v>
      </c>
      <c r="F56" s="4">
        <f t="shared" si="3"/>
        <v>5</v>
      </c>
      <c r="G56" s="4">
        <v>0</v>
      </c>
      <c r="H56" s="4">
        <v>0</v>
      </c>
      <c r="I56" s="6">
        <f t="shared" si="7"/>
        <v>1</v>
      </c>
      <c r="J56" s="5" t="s">
        <v>328</v>
      </c>
      <c r="K56" s="3">
        <v>6</v>
      </c>
      <c r="L56" s="4">
        <v>4</v>
      </c>
      <c r="M56" s="4">
        <v>2</v>
      </c>
      <c r="N56" s="4">
        <f t="shared" si="4"/>
        <v>2</v>
      </c>
      <c r="O56" s="24">
        <v>0.8</v>
      </c>
      <c r="P56" s="5" t="s">
        <v>520</v>
      </c>
      <c r="Q56" s="3">
        <v>5</v>
      </c>
      <c r="R56" s="4">
        <v>5</v>
      </c>
      <c r="S56" s="4">
        <v>0</v>
      </c>
      <c r="T56" s="4">
        <v>0</v>
      </c>
      <c r="U56" s="6">
        <v>1</v>
      </c>
      <c r="V56" s="5" t="s">
        <v>536</v>
      </c>
      <c r="W56" s="3">
        <v>5</v>
      </c>
      <c r="X56" s="4">
        <v>5</v>
      </c>
      <c r="Y56" s="4">
        <v>0</v>
      </c>
      <c r="Z56" s="4">
        <v>0</v>
      </c>
      <c r="AA56" s="6">
        <v>1</v>
      </c>
      <c r="AB56" s="5" t="s">
        <v>466</v>
      </c>
    </row>
    <row r="57" spans="2:28" x14ac:dyDescent="0.25">
      <c r="B57" s="32">
        <v>54</v>
      </c>
      <c r="C57" s="33">
        <f t="shared" si="5"/>
        <v>0</v>
      </c>
      <c r="D57" s="34"/>
      <c r="E57" s="3">
        <f t="shared" si="6"/>
        <v>0</v>
      </c>
      <c r="F57" s="4">
        <f t="shared" si="3"/>
        <v>0</v>
      </c>
      <c r="G57" s="4">
        <v>0</v>
      </c>
      <c r="H57" s="4">
        <v>0</v>
      </c>
      <c r="I57" s="6">
        <f t="shared" si="7"/>
        <v>1</v>
      </c>
      <c r="J57" s="5"/>
      <c r="K57" s="3">
        <v>1</v>
      </c>
      <c r="L57" s="4">
        <v>0</v>
      </c>
      <c r="M57" s="4">
        <v>1</v>
      </c>
      <c r="N57" s="4">
        <f t="shared" si="4"/>
        <v>1</v>
      </c>
      <c r="O57" s="24">
        <v>0</v>
      </c>
      <c r="P57" s="5" t="s">
        <v>518</v>
      </c>
      <c r="Q57" s="3">
        <v>1</v>
      </c>
      <c r="R57" s="4">
        <v>1</v>
      </c>
      <c r="S57" s="4">
        <v>0</v>
      </c>
      <c r="T57" s="4">
        <v>0</v>
      </c>
      <c r="U57" s="6">
        <v>1</v>
      </c>
      <c r="V57" s="5"/>
      <c r="W57" s="3">
        <v>1</v>
      </c>
      <c r="X57" s="4">
        <v>1</v>
      </c>
      <c r="Y57" s="4">
        <v>0</v>
      </c>
      <c r="Z57" s="4">
        <v>0</v>
      </c>
      <c r="AA57" s="6">
        <v>1</v>
      </c>
      <c r="AB57" s="5"/>
    </row>
    <row r="58" spans="2:28" ht="45" x14ac:dyDescent="0.25">
      <c r="B58" s="32">
        <v>55</v>
      </c>
      <c r="C58" s="33">
        <f t="shared" si="5"/>
        <v>3</v>
      </c>
      <c r="D58" s="34" t="s">
        <v>92</v>
      </c>
      <c r="E58" s="3">
        <f t="shared" si="6"/>
        <v>3</v>
      </c>
      <c r="F58" s="4">
        <f t="shared" si="3"/>
        <v>3</v>
      </c>
      <c r="G58" s="4">
        <v>0</v>
      </c>
      <c r="H58" s="4">
        <v>0</v>
      </c>
      <c r="I58" s="6">
        <f t="shared" si="7"/>
        <v>1</v>
      </c>
      <c r="J58" s="5" t="s">
        <v>329</v>
      </c>
      <c r="K58" s="3">
        <v>3</v>
      </c>
      <c r="L58" s="4">
        <v>3</v>
      </c>
      <c r="M58" s="4">
        <v>0</v>
      </c>
      <c r="N58" s="4">
        <f t="shared" si="4"/>
        <v>0</v>
      </c>
      <c r="O58" s="24">
        <v>1</v>
      </c>
      <c r="P58" s="5" t="s">
        <v>299</v>
      </c>
      <c r="Q58" s="3">
        <v>3</v>
      </c>
      <c r="R58" s="4">
        <v>3</v>
      </c>
      <c r="S58" s="4">
        <v>0</v>
      </c>
      <c r="T58" s="4">
        <v>0</v>
      </c>
      <c r="U58" s="6">
        <v>1</v>
      </c>
      <c r="V58" s="5" t="s">
        <v>434</v>
      </c>
      <c r="W58" s="3">
        <v>3</v>
      </c>
      <c r="X58" s="4">
        <v>3</v>
      </c>
      <c r="Y58" s="4">
        <v>0</v>
      </c>
      <c r="Z58" s="4">
        <v>0</v>
      </c>
      <c r="AA58" s="6">
        <v>1</v>
      </c>
      <c r="AB58" s="5" t="s">
        <v>434</v>
      </c>
    </row>
    <row r="59" spans="2:28" ht="60" x14ac:dyDescent="0.25">
      <c r="B59" s="32">
        <v>56</v>
      </c>
      <c r="C59" s="33">
        <f t="shared" si="5"/>
        <v>4</v>
      </c>
      <c r="D59" s="34" t="s">
        <v>95</v>
      </c>
      <c r="E59" s="3">
        <f t="shared" si="6"/>
        <v>4</v>
      </c>
      <c r="F59" s="4">
        <f t="shared" si="3"/>
        <v>4</v>
      </c>
      <c r="G59" s="4">
        <v>0</v>
      </c>
      <c r="H59" s="4">
        <v>0</v>
      </c>
      <c r="I59" s="6">
        <f t="shared" si="7"/>
        <v>1</v>
      </c>
      <c r="J59" s="5" t="s">
        <v>330</v>
      </c>
      <c r="K59" s="3">
        <v>1</v>
      </c>
      <c r="L59" s="4">
        <v>0</v>
      </c>
      <c r="M59" s="4">
        <v>1</v>
      </c>
      <c r="N59" s="4">
        <f t="shared" si="4"/>
        <v>1</v>
      </c>
      <c r="O59" s="24">
        <v>0</v>
      </c>
      <c r="P59" s="5" t="s">
        <v>518</v>
      </c>
      <c r="Q59" s="3">
        <v>4</v>
      </c>
      <c r="R59" s="4">
        <v>4</v>
      </c>
      <c r="S59" s="4">
        <v>0</v>
      </c>
      <c r="T59" s="4">
        <v>0</v>
      </c>
      <c r="U59" s="6">
        <v>1</v>
      </c>
      <c r="V59" s="5" t="s">
        <v>537</v>
      </c>
      <c r="W59" s="3">
        <v>4</v>
      </c>
      <c r="X59" s="4">
        <v>4</v>
      </c>
      <c r="Y59" s="4">
        <v>0</v>
      </c>
      <c r="Z59" s="4">
        <v>0</v>
      </c>
      <c r="AA59" s="6">
        <v>1</v>
      </c>
      <c r="AB59" s="5" t="s">
        <v>435</v>
      </c>
    </row>
    <row r="60" spans="2:28" ht="180" x14ac:dyDescent="0.25">
      <c r="B60" s="32">
        <v>57</v>
      </c>
      <c r="C60" s="33">
        <f t="shared" si="5"/>
        <v>12</v>
      </c>
      <c r="D60" s="34" t="s">
        <v>13</v>
      </c>
      <c r="E60" s="3">
        <f t="shared" si="6"/>
        <v>12</v>
      </c>
      <c r="F60" s="4">
        <f t="shared" si="3"/>
        <v>12</v>
      </c>
      <c r="G60" s="4">
        <v>0</v>
      </c>
      <c r="H60" s="4">
        <v>0</v>
      </c>
      <c r="I60" s="6">
        <f t="shared" si="7"/>
        <v>1</v>
      </c>
      <c r="J60" s="5" t="s">
        <v>331</v>
      </c>
      <c r="K60" s="3">
        <v>1</v>
      </c>
      <c r="L60" s="4">
        <v>0</v>
      </c>
      <c r="M60" s="4">
        <v>1</v>
      </c>
      <c r="N60" s="4">
        <f t="shared" si="4"/>
        <v>1</v>
      </c>
      <c r="O60" s="24">
        <v>0</v>
      </c>
      <c r="P60" s="5" t="s">
        <v>518</v>
      </c>
      <c r="Q60" s="3">
        <v>12</v>
      </c>
      <c r="R60" s="4">
        <v>12</v>
      </c>
      <c r="S60" s="4">
        <v>0</v>
      </c>
      <c r="T60" s="4">
        <v>0</v>
      </c>
      <c r="U60" s="6">
        <v>1</v>
      </c>
      <c r="V60" s="5" t="s">
        <v>538</v>
      </c>
      <c r="W60" s="3">
        <v>12</v>
      </c>
      <c r="X60" s="4">
        <v>12</v>
      </c>
      <c r="Y60" s="4">
        <v>0</v>
      </c>
      <c r="Z60" s="4">
        <v>0</v>
      </c>
      <c r="AA60" s="6">
        <v>1</v>
      </c>
      <c r="AB60" s="5" t="s">
        <v>436</v>
      </c>
    </row>
    <row r="61" spans="2:28" x14ac:dyDescent="0.25">
      <c r="B61" s="32">
        <v>58</v>
      </c>
      <c r="C61" s="33">
        <f t="shared" si="5"/>
        <v>0</v>
      </c>
      <c r="D61" s="34"/>
      <c r="E61" s="3">
        <f t="shared" si="6"/>
        <v>0</v>
      </c>
      <c r="F61" s="4">
        <f t="shared" si="3"/>
        <v>0</v>
      </c>
      <c r="G61" s="4">
        <v>0</v>
      </c>
      <c r="H61" s="4">
        <v>0</v>
      </c>
      <c r="I61" s="6">
        <f t="shared" si="7"/>
        <v>1</v>
      </c>
      <c r="J61" s="5"/>
      <c r="K61" s="3">
        <v>1</v>
      </c>
      <c r="L61" s="4">
        <v>0</v>
      </c>
      <c r="M61" s="4">
        <v>1</v>
      </c>
      <c r="N61" s="4">
        <f t="shared" si="4"/>
        <v>1</v>
      </c>
      <c r="O61" s="24">
        <v>0</v>
      </c>
      <c r="P61" s="5" t="s">
        <v>518</v>
      </c>
      <c r="Q61" s="3">
        <v>1</v>
      </c>
      <c r="R61" s="4">
        <v>1</v>
      </c>
      <c r="S61" s="4">
        <v>0</v>
      </c>
      <c r="T61" s="4">
        <v>0</v>
      </c>
      <c r="U61" s="6">
        <v>1</v>
      </c>
      <c r="V61" s="5"/>
      <c r="W61" s="3">
        <v>1</v>
      </c>
      <c r="X61" s="4">
        <v>1</v>
      </c>
      <c r="Y61" s="4">
        <v>0</v>
      </c>
      <c r="Z61" s="4">
        <v>0</v>
      </c>
      <c r="AA61" s="6">
        <v>1</v>
      </c>
      <c r="AB61" s="5"/>
    </row>
    <row r="62" spans="2:28" ht="45" x14ac:dyDescent="0.25">
      <c r="B62" s="32">
        <v>59</v>
      </c>
      <c r="C62" s="33">
        <f t="shared" si="5"/>
        <v>3</v>
      </c>
      <c r="D62" s="34" t="s">
        <v>199</v>
      </c>
      <c r="E62" s="3">
        <f t="shared" si="6"/>
        <v>3</v>
      </c>
      <c r="F62" s="4">
        <f t="shared" si="3"/>
        <v>3</v>
      </c>
      <c r="G62" s="4">
        <v>0</v>
      </c>
      <c r="H62" s="4">
        <v>0</v>
      </c>
      <c r="I62" s="6">
        <f t="shared" si="7"/>
        <v>1</v>
      </c>
      <c r="J62" s="5" t="s">
        <v>199</v>
      </c>
      <c r="K62" s="3">
        <v>3</v>
      </c>
      <c r="L62" s="4">
        <v>3</v>
      </c>
      <c r="M62" s="4">
        <v>0</v>
      </c>
      <c r="N62" s="4">
        <f t="shared" si="4"/>
        <v>0</v>
      </c>
      <c r="O62" s="24">
        <v>1</v>
      </c>
      <c r="P62" s="5" t="s">
        <v>521</v>
      </c>
      <c r="Q62" s="3">
        <v>3</v>
      </c>
      <c r="R62" s="4">
        <v>3</v>
      </c>
      <c r="S62" s="4">
        <v>0</v>
      </c>
      <c r="T62" s="4">
        <v>0</v>
      </c>
      <c r="U62" s="6">
        <v>1</v>
      </c>
      <c r="V62" s="5" t="s">
        <v>199</v>
      </c>
      <c r="W62" s="3">
        <v>3</v>
      </c>
      <c r="X62" s="4">
        <v>3</v>
      </c>
      <c r="Y62" s="4">
        <v>0</v>
      </c>
      <c r="Z62" s="4">
        <v>0</v>
      </c>
      <c r="AA62" s="6">
        <v>1</v>
      </c>
      <c r="AB62" s="5" t="s">
        <v>467</v>
      </c>
    </row>
    <row r="63" spans="2:28" ht="60" x14ac:dyDescent="0.25">
      <c r="B63" s="32">
        <v>60</v>
      </c>
      <c r="C63" s="33">
        <f t="shared" si="5"/>
        <v>4</v>
      </c>
      <c r="D63" s="34" t="s">
        <v>201</v>
      </c>
      <c r="E63" s="3">
        <f t="shared" si="6"/>
        <v>4</v>
      </c>
      <c r="F63" s="4">
        <f t="shared" si="3"/>
        <v>4</v>
      </c>
      <c r="G63" s="4">
        <v>0</v>
      </c>
      <c r="H63" s="4">
        <v>0</v>
      </c>
      <c r="I63" s="6">
        <f t="shared" si="7"/>
        <v>1</v>
      </c>
      <c r="J63" s="5" t="s">
        <v>332</v>
      </c>
      <c r="K63" s="3">
        <v>1</v>
      </c>
      <c r="L63" s="4">
        <v>0</v>
      </c>
      <c r="M63" s="4">
        <v>1</v>
      </c>
      <c r="N63" s="4">
        <f t="shared" si="4"/>
        <v>1</v>
      </c>
      <c r="O63" s="24">
        <v>0</v>
      </c>
      <c r="P63" s="5" t="s">
        <v>518</v>
      </c>
      <c r="Q63" s="3">
        <v>4</v>
      </c>
      <c r="R63" s="4">
        <v>4</v>
      </c>
      <c r="S63" s="4">
        <v>0</v>
      </c>
      <c r="T63" s="4">
        <v>0</v>
      </c>
      <c r="U63" s="6">
        <v>1</v>
      </c>
      <c r="V63" s="5" t="s">
        <v>539</v>
      </c>
      <c r="W63" s="3">
        <v>4</v>
      </c>
      <c r="X63" s="4">
        <v>4</v>
      </c>
      <c r="Y63" s="4">
        <v>0</v>
      </c>
      <c r="Z63" s="4">
        <v>0</v>
      </c>
      <c r="AA63" s="6">
        <v>1</v>
      </c>
      <c r="AB63" s="5" t="s">
        <v>468</v>
      </c>
    </row>
    <row r="64" spans="2:28" ht="180" x14ac:dyDescent="0.25">
      <c r="B64" s="32">
        <v>61</v>
      </c>
      <c r="C64" s="33">
        <f t="shared" si="5"/>
        <v>12</v>
      </c>
      <c r="D64" s="34" t="s">
        <v>42</v>
      </c>
      <c r="E64" s="3">
        <f t="shared" si="6"/>
        <v>12</v>
      </c>
      <c r="F64" s="4">
        <f t="shared" si="3"/>
        <v>12</v>
      </c>
      <c r="G64" s="4">
        <v>0</v>
      </c>
      <c r="H64" s="4">
        <v>0</v>
      </c>
      <c r="I64" s="6">
        <f t="shared" si="7"/>
        <v>1</v>
      </c>
      <c r="J64" s="5" t="s">
        <v>333</v>
      </c>
      <c r="K64" s="3">
        <v>12</v>
      </c>
      <c r="L64" s="4">
        <v>12</v>
      </c>
      <c r="M64" s="4">
        <v>0</v>
      </c>
      <c r="N64" s="4">
        <f t="shared" si="4"/>
        <v>0</v>
      </c>
      <c r="O64" s="24">
        <v>1</v>
      </c>
      <c r="P64" s="5" t="s">
        <v>522</v>
      </c>
      <c r="Q64" s="3">
        <v>12</v>
      </c>
      <c r="R64" s="4">
        <v>12</v>
      </c>
      <c r="S64" s="4">
        <v>0</v>
      </c>
      <c r="T64" s="4">
        <v>0</v>
      </c>
      <c r="U64" s="6">
        <v>1</v>
      </c>
      <c r="V64" s="5" t="s">
        <v>540</v>
      </c>
      <c r="W64" s="3">
        <v>12</v>
      </c>
      <c r="X64" s="4">
        <v>12</v>
      </c>
      <c r="Y64" s="4">
        <v>0</v>
      </c>
      <c r="Z64" s="4">
        <v>0</v>
      </c>
      <c r="AA64" s="6">
        <v>1</v>
      </c>
      <c r="AB64" s="5" t="s">
        <v>469</v>
      </c>
    </row>
    <row r="65" spans="2:28" x14ac:dyDescent="0.25">
      <c r="B65" s="32">
        <v>62</v>
      </c>
      <c r="C65" s="33">
        <f t="shared" si="5"/>
        <v>0</v>
      </c>
      <c r="D65" s="34"/>
      <c r="E65" s="3">
        <f t="shared" si="6"/>
        <v>0</v>
      </c>
      <c r="F65" s="4">
        <f t="shared" si="3"/>
        <v>0</v>
      </c>
      <c r="G65" s="4">
        <v>0</v>
      </c>
      <c r="H65" s="4">
        <v>0</v>
      </c>
      <c r="I65" s="6">
        <f t="shared" si="7"/>
        <v>1</v>
      </c>
      <c r="J65" s="5"/>
      <c r="K65" s="3">
        <v>1</v>
      </c>
      <c r="L65" s="4">
        <v>1</v>
      </c>
      <c r="M65" s="4">
        <v>0</v>
      </c>
      <c r="N65" s="4">
        <f t="shared" si="4"/>
        <v>0</v>
      </c>
      <c r="O65" s="24">
        <v>1</v>
      </c>
      <c r="P65" s="5"/>
      <c r="Q65" s="3">
        <v>1</v>
      </c>
      <c r="R65" s="4">
        <v>1</v>
      </c>
      <c r="S65" s="4">
        <v>0</v>
      </c>
      <c r="T65" s="4">
        <v>0</v>
      </c>
      <c r="U65" s="6">
        <v>1</v>
      </c>
      <c r="V65" s="5"/>
      <c r="W65" s="3">
        <v>1</v>
      </c>
      <c r="X65" s="4">
        <v>1</v>
      </c>
      <c r="Y65" s="4">
        <v>0</v>
      </c>
      <c r="Z65" s="4">
        <v>0</v>
      </c>
      <c r="AA65" s="6">
        <v>1</v>
      </c>
      <c r="AB65" s="5"/>
    </row>
    <row r="66" spans="2:28" ht="45" x14ac:dyDescent="0.25">
      <c r="B66" s="32">
        <v>63</v>
      </c>
      <c r="C66" s="33">
        <f t="shared" si="5"/>
        <v>3</v>
      </c>
      <c r="D66" s="34" t="s">
        <v>204</v>
      </c>
      <c r="E66" s="3">
        <f t="shared" si="6"/>
        <v>3</v>
      </c>
      <c r="F66" s="4">
        <f t="shared" si="3"/>
        <v>3</v>
      </c>
      <c r="G66" s="4">
        <v>0</v>
      </c>
      <c r="H66" s="4">
        <v>0</v>
      </c>
      <c r="I66" s="6">
        <f t="shared" si="7"/>
        <v>1</v>
      </c>
      <c r="J66" s="5" t="s">
        <v>334</v>
      </c>
      <c r="K66" s="3">
        <v>1</v>
      </c>
      <c r="L66" s="4">
        <v>0</v>
      </c>
      <c r="M66" s="4">
        <v>1</v>
      </c>
      <c r="N66" s="4">
        <f t="shared" si="4"/>
        <v>1</v>
      </c>
      <c r="O66" s="24">
        <v>0</v>
      </c>
      <c r="P66" s="5" t="s">
        <v>518</v>
      </c>
      <c r="Q66" s="3">
        <v>3</v>
      </c>
      <c r="R66" s="4">
        <v>3</v>
      </c>
      <c r="S66" s="4">
        <v>0</v>
      </c>
      <c r="T66" s="4">
        <v>0</v>
      </c>
      <c r="U66" s="6">
        <v>1</v>
      </c>
      <c r="V66" s="5" t="s">
        <v>470</v>
      </c>
      <c r="W66" s="3">
        <v>3</v>
      </c>
      <c r="X66" s="4">
        <v>3</v>
      </c>
      <c r="Y66" s="4">
        <v>0</v>
      </c>
      <c r="Z66" s="4">
        <v>0</v>
      </c>
      <c r="AA66" s="6">
        <v>1</v>
      </c>
      <c r="AB66" s="5" t="s">
        <v>470</v>
      </c>
    </row>
    <row r="67" spans="2:28" ht="60" x14ac:dyDescent="0.25">
      <c r="B67" s="32">
        <v>64</v>
      </c>
      <c r="C67" s="33">
        <f t="shared" si="5"/>
        <v>4</v>
      </c>
      <c r="D67" s="34" t="s">
        <v>206</v>
      </c>
      <c r="E67" s="3">
        <f t="shared" si="6"/>
        <v>4</v>
      </c>
      <c r="F67" s="4">
        <f t="shared" si="3"/>
        <v>4</v>
      </c>
      <c r="G67" s="4">
        <v>0</v>
      </c>
      <c r="H67" s="4">
        <v>0</v>
      </c>
      <c r="I67" s="6">
        <f t="shared" si="7"/>
        <v>1</v>
      </c>
      <c r="J67" s="5" t="s">
        <v>335</v>
      </c>
      <c r="K67" s="3">
        <v>1</v>
      </c>
      <c r="L67" s="4">
        <v>0</v>
      </c>
      <c r="M67" s="4">
        <v>1</v>
      </c>
      <c r="N67" s="4">
        <f t="shared" si="4"/>
        <v>1</v>
      </c>
      <c r="O67" s="24">
        <v>0</v>
      </c>
      <c r="P67" s="5" t="s">
        <v>518</v>
      </c>
      <c r="Q67" s="3">
        <v>4</v>
      </c>
      <c r="R67" s="4">
        <v>4</v>
      </c>
      <c r="S67" s="4">
        <v>0</v>
      </c>
      <c r="T67" s="4">
        <v>0</v>
      </c>
      <c r="U67" s="6">
        <v>1</v>
      </c>
      <c r="V67" s="5" t="s">
        <v>541</v>
      </c>
      <c r="W67" s="3">
        <v>4</v>
      </c>
      <c r="X67" s="4">
        <v>4</v>
      </c>
      <c r="Y67" s="4">
        <v>0</v>
      </c>
      <c r="Z67" s="4">
        <v>0</v>
      </c>
      <c r="AA67" s="6">
        <v>1</v>
      </c>
      <c r="AB67" s="5" t="s">
        <v>471</v>
      </c>
    </row>
    <row r="68" spans="2:28" ht="180" x14ac:dyDescent="0.25">
      <c r="B68" s="32">
        <v>65</v>
      </c>
      <c r="C68" s="33">
        <f t="shared" ref="C68:C99" si="8">IF(D68="", 0, LEN(D68) - LEN(SUBSTITUTE(D68, CHAR(10), "")) + 1)</f>
        <v>12</v>
      </c>
      <c r="D68" s="34" t="s">
        <v>45</v>
      </c>
      <c r="E68" s="3">
        <f t="shared" ref="E68:E102" si="9">IF(J68="", 0, LEN(J68) - LEN(SUBSTITUTE(J68, CHAR(10), "")) + 1)</f>
        <v>12</v>
      </c>
      <c r="F68" s="4">
        <f t="shared" si="3"/>
        <v>12</v>
      </c>
      <c r="G68" s="4">
        <v>0</v>
      </c>
      <c r="H68" s="4">
        <v>0</v>
      </c>
      <c r="I68" s="6">
        <f t="shared" ref="I68:I100" si="10">IF(C68 = 0,1,1 - (C68-E68)/C68)</f>
        <v>1</v>
      </c>
      <c r="J68" s="5" t="s">
        <v>336</v>
      </c>
      <c r="K68" s="3">
        <v>1</v>
      </c>
      <c r="L68" s="4">
        <v>0</v>
      </c>
      <c r="M68" s="4">
        <v>1</v>
      </c>
      <c r="N68" s="4">
        <f t="shared" si="4"/>
        <v>1</v>
      </c>
      <c r="O68" s="24">
        <v>0</v>
      </c>
      <c r="P68" s="5" t="s">
        <v>518</v>
      </c>
      <c r="Q68" s="3">
        <v>12</v>
      </c>
      <c r="R68" s="4">
        <v>12</v>
      </c>
      <c r="S68" s="4">
        <v>0</v>
      </c>
      <c r="T68" s="4">
        <v>0</v>
      </c>
      <c r="U68" s="6">
        <v>1</v>
      </c>
      <c r="V68" s="5" t="s">
        <v>542</v>
      </c>
      <c r="W68" s="3">
        <v>12</v>
      </c>
      <c r="X68" s="4">
        <v>12</v>
      </c>
      <c r="Y68" s="4">
        <v>0</v>
      </c>
      <c r="Z68" s="4">
        <v>0</v>
      </c>
      <c r="AA68" s="6">
        <v>1</v>
      </c>
      <c r="AB68" s="5" t="s">
        <v>472</v>
      </c>
    </row>
    <row r="69" spans="2:28" x14ac:dyDescent="0.25">
      <c r="B69" s="32">
        <v>66</v>
      </c>
      <c r="C69" s="33">
        <f t="shared" si="8"/>
        <v>0</v>
      </c>
      <c r="D69" s="34"/>
      <c r="E69" s="3">
        <f t="shared" si="9"/>
        <v>0</v>
      </c>
      <c r="F69" s="4">
        <f t="shared" ref="F69:F102" si="11">E69</f>
        <v>0</v>
      </c>
      <c r="G69" s="4">
        <v>0</v>
      </c>
      <c r="H69" s="4">
        <v>0</v>
      </c>
      <c r="I69" s="6">
        <f t="shared" si="10"/>
        <v>1</v>
      </c>
      <c r="J69" s="5"/>
      <c r="K69" s="3">
        <v>1</v>
      </c>
      <c r="L69" s="4">
        <v>0</v>
      </c>
      <c r="M69" s="4">
        <v>1</v>
      </c>
      <c r="N69" s="4">
        <f t="shared" ref="N69:N102" si="12">K69-L69</f>
        <v>1</v>
      </c>
      <c r="O69" s="24">
        <v>0</v>
      </c>
      <c r="P69" s="5" t="s">
        <v>518</v>
      </c>
      <c r="Q69" s="3">
        <v>1</v>
      </c>
      <c r="R69" s="4">
        <v>1</v>
      </c>
      <c r="S69" s="4">
        <v>0</v>
      </c>
      <c r="T69" s="4">
        <v>0</v>
      </c>
      <c r="U69" s="6">
        <v>1</v>
      </c>
      <c r="V69" s="5"/>
      <c r="W69" s="3">
        <v>1</v>
      </c>
      <c r="X69" s="4">
        <v>1</v>
      </c>
      <c r="Y69" s="4">
        <v>0</v>
      </c>
      <c r="Z69" s="4">
        <v>0</v>
      </c>
      <c r="AA69" s="6">
        <v>1</v>
      </c>
      <c r="AB69" s="5"/>
    </row>
    <row r="70" spans="2:28" ht="75" x14ac:dyDescent="0.25">
      <c r="B70" s="32">
        <v>67</v>
      </c>
      <c r="C70" s="33">
        <f t="shared" si="8"/>
        <v>5</v>
      </c>
      <c r="D70" s="34" t="s">
        <v>211</v>
      </c>
      <c r="E70" s="3">
        <f t="shared" si="9"/>
        <v>5</v>
      </c>
      <c r="F70" s="4">
        <f t="shared" si="11"/>
        <v>5</v>
      </c>
      <c r="G70" s="4">
        <v>0</v>
      </c>
      <c r="H70" s="4">
        <v>0</v>
      </c>
      <c r="I70" s="6">
        <f t="shared" si="10"/>
        <v>1</v>
      </c>
      <c r="J70" s="5" t="s">
        <v>337</v>
      </c>
      <c r="K70" s="3">
        <v>1</v>
      </c>
      <c r="L70" s="4">
        <v>0</v>
      </c>
      <c r="M70" s="4">
        <v>1</v>
      </c>
      <c r="N70" s="4">
        <f t="shared" si="12"/>
        <v>1</v>
      </c>
      <c r="O70" s="24">
        <v>0</v>
      </c>
      <c r="P70" s="5" t="s">
        <v>518</v>
      </c>
      <c r="Q70" s="3">
        <v>5</v>
      </c>
      <c r="R70" s="4">
        <v>5</v>
      </c>
      <c r="S70" s="4">
        <v>0</v>
      </c>
      <c r="T70" s="4">
        <v>0</v>
      </c>
      <c r="U70" s="6">
        <v>1</v>
      </c>
      <c r="V70" s="5" t="s">
        <v>543</v>
      </c>
      <c r="W70" s="3">
        <v>5</v>
      </c>
      <c r="X70" s="4">
        <v>5</v>
      </c>
      <c r="Y70" s="4">
        <v>0</v>
      </c>
      <c r="Z70" s="4">
        <v>0</v>
      </c>
      <c r="AA70" s="6">
        <v>1</v>
      </c>
      <c r="AB70" s="5" t="s">
        <v>473</v>
      </c>
    </row>
    <row r="71" spans="2:28" ht="135" x14ac:dyDescent="0.25">
      <c r="B71" s="32">
        <v>68</v>
      </c>
      <c r="C71" s="33">
        <f t="shared" si="8"/>
        <v>9</v>
      </c>
      <c r="D71" s="34" t="s">
        <v>214</v>
      </c>
      <c r="E71" s="3">
        <f t="shared" si="9"/>
        <v>9</v>
      </c>
      <c r="F71" s="4">
        <f t="shared" si="11"/>
        <v>9</v>
      </c>
      <c r="G71" s="4">
        <v>0</v>
      </c>
      <c r="H71" s="4">
        <v>0</v>
      </c>
      <c r="I71" s="6">
        <f t="shared" si="10"/>
        <v>1</v>
      </c>
      <c r="J71" s="5" t="s">
        <v>338</v>
      </c>
      <c r="K71" s="3">
        <v>1</v>
      </c>
      <c r="L71" s="4">
        <v>0</v>
      </c>
      <c r="M71" s="4">
        <v>1</v>
      </c>
      <c r="N71" s="4">
        <f t="shared" si="12"/>
        <v>1</v>
      </c>
      <c r="O71" s="24">
        <v>0</v>
      </c>
      <c r="P71" s="5" t="s">
        <v>518</v>
      </c>
      <c r="Q71" s="3">
        <v>9</v>
      </c>
      <c r="R71" s="4">
        <v>9</v>
      </c>
      <c r="S71" s="4">
        <v>0</v>
      </c>
      <c r="T71" s="4">
        <v>0</v>
      </c>
      <c r="U71" s="6">
        <v>1</v>
      </c>
      <c r="V71" s="5" t="s">
        <v>544</v>
      </c>
      <c r="W71" s="3">
        <v>9</v>
      </c>
      <c r="X71" s="4">
        <v>9</v>
      </c>
      <c r="Y71" s="4">
        <v>0</v>
      </c>
      <c r="Z71" s="4">
        <v>0</v>
      </c>
      <c r="AA71" s="6">
        <v>1</v>
      </c>
      <c r="AB71" s="5" t="s">
        <v>474</v>
      </c>
    </row>
    <row r="72" spans="2:28" ht="315" x14ac:dyDescent="0.25">
      <c r="B72" s="32">
        <v>69</v>
      </c>
      <c r="C72" s="33">
        <f t="shared" si="8"/>
        <v>21</v>
      </c>
      <c r="D72" s="34" t="s">
        <v>48</v>
      </c>
      <c r="E72" s="3">
        <f t="shared" si="9"/>
        <v>21</v>
      </c>
      <c r="F72" s="4">
        <f t="shared" si="11"/>
        <v>21</v>
      </c>
      <c r="G72" s="4">
        <v>0</v>
      </c>
      <c r="H72" s="4">
        <v>0</v>
      </c>
      <c r="I72" s="6">
        <f t="shared" si="10"/>
        <v>1</v>
      </c>
      <c r="J72" s="5" t="s">
        <v>339</v>
      </c>
      <c r="K72" s="3">
        <v>15</v>
      </c>
      <c r="L72" s="4">
        <v>15</v>
      </c>
      <c r="M72" s="4">
        <v>0</v>
      </c>
      <c r="N72" s="4">
        <f t="shared" si="12"/>
        <v>0</v>
      </c>
      <c r="O72" s="24">
        <v>0.71428571428571397</v>
      </c>
      <c r="P72" s="5" t="s">
        <v>523</v>
      </c>
      <c r="Q72" s="3">
        <v>21</v>
      </c>
      <c r="R72" s="4">
        <v>21</v>
      </c>
      <c r="S72" s="4">
        <v>0</v>
      </c>
      <c r="T72" s="4">
        <v>0</v>
      </c>
      <c r="U72" s="6">
        <v>1</v>
      </c>
      <c r="V72" s="5" t="s">
        <v>545</v>
      </c>
      <c r="W72" s="3">
        <v>21</v>
      </c>
      <c r="X72" s="4">
        <v>21</v>
      </c>
      <c r="Y72" s="4">
        <v>0</v>
      </c>
      <c r="Z72" s="4">
        <v>0</v>
      </c>
      <c r="AA72" s="6">
        <v>1</v>
      </c>
      <c r="AB72" s="5" t="s">
        <v>475</v>
      </c>
    </row>
    <row r="73" spans="2:28" x14ac:dyDescent="0.25">
      <c r="B73" s="32">
        <v>70</v>
      </c>
      <c r="C73" s="33">
        <f t="shared" si="8"/>
        <v>0</v>
      </c>
      <c r="D73" s="34"/>
      <c r="E73" s="3">
        <f t="shared" si="9"/>
        <v>0</v>
      </c>
      <c r="F73" s="4">
        <f t="shared" si="11"/>
        <v>0</v>
      </c>
      <c r="G73" s="4">
        <v>0</v>
      </c>
      <c r="H73" s="4">
        <v>0</v>
      </c>
      <c r="I73" s="6">
        <f t="shared" si="10"/>
        <v>1</v>
      </c>
      <c r="J73" s="5"/>
      <c r="K73" s="3">
        <v>1</v>
      </c>
      <c r="L73" s="4">
        <v>0</v>
      </c>
      <c r="M73" s="4">
        <v>1</v>
      </c>
      <c r="N73" s="4">
        <f t="shared" si="12"/>
        <v>1</v>
      </c>
      <c r="O73" s="24">
        <v>0</v>
      </c>
      <c r="P73" s="5" t="s">
        <v>518</v>
      </c>
      <c r="Q73" s="3">
        <v>1</v>
      </c>
      <c r="R73" s="4">
        <v>1</v>
      </c>
      <c r="S73" s="4">
        <v>0</v>
      </c>
      <c r="T73" s="4">
        <v>0</v>
      </c>
      <c r="U73" s="6">
        <v>1</v>
      </c>
      <c r="V73" s="5"/>
      <c r="W73" s="3">
        <v>1</v>
      </c>
      <c r="X73" s="4">
        <v>1</v>
      </c>
      <c r="Y73" s="4">
        <v>0</v>
      </c>
      <c r="Z73" s="4">
        <v>0</v>
      </c>
      <c r="AA73" s="6">
        <v>1</v>
      </c>
      <c r="AB73" s="5"/>
    </row>
    <row r="74" spans="2:28" ht="75" x14ac:dyDescent="0.25">
      <c r="B74" s="32">
        <v>71</v>
      </c>
      <c r="C74" s="33">
        <f t="shared" si="8"/>
        <v>5</v>
      </c>
      <c r="D74" s="34" t="s">
        <v>220</v>
      </c>
      <c r="E74" s="3">
        <f t="shared" si="9"/>
        <v>5</v>
      </c>
      <c r="F74" s="4">
        <f t="shared" si="11"/>
        <v>5</v>
      </c>
      <c r="G74" s="4">
        <v>0</v>
      </c>
      <c r="H74" s="4">
        <v>0</v>
      </c>
      <c r="I74" s="6">
        <f t="shared" si="10"/>
        <v>1</v>
      </c>
      <c r="J74" s="5" t="s">
        <v>340</v>
      </c>
      <c r="K74" s="3">
        <v>1</v>
      </c>
      <c r="L74" s="4">
        <v>0</v>
      </c>
      <c r="M74" s="4">
        <v>1</v>
      </c>
      <c r="N74" s="4">
        <f t="shared" si="12"/>
        <v>1</v>
      </c>
      <c r="O74" s="24">
        <v>0</v>
      </c>
      <c r="P74" s="5" t="s">
        <v>518</v>
      </c>
      <c r="Q74" s="3">
        <v>5</v>
      </c>
      <c r="R74" s="4">
        <v>5</v>
      </c>
      <c r="S74" s="4">
        <v>0</v>
      </c>
      <c r="T74" s="4">
        <v>0</v>
      </c>
      <c r="U74" s="6">
        <v>1</v>
      </c>
      <c r="V74" s="5" t="s">
        <v>220</v>
      </c>
      <c r="W74" s="3">
        <v>5</v>
      </c>
      <c r="X74" s="4">
        <v>5</v>
      </c>
      <c r="Y74" s="4">
        <v>0</v>
      </c>
      <c r="Z74" s="4">
        <v>0</v>
      </c>
      <c r="AA74" s="6">
        <v>1</v>
      </c>
      <c r="AB74" s="5" t="s">
        <v>476</v>
      </c>
    </row>
    <row r="75" spans="2:28" ht="75" x14ac:dyDescent="0.25">
      <c r="B75" s="32">
        <v>72</v>
      </c>
      <c r="C75" s="33">
        <f t="shared" si="8"/>
        <v>5</v>
      </c>
      <c r="D75" s="34" t="s">
        <v>223</v>
      </c>
      <c r="E75" s="3">
        <f t="shared" si="9"/>
        <v>5</v>
      </c>
      <c r="F75" s="4">
        <f t="shared" si="11"/>
        <v>5</v>
      </c>
      <c r="G75" s="4">
        <v>0</v>
      </c>
      <c r="H75" s="4">
        <v>0</v>
      </c>
      <c r="I75" s="6">
        <f t="shared" si="10"/>
        <v>1</v>
      </c>
      <c r="J75" s="5" t="s">
        <v>341</v>
      </c>
      <c r="K75" s="3">
        <v>1</v>
      </c>
      <c r="L75" s="4">
        <v>0</v>
      </c>
      <c r="M75" s="4">
        <v>1</v>
      </c>
      <c r="N75" s="4">
        <f t="shared" si="12"/>
        <v>1</v>
      </c>
      <c r="O75" s="24">
        <v>0</v>
      </c>
      <c r="P75" s="5" t="s">
        <v>518</v>
      </c>
      <c r="Q75" s="3">
        <v>5</v>
      </c>
      <c r="R75" s="4">
        <v>5</v>
      </c>
      <c r="S75" s="4">
        <v>0</v>
      </c>
      <c r="T75" s="4">
        <v>0</v>
      </c>
      <c r="U75" s="6">
        <v>1</v>
      </c>
      <c r="V75" s="5" t="s">
        <v>546</v>
      </c>
      <c r="W75" s="3">
        <v>5</v>
      </c>
      <c r="X75" s="4">
        <v>5</v>
      </c>
      <c r="Y75" s="4">
        <v>0</v>
      </c>
      <c r="Z75" s="4">
        <v>0</v>
      </c>
      <c r="AA75" s="6">
        <v>1</v>
      </c>
      <c r="AB75" s="5" t="s">
        <v>477</v>
      </c>
    </row>
    <row r="76" spans="2:28" ht="135" x14ac:dyDescent="0.25">
      <c r="B76" s="32">
        <v>73</v>
      </c>
      <c r="C76" s="33">
        <f t="shared" si="8"/>
        <v>9</v>
      </c>
      <c r="D76" s="34" t="s">
        <v>51</v>
      </c>
      <c r="E76" s="3">
        <f t="shared" si="9"/>
        <v>9</v>
      </c>
      <c r="F76" s="4">
        <f t="shared" si="11"/>
        <v>9</v>
      </c>
      <c r="G76" s="4">
        <v>0</v>
      </c>
      <c r="H76" s="4">
        <v>0</v>
      </c>
      <c r="I76" s="6">
        <f t="shared" si="10"/>
        <v>1</v>
      </c>
      <c r="J76" s="5" t="s">
        <v>342</v>
      </c>
      <c r="K76" s="3">
        <v>1</v>
      </c>
      <c r="L76" s="4">
        <v>0</v>
      </c>
      <c r="M76" s="4">
        <v>1</v>
      </c>
      <c r="N76" s="4">
        <f t="shared" si="12"/>
        <v>1</v>
      </c>
      <c r="O76" s="24">
        <v>0</v>
      </c>
      <c r="P76" s="5" t="s">
        <v>518</v>
      </c>
      <c r="Q76" s="3">
        <v>9</v>
      </c>
      <c r="R76" s="4">
        <v>9</v>
      </c>
      <c r="S76" s="4">
        <v>0</v>
      </c>
      <c r="T76" s="4">
        <v>0</v>
      </c>
      <c r="U76" s="6">
        <v>1</v>
      </c>
      <c r="V76" s="5" t="s">
        <v>547</v>
      </c>
      <c r="W76" s="3">
        <v>9</v>
      </c>
      <c r="X76" s="4">
        <v>9</v>
      </c>
      <c r="Y76" s="4">
        <v>0</v>
      </c>
      <c r="Z76" s="4">
        <v>0</v>
      </c>
      <c r="AA76" s="6">
        <v>1</v>
      </c>
      <c r="AB76" s="5" t="s">
        <v>478</v>
      </c>
    </row>
    <row r="77" spans="2:28" x14ac:dyDescent="0.25">
      <c r="B77" s="32">
        <v>74</v>
      </c>
      <c r="C77" s="33">
        <f t="shared" si="8"/>
        <v>0</v>
      </c>
      <c r="D77" s="34"/>
      <c r="E77" s="3">
        <f t="shared" si="9"/>
        <v>0</v>
      </c>
      <c r="F77" s="4">
        <f t="shared" si="11"/>
        <v>0</v>
      </c>
      <c r="G77" s="4">
        <v>0</v>
      </c>
      <c r="H77" s="4">
        <v>0</v>
      </c>
      <c r="I77" s="6">
        <f t="shared" si="10"/>
        <v>1</v>
      </c>
      <c r="J77" s="5"/>
      <c r="K77" s="3">
        <v>1</v>
      </c>
      <c r="L77" s="4">
        <v>1</v>
      </c>
      <c r="M77" s="4">
        <v>0</v>
      </c>
      <c r="N77" s="4">
        <f t="shared" si="12"/>
        <v>0</v>
      </c>
      <c r="O77" s="24">
        <v>1</v>
      </c>
      <c r="P77" s="5"/>
      <c r="Q77" s="3">
        <v>1</v>
      </c>
      <c r="R77" s="4">
        <v>1</v>
      </c>
      <c r="S77" s="4">
        <v>0</v>
      </c>
      <c r="T77" s="4">
        <v>0</v>
      </c>
      <c r="U77" s="6">
        <v>1</v>
      </c>
      <c r="V77" s="5"/>
      <c r="W77" s="3">
        <v>1</v>
      </c>
      <c r="X77" s="4">
        <v>1</v>
      </c>
      <c r="Y77" s="4">
        <v>0</v>
      </c>
      <c r="Z77" s="4">
        <v>0</v>
      </c>
      <c r="AA77" s="6">
        <v>1</v>
      </c>
      <c r="AB77" s="5"/>
    </row>
    <row r="78" spans="2:28" ht="375" x14ac:dyDescent="0.25">
      <c r="B78" s="32">
        <v>75</v>
      </c>
      <c r="C78" s="33">
        <f t="shared" si="8"/>
        <v>21</v>
      </c>
      <c r="D78" s="34" t="s">
        <v>229</v>
      </c>
      <c r="E78" s="3">
        <f t="shared" si="9"/>
        <v>21</v>
      </c>
      <c r="F78" s="4">
        <f t="shared" si="11"/>
        <v>21</v>
      </c>
      <c r="G78" s="4">
        <v>0</v>
      </c>
      <c r="H78" s="4">
        <v>0</v>
      </c>
      <c r="I78" s="6">
        <f t="shared" si="10"/>
        <v>1</v>
      </c>
      <c r="J78" s="5" t="s">
        <v>343</v>
      </c>
      <c r="K78" s="3">
        <v>25</v>
      </c>
      <c r="L78" s="4">
        <v>16</v>
      </c>
      <c r="M78" s="4">
        <v>9</v>
      </c>
      <c r="N78" s="4">
        <f t="shared" si="12"/>
        <v>9</v>
      </c>
      <c r="O78" s="24">
        <v>0.76190476190476109</v>
      </c>
      <c r="P78" s="5" t="s">
        <v>524</v>
      </c>
      <c r="Q78" s="3">
        <v>21</v>
      </c>
      <c r="R78" s="4">
        <v>21</v>
      </c>
      <c r="S78" s="4">
        <v>0</v>
      </c>
      <c r="T78" s="4">
        <v>0</v>
      </c>
      <c r="U78" s="6">
        <v>1</v>
      </c>
      <c r="V78" s="5" t="s">
        <v>548</v>
      </c>
      <c r="W78" s="3">
        <v>21</v>
      </c>
      <c r="X78" s="4">
        <v>21</v>
      </c>
      <c r="Y78" s="4">
        <v>0</v>
      </c>
      <c r="Z78" s="4">
        <v>0</v>
      </c>
      <c r="AA78" s="6">
        <v>1</v>
      </c>
      <c r="AB78" s="5" t="s">
        <v>479</v>
      </c>
    </row>
    <row r="79" spans="2:28" ht="409.5" x14ac:dyDescent="0.25">
      <c r="B79" s="32">
        <v>76</v>
      </c>
      <c r="C79" s="33">
        <f t="shared" si="8"/>
        <v>29</v>
      </c>
      <c r="D79" s="34" t="s">
        <v>232</v>
      </c>
      <c r="E79" s="3">
        <f t="shared" si="9"/>
        <v>29</v>
      </c>
      <c r="F79" s="4">
        <f t="shared" si="11"/>
        <v>29</v>
      </c>
      <c r="G79" s="4">
        <v>0</v>
      </c>
      <c r="H79" s="4">
        <v>0</v>
      </c>
      <c r="I79" s="6">
        <f t="shared" si="10"/>
        <v>1</v>
      </c>
      <c r="J79" s="5" t="s">
        <v>344</v>
      </c>
      <c r="K79" s="3">
        <v>25</v>
      </c>
      <c r="L79" s="4">
        <v>17</v>
      </c>
      <c r="M79" s="4">
        <v>8</v>
      </c>
      <c r="N79" s="4">
        <f t="shared" si="12"/>
        <v>8</v>
      </c>
      <c r="O79" s="24">
        <v>0.58620689655172398</v>
      </c>
      <c r="P79" s="5" t="s">
        <v>524</v>
      </c>
      <c r="Q79" s="3">
        <v>29</v>
      </c>
      <c r="R79" s="4">
        <v>29</v>
      </c>
      <c r="S79" s="4">
        <v>0</v>
      </c>
      <c r="T79" s="4">
        <v>0</v>
      </c>
      <c r="U79" s="6">
        <v>1</v>
      </c>
      <c r="V79" s="5" t="s">
        <v>549</v>
      </c>
      <c r="W79" s="3">
        <v>29</v>
      </c>
      <c r="X79" s="4">
        <v>29</v>
      </c>
      <c r="Y79" s="4">
        <v>0</v>
      </c>
      <c r="Z79" s="4">
        <v>0</v>
      </c>
      <c r="AA79" s="6">
        <v>1</v>
      </c>
      <c r="AB79" s="5" t="s">
        <v>480</v>
      </c>
    </row>
    <row r="80" spans="2:28" ht="409.5" x14ac:dyDescent="0.25">
      <c r="B80" s="32">
        <v>77</v>
      </c>
      <c r="C80" s="33">
        <f t="shared" si="8"/>
        <v>57</v>
      </c>
      <c r="D80" s="34" t="s">
        <v>235</v>
      </c>
      <c r="E80" s="3">
        <f t="shared" si="9"/>
        <v>57</v>
      </c>
      <c r="F80" s="4">
        <f t="shared" si="11"/>
        <v>57</v>
      </c>
      <c r="G80" s="4">
        <v>0</v>
      </c>
      <c r="H80" s="4">
        <v>0</v>
      </c>
      <c r="I80" s="6">
        <f t="shared" si="10"/>
        <v>1</v>
      </c>
      <c r="J80" s="5" t="s">
        <v>345</v>
      </c>
      <c r="K80" s="3">
        <v>25</v>
      </c>
      <c r="L80" s="4">
        <v>24</v>
      </c>
      <c r="M80" s="4">
        <v>1</v>
      </c>
      <c r="N80" s="4">
        <f t="shared" si="12"/>
        <v>1</v>
      </c>
      <c r="O80" s="24">
        <v>0.42105263157894696</v>
      </c>
      <c r="P80" s="5" t="s">
        <v>525</v>
      </c>
      <c r="Q80" s="3">
        <v>57</v>
      </c>
      <c r="R80" s="4">
        <v>57</v>
      </c>
      <c r="S80" s="4">
        <v>0</v>
      </c>
      <c r="T80" s="4">
        <v>0</v>
      </c>
      <c r="U80" s="6">
        <v>1</v>
      </c>
      <c r="V80" s="5" t="s">
        <v>550</v>
      </c>
      <c r="W80" s="3">
        <v>57</v>
      </c>
      <c r="X80" s="4">
        <v>57</v>
      </c>
      <c r="Y80" s="4">
        <v>0</v>
      </c>
      <c r="Z80" s="4">
        <v>0</v>
      </c>
      <c r="AA80" s="6">
        <v>1</v>
      </c>
      <c r="AB80" s="5" t="s">
        <v>481</v>
      </c>
    </row>
    <row r="81" spans="2:28" ht="135" x14ac:dyDescent="0.25">
      <c r="B81" s="32">
        <v>78</v>
      </c>
      <c r="C81" s="33">
        <f t="shared" si="8"/>
        <v>9</v>
      </c>
      <c r="D81" s="34" t="s">
        <v>238</v>
      </c>
      <c r="E81" s="3">
        <f t="shared" si="9"/>
        <v>9</v>
      </c>
      <c r="F81" s="4">
        <f t="shared" si="11"/>
        <v>9</v>
      </c>
      <c r="G81" s="4">
        <v>0</v>
      </c>
      <c r="H81" s="4">
        <v>0</v>
      </c>
      <c r="I81" s="6">
        <f t="shared" si="10"/>
        <v>1</v>
      </c>
      <c r="J81" s="5" t="s">
        <v>346</v>
      </c>
      <c r="K81" s="3">
        <v>9</v>
      </c>
      <c r="L81" s="4">
        <v>5</v>
      </c>
      <c r="M81" s="4">
        <v>4</v>
      </c>
      <c r="N81" s="4">
        <f t="shared" si="12"/>
        <v>4</v>
      </c>
      <c r="O81" s="24">
        <v>0.55555555555555503</v>
      </c>
      <c r="P81" s="5" t="s">
        <v>526</v>
      </c>
      <c r="Q81" s="3">
        <v>9</v>
      </c>
      <c r="R81" s="4">
        <v>9</v>
      </c>
      <c r="S81" s="4">
        <v>0</v>
      </c>
      <c r="T81" s="4">
        <v>0</v>
      </c>
      <c r="U81" s="6">
        <v>1</v>
      </c>
      <c r="V81" s="5" t="s">
        <v>551</v>
      </c>
      <c r="W81" s="3">
        <v>9</v>
      </c>
      <c r="X81" s="4">
        <v>9</v>
      </c>
      <c r="Y81" s="4">
        <v>0</v>
      </c>
      <c r="Z81" s="4">
        <v>0</v>
      </c>
      <c r="AA81" s="6">
        <v>1</v>
      </c>
      <c r="AB81" s="5" t="s">
        <v>482</v>
      </c>
    </row>
    <row r="82" spans="2:28" ht="135" x14ac:dyDescent="0.25">
      <c r="B82" s="32">
        <v>79</v>
      </c>
      <c r="C82" s="33">
        <f t="shared" si="8"/>
        <v>9</v>
      </c>
      <c r="D82" s="34" t="s">
        <v>241</v>
      </c>
      <c r="E82" s="3">
        <f t="shared" si="9"/>
        <v>9</v>
      </c>
      <c r="F82" s="4">
        <f t="shared" si="11"/>
        <v>9</v>
      </c>
      <c r="G82" s="4">
        <v>0</v>
      </c>
      <c r="H82" s="4">
        <v>0</v>
      </c>
      <c r="I82" s="6">
        <f t="shared" si="10"/>
        <v>1</v>
      </c>
      <c r="J82" s="5" t="s">
        <v>347</v>
      </c>
      <c r="K82" s="3">
        <v>9</v>
      </c>
      <c r="L82" s="4">
        <v>4</v>
      </c>
      <c r="M82" s="4">
        <v>5</v>
      </c>
      <c r="N82" s="4">
        <f t="shared" si="12"/>
        <v>5</v>
      </c>
      <c r="O82" s="24">
        <v>0.44444444444444398</v>
      </c>
      <c r="P82" s="5" t="s">
        <v>526</v>
      </c>
      <c r="Q82" s="3">
        <v>9</v>
      </c>
      <c r="R82" s="4">
        <v>9</v>
      </c>
      <c r="S82" s="4">
        <v>0</v>
      </c>
      <c r="T82" s="4">
        <v>0</v>
      </c>
      <c r="U82" s="6">
        <v>1</v>
      </c>
      <c r="V82" s="5" t="s">
        <v>552</v>
      </c>
      <c r="W82" s="3">
        <v>9</v>
      </c>
      <c r="X82" s="4">
        <v>9</v>
      </c>
      <c r="Y82" s="4">
        <v>0</v>
      </c>
      <c r="Z82" s="4">
        <v>0</v>
      </c>
      <c r="AA82" s="6">
        <v>1</v>
      </c>
      <c r="AB82" s="5" t="s">
        <v>483</v>
      </c>
    </row>
    <row r="83" spans="2:28" ht="315" x14ac:dyDescent="0.25">
      <c r="B83" s="32">
        <v>80</v>
      </c>
      <c r="C83" s="33">
        <f t="shared" si="8"/>
        <v>21</v>
      </c>
      <c r="D83" s="34" t="s">
        <v>244</v>
      </c>
      <c r="E83" s="3">
        <f t="shared" si="9"/>
        <v>21</v>
      </c>
      <c r="F83" s="4">
        <f t="shared" si="11"/>
        <v>21</v>
      </c>
      <c r="G83" s="4">
        <v>0</v>
      </c>
      <c r="H83" s="4">
        <v>0</v>
      </c>
      <c r="I83" s="6">
        <f t="shared" si="10"/>
        <v>1</v>
      </c>
      <c r="J83" s="5" t="s">
        <v>348</v>
      </c>
      <c r="K83" s="3">
        <v>1</v>
      </c>
      <c r="L83" s="4">
        <v>0</v>
      </c>
      <c r="M83" s="4">
        <v>1</v>
      </c>
      <c r="N83" s="4">
        <f t="shared" si="12"/>
        <v>1</v>
      </c>
      <c r="O83" s="24">
        <v>0</v>
      </c>
      <c r="P83" s="5" t="s">
        <v>518</v>
      </c>
      <c r="Q83" s="3">
        <v>21</v>
      </c>
      <c r="R83" s="4">
        <v>21</v>
      </c>
      <c r="S83" s="4">
        <v>0</v>
      </c>
      <c r="T83" s="4">
        <v>0</v>
      </c>
      <c r="U83" s="6">
        <v>1</v>
      </c>
      <c r="V83" s="5" t="s">
        <v>553</v>
      </c>
      <c r="W83" s="3">
        <v>21</v>
      </c>
      <c r="X83" s="4">
        <v>21</v>
      </c>
      <c r="Y83" s="4">
        <v>0</v>
      </c>
      <c r="Z83" s="4">
        <v>0</v>
      </c>
      <c r="AA83" s="6">
        <v>1</v>
      </c>
      <c r="AB83" s="5" t="s">
        <v>484</v>
      </c>
    </row>
    <row r="84" spans="2:28" ht="409.5" x14ac:dyDescent="0.25">
      <c r="B84" s="32">
        <v>81</v>
      </c>
      <c r="C84" s="33">
        <f t="shared" si="8"/>
        <v>45</v>
      </c>
      <c r="D84" s="34" t="s">
        <v>247</v>
      </c>
      <c r="E84" s="3">
        <f t="shared" si="9"/>
        <v>45</v>
      </c>
      <c r="F84" s="4">
        <f t="shared" si="11"/>
        <v>45</v>
      </c>
      <c r="G84" s="4">
        <v>0</v>
      </c>
      <c r="H84" s="4">
        <v>0</v>
      </c>
      <c r="I84" s="6">
        <f t="shared" si="10"/>
        <v>1</v>
      </c>
      <c r="J84" s="5" t="s">
        <v>349</v>
      </c>
      <c r="K84" s="3">
        <v>25</v>
      </c>
      <c r="L84" s="4">
        <v>21</v>
      </c>
      <c r="M84" s="4">
        <v>4</v>
      </c>
      <c r="N84" s="4">
        <f t="shared" si="12"/>
        <v>4</v>
      </c>
      <c r="O84" s="24">
        <v>0.46666666666666601</v>
      </c>
      <c r="P84" s="5" t="s">
        <v>525</v>
      </c>
      <c r="Q84" s="3">
        <v>45</v>
      </c>
      <c r="R84" s="4">
        <v>45</v>
      </c>
      <c r="S84" s="4">
        <v>0</v>
      </c>
      <c r="T84" s="4">
        <v>0</v>
      </c>
      <c r="U84" s="6">
        <v>1</v>
      </c>
      <c r="V84" s="5" t="s">
        <v>554</v>
      </c>
      <c r="W84" s="3">
        <v>45</v>
      </c>
      <c r="X84" s="4">
        <v>45</v>
      </c>
      <c r="Y84" s="4">
        <v>0</v>
      </c>
      <c r="Z84" s="4">
        <v>0</v>
      </c>
      <c r="AA84" s="6">
        <v>1</v>
      </c>
      <c r="AB84" s="5" t="s">
        <v>485</v>
      </c>
    </row>
    <row r="85" spans="2:28" x14ac:dyDescent="0.25">
      <c r="B85" s="32">
        <v>82</v>
      </c>
      <c r="C85" s="33">
        <f t="shared" si="8"/>
        <v>0</v>
      </c>
      <c r="D85" s="34"/>
      <c r="E85" s="3">
        <f t="shared" si="9"/>
        <v>0</v>
      </c>
      <c r="F85" s="4">
        <f t="shared" si="11"/>
        <v>0</v>
      </c>
      <c r="G85" s="4">
        <v>0</v>
      </c>
      <c r="H85" s="4">
        <v>0</v>
      </c>
      <c r="I85" s="6">
        <f t="shared" si="10"/>
        <v>1</v>
      </c>
      <c r="J85" s="5"/>
      <c r="K85" s="3">
        <v>1</v>
      </c>
      <c r="L85" s="4">
        <v>1</v>
      </c>
      <c r="M85" s="4">
        <v>0</v>
      </c>
      <c r="N85" s="4">
        <f t="shared" si="12"/>
        <v>0</v>
      </c>
      <c r="O85" s="24">
        <v>1</v>
      </c>
      <c r="P85" s="5"/>
      <c r="Q85" s="3"/>
      <c r="R85" s="4"/>
      <c r="S85" s="4"/>
      <c r="T85" s="4"/>
      <c r="U85" s="6"/>
      <c r="V85" s="5"/>
      <c r="W85" s="3">
        <v>1</v>
      </c>
      <c r="X85" s="4">
        <v>1</v>
      </c>
      <c r="Y85" s="4">
        <v>0</v>
      </c>
      <c r="Z85" s="4">
        <v>0</v>
      </c>
      <c r="AA85" s="6">
        <v>1</v>
      </c>
      <c r="AB85" s="5"/>
    </row>
    <row r="86" spans="2:28" ht="75" x14ac:dyDescent="0.25">
      <c r="B86" s="32">
        <v>83</v>
      </c>
      <c r="C86" s="33">
        <f t="shared" si="8"/>
        <v>5</v>
      </c>
      <c r="D86" s="34" t="s">
        <v>252</v>
      </c>
      <c r="E86" s="3">
        <f t="shared" si="9"/>
        <v>5</v>
      </c>
      <c r="F86" s="4">
        <f t="shared" si="11"/>
        <v>5</v>
      </c>
      <c r="G86" s="4">
        <v>0</v>
      </c>
      <c r="H86" s="4">
        <v>0</v>
      </c>
      <c r="I86" s="6">
        <f t="shared" si="10"/>
        <v>1</v>
      </c>
      <c r="J86" s="5" t="s">
        <v>356</v>
      </c>
      <c r="K86" s="3">
        <v>5</v>
      </c>
      <c r="L86" s="4">
        <v>5</v>
      </c>
      <c r="M86" s="4">
        <v>0</v>
      </c>
      <c r="N86" s="4">
        <f t="shared" si="12"/>
        <v>0</v>
      </c>
      <c r="O86" s="24">
        <v>1</v>
      </c>
      <c r="P86" s="5" t="s">
        <v>527</v>
      </c>
      <c r="Q86" s="3"/>
      <c r="R86" s="4"/>
      <c r="S86" s="4"/>
      <c r="T86" s="4"/>
      <c r="U86" s="6"/>
      <c r="V86" s="5"/>
      <c r="W86" s="3">
        <v>5</v>
      </c>
      <c r="X86" s="4">
        <v>5</v>
      </c>
      <c r="Y86" s="4">
        <v>0</v>
      </c>
      <c r="Z86" s="4">
        <v>0</v>
      </c>
      <c r="AA86" s="6">
        <v>1</v>
      </c>
      <c r="AB86" s="5" t="s">
        <v>486</v>
      </c>
    </row>
    <row r="87" spans="2:28" ht="409.5" x14ac:dyDescent="0.25">
      <c r="B87" s="32">
        <v>84</v>
      </c>
      <c r="C87" s="33">
        <f t="shared" si="8"/>
        <v>49</v>
      </c>
      <c r="D87" s="34" t="s">
        <v>255</v>
      </c>
      <c r="E87" s="3">
        <f t="shared" si="9"/>
        <v>49</v>
      </c>
      <c r="F87" s="4">
        <f t="shared" si="11"/>
        <v>49</v>
      </c>
      <c r="G87" s="4">
        <v>0</v>
      </c>
      <c r="H87" s="4">
        <v>0</v>
      </c>
      <c r="I87" s="6">
        <f t="shared" si="10"/>
        <v>1</v>
      </c>
      <c r="J87" s="5" t="s">
        <v>357</v>
      </c>
      <c r="K87" s="3">
        <v>21</v>
      </c>
      <c r="L87" s="4">
        <v>0</v>
      </c>
      <c r="M87" s="4">
        <v>21</v>
      </c>
      <c r="N87" s="4">
        <f t="shared" si="12"/>
        <v>21</v>
      </c>
      <c r="O87" s="24">
        <v>0</v>
      </c>
      <c r="P87" s="5" t="s">
        <v>528</v>
      </c>
      <c r="Q87" s="3"/>
      <c r="R87" s="4"/>
      <c r="S87" s="4"/>
      <c r="T87" s="4"/>
      <c r="U87" s="6"/>
      <c r="V87" s="5"/>
      <c r="W87" s="3">
        <v>49</v>
      </c>
      <c r="X87" s="4">
        <v>49</v>
      </c>
      <c r="Y87" s="4">
        <v>0</v>
      </c>
      <c r="Z87" s="4">
        <v>0</v>
      </c>
      <c r="AA87" s="6">
        <v>1</v>
      </c>
      <c r="AB87" s="5" t="s">
        <v>487</v>
      </c>
    </row>
    <row r="88" spans="2:28" ht="409.5" x14ac:dyDescent="0.25">
      <c r="B88" s="32">
        <v>85</v>
      </c>
      <c r="C88" s="33">
        <f t="shared" si="8"/>
        <v>29</v>
      </c>
      <c r="D88" s="34" t="s">
        <v>258</v>
      </c>
      <c r="E88" s="3">
        <f t="shared" si="9"/>
        <v>29</v>
      </c>
      <c r="F88" s="4">
        <f t="shared" si="11"/>
        <v>29</v>
      </c>
      <c r="G88" s="4">
        <v>0</v>
      </c>
      <c r="H88" s="4">
        <v>0</v>
      </c>
      <c r="I88" s="6">
        <f t="shared" si="10"/>
        <v>1</v>
      </c>
      <c r="J88" s="5" t="s">
        <v>358</v>
      </c>
      <c r="K88" s="3">
        <v>29</v>
      </c>
      <c r="L88" s="4">
        <v>21</v>
      </c>
      <c r="M88" s="4">
        <v>8</v>
      </c>
      <c r="N88" s="4">
        <f t="shared" si="12"/>
        <v>8</v>
      </c>
      <c r="O88" s="24">
        <v>0.72413793103448199</v>
      </c>
      <c r="P88" s="5" t="s">
        <v>529</v>
      </c>
      <c r="Q88" s="3"/>
      <c r="R88" s="4"/>
      <c r="S88" s="4"/>
      <c r="T88" s="4"/>
      <c r="U88" s="6"/>
      <c r="V88" s="5"/>
      <c r="W88" s="3">
        <v>29</v>
      </c>
      <c r="X88" s="4">
        <v>29</v>
      </c>
      <c r="Y88" s="4">
        <v>0</v>
      </c>
      <c r="Z88" s="4">
        <v>0</v>
      </c>
      <c r="AA88" s="6">
        <v>1</v>
      </c>
      <c r="AB88" s="5" t="s">
        <v>488</v>
      </c>
    </row>
    <row r="89" spans="2:28" ht="409.5" x14ac:dyDescent="0.25">
      <c r="B89" s="32">
        <v>86</v>
      </c>
      <c r="C89" s="33">
        <f t="shared" si="8"/>
        <v>49</v>
      </c>
      <c r="D89" s="34" t="s">
        <v>261</v>
      </c>
      <c r="E89" s="3">
        <f t="shared" si="9"/>
        <v>49</v>
      </c>
      <c r="F89" s="4">
        <f t="shared" si="11"/>
        <v>49</v>
      </c>
      <c r="G89" s="4">
        <v>0</v>
      </c>
      <c r="H89" s="4">
        <v>0</v>
      </c>
      <c r="I89" s="6">
        <f t="shared" si="10"/>
        <v>1</v>
      </c>
      <c r="J89" s="5" t="s">
        <v>359</v>
      </c>
      <c r="K89" s="3">
        <v>13</v>
      </c>
      <c r="L89" s="4">
        <v>0</v>
      </c>
      <c r="M89" s="4">
        <v>13</v>
      </c>
      <c r="N89" s="4">
        <f t="shared" si="12"/>
        <v>13</v>
      </c>
      <c r="O89" s="24">
        <v>0</v>
      </c>
      <c r="P89" s="5" t="s">
        <v>530</v>
      </c>
      <c r="Q89" s="3"/>
      <c r="R89" s="4"/>
      <c r="S89" s="4"/>
      <c r="T89" s="4"/>
      <c r="U89" s="6"/>
      <c r="V89" s="5"/>
      <c r="W89" s="3">
        <v>49</v>
      </c>
      <c r="X89" s="4">
        <v>49</v>
      </c>
      <c r="Y89" s="4">
        <v>0</v>
      </c>
      <c r="Z89" s="4">
        <v>0</v>
      </c>
      <c r="AA89" s="6">
        <v>1</v>
      </c>
      <c r="AB89" s="5" t="s">
        <v>489</v>
      </c>
    </row>
    <row r="90" spans="2:28" ht="195" x14ac:dyDescent="0.25">
      <c r="B90" s="32">
        <v>87</v>
      </c>
      <c r="C90" s="33">
        <f t="shared" si="8"/>
        <v>13</v>
      </c>
      <c r="D90" s="34" t="s">
        <v>264</v>
      </c>
      <c r="E90" s="3">
        <f t="shared" si="9"/>
        <v>13</v>
      </c>
      <c r="F90" s="4">
        <f t="shared" si="11"/>
        <v>13</v>
      </c>
      <c r="G90" s="4">
        <v>0</v>
      </c>
      <c r="H90" s="4">
        <v>0</v>
      </c>
      <c r="I90" s="6">
        <f t="shared" si="10"/>
        <v>1</v>
      </c>
      <c r="J90" s="5" t="s">
        <v>360</v>
      </c>
      <c r="K90" s="3">
        <v>13</v>
      </c>
      <c r="L90" s="4">
        <v>0</v>
      </c>
      <c r="M90" s="4">
        <v>13</v>
      </c>
      <c r="N90" s="4">
        <f t="shared" si="12"/>
        <v>13</v>
      </c>
      <c r="O90" s="24">
        <v>0</v>
      </c>
      <c r="P90" s="5" t="s">
        <v>531</v>
      </c>
      <c r="Q90" s="3"/>
      <c r="R90" s="4"/>
      <c r="S90" s="4"/>
      <c r="T90" s="4"/>
      <c r="U90" s="6"/>
      <c r="V90" s="5"/>
      <c r="W90" s="3">
        <v>13</v>
      </c>
      <c r="X90" s="4">
        <v>13</v>
      </c>
      <c r="Y90" s="4">
        <v>0</v>
      </c>
      <c r="Z90" s="4">
        <v>0</v>
      </c>
      <c r="AA90" s="6">
        <v>1</v>
      </c>
      <c r="AB90" s="5" t="s">
        <v>490</v>
      </c>
    </row>
    <row r="91" spans="2:28" ht="75" x14ac:dyDescent="0.25">
      <c r="B91" s="32">
        <v>88</v>
      </c>
      <c r="C91" s="33">
        <f t="shared" si="8"/>
        <v>5</v>
      </c>
      <c r="D91" s="34" t="s">
        <v>267</v>
      </c>
      <c r="E91" s="3">
        <f t="shared" si="9"/>
        <v>5</v>
      </c>
      <c r="F91" s="4">
        <f t="shared" si="11"/>
        <v>5</v>
      </c>
      <c r="G91" s="4">
        <v>0</v>
      </c>
      <c r="H91" s="4">
        <v>0</v>
      </c>
      <c r="I91" s="6">
        <f t="shared" si="10"/>
        <v>1</v>
      </c>
      <c r="J91" s="5" t="s">
        <v>361</v>
      </c>
      <c r="K91" s="3">
        <v>5</v>
      </c>
      <c r="L91" s="4">
        <v>5</v>
      </c>
      <c r="M91" s="4">
        <v>0</v>
      </c>
      <c r="N91" s="4">
        <f t="shared" si="12"/>
        <v>0</v>
      </c>
      <c r="O91" s="24">
        <v>1</v>
      </c>
      <c r="P91" s="5" t="s">
        <v>532</v>
      </c>
      <c r="Q91" s="3"/>
      <c r="R91" s="4"/>
      <c r="S91" s="4"/>
      <c r="T91" s="4"/>
      <c r="U91" s="6"/>
      <c r="V91" s="5"/>
      <c r="W91" s="3">
        <v>5</v>
      </c>
      <c r="X91" s="4">
        <v>5</v>
      </c>
      <c r="Y91" s="4">
        <v>0</v>
      </c>
      <c r="Z91" s="4">
        <v>0</v>
      </c>
      <c r="AA91" s="6">
        <v>1</v>
      </c>
      <c r="AB91" s="5" t="s">
        <v>491</v>
      </c>
    </row>
    <row r="92" spans="2:28" ht="409.5" x14ac:dyDescent="0.25">
      <c r="B92" s="32">
        <v>89</v>
      </c>
      <c r="C92" s="33">
        <f t="shared" si="8"/>
        <v>153</v>
      </c>
      <c r="D92" s="34" t="s">
        <v>270</v>
      </c>
      <c r="E92" s="3">
        <f t="shared" si="9"/>
        <v>153</v>
      </c>
      <c r="F92" s="4">
        <f t="shared" si="11"/>
        <v>153</v>
      </c>
      <c r="G92" s="4">
        <v>0</v>
      </c>
      <c r="H92" s="4">
        <v>0</v>
      </c>
      <c r="I92" s="6">
        <f t="shared" si="10"/>
        <v>1</v>
      </c>
      <c r="J92" s="5" t="s">
        <v>362</v>
      </c>
      <c r="K92" s="3">
        <v>25</v>
      </c>
      <c r="L92" s="4">
        <v>3</v>
      </c>
      <c r="M92" s="4">
        <v>22</v>
      </c>
      <c r="N92" s="4">
        <f t="shared" si="12"/>
        <v>22</v>
      </c>
      <c r="O92" s="24">
        <v>1.9607843137254898E-2</v>
      </c>
      <c r="P92" s="5" t="s">
        <v>533</v>
      </c>
      <c r="Q92" s="3"/>
      <c r="R92" s="4"/>
      <c r="S92" s="4"/>
      <c r="T92" s="4"/>
      <c r="U92" s="6"/>
      <c r="V92" s="5"/>
      <c r="W92" s="3">
        <v>153</v>
      </c>
      <c r="X92" s="4">
        <v>153</v>
      </c>
      <c r="Y92" s="4">
        <v>0</v>
      </c>
      <c r="Z92" s="4">
        <v>0</v>
      </c>
      <c r="AA92" s="6">
        <v>1</v>
      </c>
      <c r="AB92" s="5" t="s">
        <v>492</v>
      </c>
    </row>
    <row r="93" spans="2:28" x14ac:dyDescent="0.25">
      <c r="B93" s="32">
        <v>90</v>
      </c>
      <c r="C93" s="33">
        <f t="shared" si="8"/>
        <v>0</v>
      </c>
      <c r="D93" s="34"/>
      <c r="E93" s="3">
        <f t="shared" si="9"/>
        <v>0</v>
      </c>
      <c r="F93" s="4">
        <f t="shared" si="11"/>
        <v>0</v>
      </c>
      <c r="G93" s="4">
        <v>0</v>
      </c>
      <c r="H93" s="4">
        <v>0</v>
      </c>
      <c r="I93" s="6">
        <f t="shared" si="10"/>
        <v>1</v>
      </c>
      <c r="J93" s="5"/>
      <c r="K93" s="3">
        <v>1</v>
      </c>
      <c r="L93" s="4">
        <v>1</v>
      </c>
      <c r="M93" s="4">
        <v>0</v>
      </c>
      <c r="N93" s="4">
        <f t="shared" si="12"/>
        <v>0</v>
      </c>
      <c r="O93" s="24">
        <v>1</v>
      </c>
      <c r="P93" s="5"/>
      <c r="Q93" s="3">
        <v>1</v>
      </c>
      <c r="R93" s="4">
        <v>1</v>
      </c>
      <c r="S93" s="4">
        <v>0</v>
      </c>
      <c r="T93" s="4">
        <v>0</v>
      </c>
      <c r="U93" s="6">
        <v>1</v>
      </c>
      <c r="V93" s="5"/>
      <c r="W93" s="3">
        <v>1</v>
      </c>
      <c r="X93" s="4">
        <v>1</v>
      </c>
      <c r="Y93" s="4">
        <v>0</v>
      </c>
      <c r="Z93" s="4">
        <v>0</v>
      </c>
      <c r="AA93" s="6">
        <v>1</v>
      </c>
      <c r="AB93" s="5"/>
    </row>
    <row r="94" spans="2:28" ht="60" x14ac:dyDescent="0.25">
      <c r="B94" s="32">
        <v>91</v>
      </c>
      <c r="C94" s="33">
        <f t="shared" si="8"/>
        <v>4</v>
      </c>
      <c r="D94" s="34" t="s">
        <v>275</v>
      </c>
      <c r="E94" s="3">
        <f t="shared" si="9"/>
        <v>4</v>
      </c>
      <c r="F94" s="4">
        <f t="shared" si="11"/>
        <v>4</v>
      </c>
      <c r="G94" s="4">
        <v>0</v>
      </c>
      <c r="H94" s="4">
        <v>0</v>
      </c>
      <c r="I94" s="6">
        <f t="shared" si="10"/>
        <v>1</v>
      </c>
      <c r="J94" s="5" t="s">
        <v>350</v>
      </c>
      <c r="K94" s="3">
        <v>1</v>
      </c>
      <c r="L94" s="4">
        <v>0</v>
      </c>
      <c r="M94" s="4">
        <v>1</v>
      </c>
      <c r="N94" s="4">
        <f t="shared" si="12"/>
        <v>1</v>
      </c>
      <c r="O94" s="24">
        <v>0</v>
      </c>
      <c r="P94" s="5" t="s">
        <v>518</v>
      </c>
      <c r="Q94" s="3">
        <v>4</v>
      </c>
      <c r="R94" s="4">
        <v>4</v>
      </c>
      <c r="S94" s="4">
        <v>0</v>
      </c>
      <c r="T94" s="4">
        <v>0</v>
      </c>
      <c r="U94" s="6">
        <v>1</v>
      </c>
      <c r="V94" s="5" t="s">
        <v>555</v>
      </c>
      <c r="W94" s="3">
        <v>4</v>
      </c>
      <c r="X94" s="4">
        <v>4</v>
      </c>
      <c r="Y94" s="4">
        <v>0</v>
      </c>
      <c r="Z94" s="4">
        <v>0</v>
      </c>
      <c r="AA94" s="6">
        <v>1</v>
      </c>
      <c r="AB94" s="5" t="s">
        <v>493</v>
      </c>
    </row>
    <row r="95" spans="2:28" ht="60" x14ac:dyDescent="0.25">
      <c r="B95" s="32">
        <v>92</v>
      </c>
      <c r="C95" s="33">
        <f t="shared" si="8"/>
        <v>4</v>
      </c>
      <c r="D95" s="34" t="s">
        <v>277</v>
      </c>
      <c r="E95" s="3">
        <f t="shared" si="9"/>
        <v>4</v>
      </c>
      <c r="F95" s="4">
        <f t="shared" si="11"/>
        <v>4</v>
      </c>
      <c r="G95" s="4">
        <v>0</v>
      </c>
      <c r="H95" s="4">
        <v>0</v>
      </c>
      <c r="I95" s="6">
        <f t="shared" si="10"/>
        <v>1</v>
      </c>
      <c r="J95" s="5" t="s">
        <v>351</v>
      </c>
      <c r="K95" s="3">
        <v>1</v>
      </c>
      <c r="L95" s="4">
        <v>0</v>
      </c>
      <c r="M95" s="4">
        <v>1</v>
      </c>
      <c r="N95" s="4">
        <f t="shared" si="12"/>
        <v>1</v>
      </c>
      <c r="O95" s="24">
        <v>0</v>
      </c>
      <c r="P95" s="5" t="s">
        <v>518</v>
      </c>
      <c r="Q95" s="3">
        <v>4</v>
      </c>
      <c r="R95" s="4">
        <v>4</v>
      </c>
      <c r="S95" s="4">
        <v>0</v>
      </c>
      <c r="T95" s="4">
        <v>0</v>
      </c>
      <c r="U95" s="6">
        <v>1</v>
      </c>
      <c r="V95" s="5" t="s">
        <v>556</v>
      </c>
      <c r="W95" s="3">
        <v>4</v>
      </c>
      <c r="X95" s="4">
        <v>4</v>
      </c>
      <c r="Y95" s="4">
        <v>0</v>
      </c>
      <c r="Z95" s="4">
        <v>0</v>
      </c>
      <c r="AA95" s="6">
        <v>1</v>
      </c>
      <c r="AB95" s="5" t="s">
        <v>494</v>
      </c>
    </row>
    <row r="96" spans="2:28" ht="120" x14ac:dyDescent="0.25">
      <c r="B96" s="32">
        <v>93</v>
      </c>
      <c r="C96" s="33">
        <f t="shared" si="8"/>
        <v>8</v>
      </c>
      <c r="D96" s="34" t="s">
        <v>60</v>
      </c>
      <c r="E96" s="3">
        <f t="shared" si="9"/>
        <v>8</v>
      </c>
      <c r="F96" s="4">
        <f t="shared" si="11"/>
        <v>8</v>
      </c>
      <c r="G96" s="4">
        <v>0</v>
      </c>
      <c r="H96" s="4">
        <v>0</v>
      </c>
      <c r="I96" s="6">
        <f t="shared" si="10"/>
        <v>1</v>
      </c>
      <c r="J96" s="5" t="s">
        <v>352</v>
      </c>
      <c r="K96" s="3">
        <v>1</v>
      </c>
      <c r="L96" s="4">
        <v>0</v>
      </c>
      <c r="M96" s="4">
        <v>1</v>
      </c>
      <c r="N96" s="4">
        <f t="shared" si="12"/>
        <v>1</v>
      </c>
      <c r="O96" s="24">
        <v>0</v>
      </c>
      <c r="P96" s="5" t="s">
        <v>518</v>
      </c>
      <c r="Q96" s="3">
        <v>8</v>
      </c>
      <c r="R96" s="4">
        <v>8</v>
      </c>
      <c r="S96" s="4">
        <v>0</v>
      </c>
      <c r="T96" s="4">
        <v>0</v>
      </c>
      <c r="U96" s="6">
        <v>1</v>
      </c>
      <c r="V96" s="5" t="s">
        <v>557</v>
      </c>
      <c r="W96" s="3">
        <v>8</v>
      </c>
      <c r="X96" s="4">
        <v>8</v>
      </c>
      <c r="Y96" s="4">
        <v>0</v>
      </c>
      <c r="Z96" s="4">
        <v>0</v>
      </c>
      <c r="AA96" s="6">
        <v>1</v>
      </c>
      <c r="AB96" s="5" t="s">
        <v>495</v>
      </c>
    </row>
    <row r="97" spans="2:28" x14ac:dyDescent="0.25">
      <c r="B97" s="32">
        <v>94</v>
      </c>
      <c r="C97" s="33">
        <f t="shared" si="8"/>
        <v>0</v>
      </c>
      <c r="D97" s="34"/>
      <c r="E97" s="3">
        <f t="shared" si="9"/>
        <v>0</v>
      </c>
      <c r="F97" s="4">
        <f t="shared" si="11"/>
        <v>0</v>
      </c>
      <c r="G97" s="4">
        <v>0</v>
      </c>
      <c r="H97" s="4">
        <v>0</v>
      </c>
      <c r="I97" s="6">
        <f t="shared" si="10"/>
        <v>1</v>
      </c>
      <c r="J97" s="5"/>
      <c r="K97" s="3">
        <v>1</v>
      </c>
      <c r="L97" s="4">
        <v>1</v>
      </c>
      <c r="M97" s="4">
        <v>0</v>
      </c>
      <c r="N97" s="4">
        <f t="shared" si="12"/>
        <v>0</v>
      </c>
      <c r="O97" s="24">
        <v>1</v>
      </c>
      <c r="P97" s="5"/>
      <c r="Q97" s="3">
        <v>1</v>
      </c>
      <c r="R97" s="4">
        <v>1</v>
      </c>
      <c r="S97" s="4">
        <v>0</v>
      </c>
      <c r="T97" s="4">
        <v>0</v>
      </c>
      <c r="U97" s="6">
        <v>1</v>
      </c>
      <c r="V97" s="5"/>
      <c r="W97" s="3">
        <v>1</v>
      </c>
      <c r="X97" s="4">
        <v>1</v>
      </c>
      <c r="Y97" s="4">
        <v>0</v>
      </c>
      <c r="Z97" s="4">
        <v>0</v>
      </c>
      <c r="AA97" s="6">
        <v>1</v>
      </c>
      <c r="AB97" s="5"/>
    </row>
    <row r="98" spans="2:28" ht="60" x14ac:dyDescent="0.25">
      <c r="B98" s="32">
        <v>95</v>
      </c>
      <c r="C98" s="33">
        <f t="shared" si="8"/>
        <v>4</v>
      </c>
      <c r="D98" s="34" t="s">
        <v>280</v>
      </c>
      <c r="E98" s="3">
        <f t="shared" si="9"/>
        <v>4</v>
      </c>
      <c r="F98" s="4">
        <f t="shared" si="11"/>
        <v>4</v>
      </c>
      <c r="G98" s="4">
        <v>0</v>
      </c>
      <c r="H98" s="4">
        <v>0</v>
      </c>
      <c r="I98" s="6">
        <f t="shared" si="10"/>
        <v>1</v>
      </c>
      <c r="J98" s="5" t="s">
        <v>353</v>
      </c>
      <c r="K98" s="3">
        <v>1</v>
      </c>
      <c r="L98" s="4">
        <v>0</v>
      </c>
      <c r="M98" s="4">
        <v>1</v>
      </c>
      <c r="N98" s="4">
        <f t="shared" si="12"/>
        <v>1</v>
      </c>
      <c r="O98" s="24">
        <v>0</v>
      </c>
      <c r="P98" s="5" t="s">
        <v>518</v>
      </c>
      <c r="Q98" s="3">
        <v>4</v>
      </c>
      <c r="R98" s="4">
        <v>4</v>
      </c>
      <c r="S98" s="4">
        <v>0</v>
      </c>
      <c r="T98" s="4">
        <v>0</v>
      </c>
      <c r="U98" s="6">
        <v>1</v>
      </c>
      <c r="V98" s="5" t="s">
        <v>353</v>
      </c>
      <c r="W98" s="3">
        <v>4</v>
      </c>
      <c r="X98" s="4">
        <v>4</v>
      </c>
      <c r="Y98" s="4">
        <v>0</v>
      </c>
      <c r="Z98" s="4">
        <v>0</v>
      </c>
      <c r="AA98" s="6">
        <v>1</v>
      </c>
      <c r="AB98" s="5" t="s">
        <v>496</v>
      </c>
    </row>
    <row r="99" spans="2:28" ht="45" x14ac:dyDescent="0.25">
      <c r="B99" s="32">
        <v>96</v>
      </c>
      <c r="C99" s="33">
        <f t="shared" si="8"/>
        <v>3</v>
      </c>
      <c r="D99" s="34" t="s">
        <v>282</v>
      </c>
      <c r="E99" s="3">
        <f t="shared" si="9"/>
        <v>3</v>
      </c>
      <c r="F99" s="4">
        <f t="shared" si="11"/>
        <v>3</v>
      </c>
      <c r="G99" s="4">
        <v>0</v>
      </c>
      <c r="H99" s="4">
        <v>0</v>
      </c>
      <c r="I99" s="6">
        <f t="shared" si="10"/>
        <v>1</v>
      </c>
      <c r="J99" s="5" t="s">
        <v>354</v>
      </c>
      <c r="K99" s="3">
        <v>1</v>
      </c>
      <c r="L99" s="4">
        <v>0</v>
      </c>
      <c r="M99" s="4">
        <v>1</v>
      </c>
      <c r="N99" s="4">
        <f t="shared" si="12"/>
        <v>1</v>
      </c>
      <c r="O99" s="24">
        <v>0</v>
      </c>
      <c r="P99" s="5" t="s">
        <v>518</v>
      </c>
      <c r="Q99" s="3">
        <v>3</v>
      </c>
      <c r="R99" s="4">
        <v>3</v>
      </c>
      <c r="S99" s="4">
        <v>0</v>
      </c>
      <c r="T99" s="4">
        <v>0</v>
      </c>
      <c r="U99" s="6">
        <v>1</v>
      </c>
      <c r="V99" s="5" t="s">
        <v>558</v>
      </c>
      <c r="W99" s="3">
        <v>3</v>
      </c>
      <c r="X99" s="4">
        <v>3</v>
      </c>
      <c r="Y99" s="4">
        <v>0</v>
      </c>
      <c r="Z99" s="4">
        <v>0</v>
      </c>
      <c r="AA99" s="6">
        <v>1</v>
      </c>
      <c r="AB99" s="5" t="s">
        <v>282</v>
      </c>
    </row>
    <row r="100" spans="2:28" ht="120" x14ac:dyDescent="0.25">
      <c r="B100" s="32">
        <v>97</v>
      </c>
      <c r="C100" s="33">
        <f t="shared" ref="C100:C131" si="13">IF(D100="", 0, LEN(D100) - LEN(SUBSTITUTE(D100, CHAR(10), "")) + 1)</f>
        <v>8</v>
      </c>
      <c r="D100" s="34" t="s">
        <v>63</v>
      </c>
      <c r="E100" s="3">
        <f t="shared" si="9"/>
        <v>8</v>
      </c>
      <c r="F100" s="4">
        <f t="shared" si="11"/>
        <v>8</v>
      </c>
      <c r="G100" s="4">
        <v>0</v>
      </c>
      <c r="H100" s="4">
        <v>0</v>
      </c>
      <c r="I100" s="6">
        <f t="shared" si="10"/>
        <v>1</v>
      </c>
      <c r="J100" s="5" t="s">
        <v>355</v>
      </c>
      <c r="K100" s="3">
        <v>1</v>
      </c>
      <c r="L100" s="4">
        <v>0</v>
      </c>
      <c r="M100" s="4">
        <v>1</v>
      </c>
      <c r="N100" s="4">
        <f t="shared" si="12"/>
        <v>1</v>
      </c>
      <c r="O100" s="24">
        <v>0</v>
      </c>
      <c r="P100" s="5" t="s">
        <v>518</v>
      </c>
      <c r="Q100" s="3">
        <v>8</v>
      </c>
      <c r="R100" s="4">
        <v>8</v>
      </c>
      <c r="S100" s="4">
        <v>0</v>
      </c>
      <c r="T100" s="4">
        <v>0</v>
      </c>
      <c r="U100" s="6">
        <v>1</v>
      </c>
      <c r="V100" s="5" t="s">
        <v>559</v>
      </c>
      <c r="W100" s="3">
        <v>8</v>
      </c>
      <c r="X100" s="4">
        <v>8</v>
      </c>
      <c r="Y100" s="4">
        <v>0</v>
      </c>
      <c r="Z100" s="4">
        <v>0</v>
      </c>
      <c r="AA100" s="6">
        <v>1</v>
      </c>
      <c r="AB100" s="5" t="s">
        <v>497</v>
      </c>
    </row>
    <row r="101" spans="2:28" x14ac:dyDescent="0.25">
      <c r="B101" s="32">
        <v>98</v>
      </c>
      <c r="C101" s="33">
        <f t="shared" si="13"/>
        <v>0</v>
      </c>
      <c r="D101" s="34"/>
      <c r="E101" s="3">
        <f t="shared" si="9"/>
        <v>0</v>
      </c>
      <c r="F101" s="4">
        <f t="shared" si="11"/>
        <v>0</v>
      </c>
      <c r="G101" s="4">
        <v>0</v>
      </c>
      <c r="H101" s="4">
        <v>0</v>
      </c>
      <c r="I101" s="6">
        <v>1</v>
      </c>
      <c r="J101" s="5"/>
      <c r="K101" s="3">
        <v>1</v>
      </c>
      <c r="L101" s="4">
        <v>0</v>
      </c>
      <c r="M101" s="4">
        <v>1</v>
      </c>
      <c r="N101" s="4">
        <f t="shared" si="12"/>
        <v>1</v>
      </c>
      <c r="O101" s="24">
        <v>0</v>
      </c>
      <c r="P101" s="5" t="s">
        <v>518</v>
      </c>
      <c r="Q101" s="3">
        <v>1</v>
      </c>
      <c r="R101" s="4">
        <v>1</v>
      </c>
      <c r="S101" s="4">
        <v>0</v>
      </c>
      <c r="T101" s="4">
        <v>0</v>
      </c>
      <c r="U101" s="6">
        <v>1</v>
      </c>
      <c r="V101" s="5"/>
      <c r="W101" s="3">
        <v>1</v>
      </c>
      <c r="X101" s="4">
        <v>1</v>
      </c>
      <c r="Y101" s="4">
        <v>0</v>
      </c>
      <c r="Z101" s="4">
        <v>0</v>
      </c>
      <c r="AA101" s="6">
        <v>1</v>
      </c>
      <c r="AB101" s="5"/>
    </row>
    <row r="102" spans="2:28" ht="45.75" thickBot="1" x14ac:dyDescent="0.3">
      <c r="B102" s="35">
        <v>99</v>
      </c>
      <c r="C102" s="36">
        <f t="shared" si="13"/>
        <v>3</v>
      </c>
      <c r="D102" s="37" t="s">
        <v>66</v>
      </c>
      <c r="E102" s="20">
        <f t="shared" si="9"/>
        <v>3</v>
      </c>
      <c r="F102" s="21">
        <f t="shared" si="11"/>
        <v>3</v>
      </c>
      <c r="G102" s="21">
        <v>0</v>
      </c>
      <c r="H102" s="21">
        <v>0</v>
      </c>
      <c r="I102" s="22">
        <v>1</v>
      </c>
      <c r="J102" s="15" t="s">
        <v>66</v>
      </c>
      <c r="K102" s="20">
        <v>1</v>
      </c>
      <c r="L102" s="21">
        <v>0</v>
      </c>
      <c r="M102" s="21">
        <v>1</v>
      </c>
      <c r="N102" s="21">
        <f t="shared" si="12"/>
        <v>1</v>
      </c>
      <c r="O102" s="25">
        <v>0</v>
      </c>
      <c r="P102" s="15" t="s">
        <v>518</v>
      </c>
      <c r="Q102" s="20">
        <v>3</v>
      </c>
      <c r="R102" s="21">
        <v>3</v>
      </c>
      <c r="S102" s="21">
        <v>0</v>
      </c>
      <c r="T102" s="21">
        <v>0</v>
      </c>
      <c r="U102" s="22">
        <v>1</v>
      </c>
      <c r="V102" s="15" t="s">
        <v>498</v>
      </c>
      <c r="W102" s="20">
        <v>3</v>
      </c>
      <c r="X102" s="21">
        <v>3</v>
      </c>
      <c r="Y102" s="21">
        <v>0</v>
      </c>
      <c r="Z102" s="21">
        <v>0</v>
      </c>
      <c r="AA102" s="22">
        <v>1</v>
      </c>
      <c r="AB102" s="15" t="s">
        <v>498</v>
      </c>
    </row>
  </sheetData>
  <mergeCells count="5">
    <mergeCell ref="B2:D2"/>
    <mergeCell ref="E2:J2"/>
    <mergeCell ref="K2:P2"/>
    <mergeCell ref="Q2:V2"/>
    <mergeCell ref="W2:AB2"/>
  </mergeCells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ALL</vt:lpstr>
      <vt:lpstr>MSO</vt:lpstr>
      <vt:lpstr>MINIMAL CONFLICTS</vt:lpstr>
      <vt:lpstr>MINIMAL DIAGNOSES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Kukla Karol (STUD)</cp:lastModifiedBy>
  <dcterms:created xsi:type="dcterms:W3CDTF">2024-08-06T20:24:19Z</dcterms:created>
  <dcterms:modified xsi:type="dcterms:W3CDTF">2024-09-07T09:28:30Z</dcterms:modified>
</cp:coreProperties>
</file>