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640" tabRatio="500" firstSheet="1" activeTab="6"/>
  </bookViews>
  <sheets>
    <sheet name="KNN" sheetId="1" r:id="rId1"/>
    <sheet name="Tree" sheetId="2" r:id="rId2"/>
    <sheet name="MLP" sheetId="3" r:id="rId3"/>
    <sheet name="kmeans" sheetId="4" r:id="rId4"/>
    <sheet name="Hierárquico" sheetId="5" r:id="rId5"/>
    <sheet name="EM" sheetId="6" r:id="rId6"/>
    <sheet name="Ensembles" sheetId="7" r:id="rId7"/>
  </sheets>
  <definedNames>
    <definedName name="agglomerative_CRs" localSheetId="4">Hierárquico!#REF!</definedName>
    <definedName name="agglomerative_CRs_1" localSheetId="4">Hierárquico!$C$60:$D$79</definedName>
    <definedName name="agglomerative_DBs" localSheetId="4">Hierárquico!#REF!</definedName>
    <definedName name="agglomerative_DBs_1" localSheetId="4">Hierárquico!$C$10:$D$29</definedName>
    <definedName name="agglomerative_silhouettes" localSheetId="4">Hierárquico!#REF!</definedName>
    <definedName name="agglomerative_silhouettes_1" localSheetId="4">Hierárquico!$C$36:$D$55</definedName>
    <definedName name="em_CRs" localSheetId="5">EM!$B$54:$G$73</definedName>
    <definedName name="em_DBs" localSheetId="5">EM!$B$6:$G$25</definedName>
    <definedName name="em_silhouettes" localSheetId="5">EM!$B$31:$G$50</definedName>
    <definedName name="kmeans_CRs" localSheetId="3">kmeans!$B$66:$G$85</definedName>
    <definedName name="kmeans_CRs_1" localSheetId="3">kmeans!$B$58:$G$77</definedName>
    <definedName name="kmeans_DBs" localSheetId="3">kmeans!$B$3:$G$22</definedName>
    <definedName name="kmeans_silhouettes" localSheetId="3">kmeans!#REF!</definedName>
    <definedName name="kmeans_silhouettes_1" localSheetId="3">kmeans!$J$28:$AI$47</definedName>
    <definedName name="kmeans_silhouettes_2" localSheetId="3">kmeans!$B$30:$G$49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7" l="1"/>
  <c r="L40" i="7"/>
  <c r="J40" i="7"/>
  <c r="I40" i="7"/>
  <c r="L39" i="7"/>
  <c r="L38" i="7"/>
  <c r="L37" i="7"/>
  <c r="L36" i="7"/>
  <c r="L30" i="7"/>
  <c r="K30" i="7"/>
  <c r="J30" i="7"/>
  <c r="I30" i="7"/>
  <c r="L29" i="7"/>
  <c r="L28" i="7"/>
  <c r="L27" i="7"/>
  <c r="L26" i="7"/>
  <c r="J19" i="7"/>
  <c r="K19" i="7"/>
  <c r="L19" i="7"/>
  <c r="I19" i="7"/>
  <c r="L18" i="7"/>
  <c r="L17" i="7"/>
  <c r="L16" i="7"/>
  <c r="L15" i="7"/>
  <c r="L9" i="7"/>
  <c r="K9" i="7"/>
  <c r="J9" i="7"/>
  <c r="I9" i="7"/>
  <c r="L8" i="7"/>
  <c r="L7" i="7"/>
  <c r="L6" i="7"/>
  <c r="L5" i="7"/>
  <c r="E40" i="7"/>
  <c r="D40" i="7"/>
  <c r="C40" i="7"/>
  <c r="B40" i="7"/>
  <c r="E39" i="7"/>
  <c r="E38" i="7"/>
  <c r="E37" i="7"/>
  <c r="E36" i="7"/>
  <c r="E30" i="7"/>
  <c r="D30" i="7"/>
  <c r="C30" i="7"/>
  <c r="B30" i="7"/>
  <c r="E29" i="7"/>
  <c r="E28" i="7"/>
  <c r="E27" i="7"/>
  <c r="E26" i="7"/>
  <c r="E19" i="7"/>
  <c r="D19" i="7"/>
  <c r="C19" i="7"/>
  <c r="B19" i="7"/>
  <c r="E18" i="7"/>
  <c r="E17" i="7"/>
  <c r="E16" i="7"/>
  <c r="E15" i="7"/>
  <c r="E9" i="7"/>
  <c r="E6" i="7"/>
  <c r="E7" i="7"/>
  <c r="E8" i="7"/>
  <c r="E5" i="7"/>
  <c r="C9" i="7"/>
  <c r="D9" i="7"/>
  <c r="B9" i="7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I55" i="6"/>
  <c r="H5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I32" i="6"/>
  <c r="H32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7" i="6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I59" i="4"/>
  <c r="H59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1" i="4"/>
  <c r="I3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4" i="4"/>
  <c r="H4" i="4"/>
  <c r="K18" i="3"/>
  <c r="K17" i="3"/>
</calcChain>
</file>

<file path=xl/connections.xml><?xml version="1.0" encoding="utf-8"?>
<connections xmlns="http://schemas.openxmlformats.org/spreadsheetml/2006/main">
  <connection id="1" name="agglomerative-CRs.txt" type="6" refreshedVersion="0" background="1" saveData="1">
    <textPr fileType="mac" sourceFile="Mac HD:Users:jadson:git:doctorate_machine_learning:agglomerative-CRs.txt" decimal="," thousands="." comma="1">
      <textFields count="2">
        <textField/>
        <textField/>
      </textFields>
    </textPr>
  </connection>
  <connection id="2" name="agglomerative-CRs.txt1" type="6" refreshedVersion="0" background="1" saveData="1">
    <textPr fileType="mac" sourceFile="Mac HD:Users:jadson:git:doctorate_machine_learning:agglomerative-CRs.txt" decimal="," thousands="." comma="1">
      <textFields count="2">
        <textField/>
        <textField/>
      </textFields>
    </textPr>
  </connection>
  <connection id="3" name="agglomerative-DBs.txt" type="6" refreshedVersion="0" background="1" saveData="1">
    <textPr fileType="mac" sourceFile="Mac HD:Users:jadson:git:doctorate_machine_learning:agglomerative-DBs.txt" decimal="," thousands="." comma="1">
      <textFields count="2">
        <textField/>
        <textField/>
      </textFields>
    </textPr>
  </connection>
  <connection id="4" name="agglomerative-DBs.txt1" type="6" refreshedVersion="0" background="1" saveData="1">
    <textPr fileType="mac" sourceFile="Mac HD:Users:jadson:git:doctorate_machine_learning:agglomerative-DBs.txt" decimal="," thousands="." comma="1">
      <textFields count="2">
        <textField/>
        <textField/>
      </textFields>
    </textPr>
  </connection>
  <connection id="5" name="agglomerative-silhouettes.txt" type="6" refreshedVersion="0" background="1" saveData="1">
    <textPr fileType="mac" sourceFile="Mac HD:Users:jadson:git:doctorate_machine_learning:agglomerative-silhouettes.txt" decimal="," thousands="." comma="1">
      <textFields count="2">
        <textField/>
        <textField/>
      </textFields>
    </textPr>
  </connection>
  <connection id="6" name="agglomerative-silhouettes.txt1" type="6" refreshedVersion="0" background="1" saveData="1">
    <textPr fileType="mac" sourceFile="Mac HD:Users:jadson:git:doctorate_machine_learning:agglomerative-silhouettes.txt" decimal="," thousands="." comma="1">
      <textFields count="2">
        <textField/>
        <textField/>
      </textFields>
    </textPr>
  </connection>
  <connection id="7" name="em-CRs.txt" type="6" refreshedVersion="0" background="1" saveData="1">
    <textPr fileType="mac" sourceFile="Mac HD:Users:jadson:git:doctorate_machine_learning:em-CRs.txt" decimal="," thousands="." comma="1">
      <textFields count="6">
        <textField/>
        <textField/>
        <textField/>
        <textField/>
        <textField/>
        <textField/>
      </textFields>
    </textPr>
  </connection>
  <connection id="8" name="em-DBs.txt" type="6" refreshedVersion="0" background="1" saveData="1">
    <textPr fileType="mac" sourceFile="Mac HD:Users:jadson:git:doctorate_machine_learning:em-DBs.txt" decimal="," thousands="." comma="1">
      <textFields count="6">
        <textField/>
        <textField/>
        <textField/>
        <textField/>
        <textField/>
        <textField/>
      </textFields>
    </textPr>
  </connection>
  <connection id="9" name="em-silhouettes.txt" type="6" refreshedVersion="0" background="1" saveData="1">
    <textPr fileType="mac" sourceFile="Mac HD:Users:jadson:git:doctorate_machine_learning:em-silhouettes.txt" decimal="," thousands="." comma="1">
      <textFields count="6">
        <textField/>
        <textField/>
        <textField/>
        <textField/>
        <textField/>
        <textField/>
      </textFields>
    </textPr>
  </connection>
  <connection id="10" name="kmeans-CRs.txt" type="6" refreshedVersion="0" background="1" saveData="1">
    <textPr fileType="mac" sourceFile="Mac HD:Users:jadson:git:doctorate_machine_learning:kmeans-CRs.txt" decimal="," thousands="." comma="1">
      <textFields count="6">
        <textField/>
        <textField/>
        <textField/>
        <textField/>
        <textField/>
        <textField/>
      </textFields>
    </textPr>
  </connection>
  <connection id="11" name="kmeans-CRs.txt1" type="6" refreshedVersion="0" background="1" saveData="1">
    <textPr fileType="mac" sourceFile="Mac HD:Users:jadson:git:doctorate_machine_learning:kmeans-CRs.txt" decimal="," thousands="." comma="1">
      <textFields count="6">
        <textField/>
        <textField/>
        <textField/>
        <textField/>
        <textField/>
        <textField/>
      </textFields>
    </textPr>
  </connection>
  <connection id="12" name="kmeans-DBs.txt" type="6" refreshedVersion="0" background="1" saveData="1">
    <textPr fileType="mac" sourceFile="Mac HD:Users:jadson:git:doctorate_machine_learning:kmeans-DBs.txt" decimal="," thousands="." comma="1">
      <textFields count="6">
        <textField/>
        <textField/>
        <textField/>
        <textField/>
        <textField/>
        <textField/>
      </textFields>
    </textPr>
  </connection>
  <connection id="13" name="kmeans-silhouettes.txt" type="6" refreshedVersion="0" background="1" saveData="1">
    <textPr fileType="mac" sourceFile="Mac HD:Users:jadson:git:doctorate_machine_learning:kmeans-silhouettes.txt" decimal="," thousands="." comma="1">
      <textFields count="6">
        <textField/>
        <textField/>
        <textField/>
        <textField/>
        <textField/>
        <textField/>
      </textFields>
    </textPr>
  </connection>
  <connection id="14" name="kmeans-silhouettes.txt1" type="6" refreshedVersion="0" background="1" saveData="1">
    <textPr fileType="mac" sourceFile="Mac HD:Users:jadson:git:doctorate_machine_learning:kmeans-silhouettes.txt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kmeans-silhouettes.txt2" type="6" refreshedVersion="0" background="1" saveData="1">
    <textPr fileType="mac" sourceFile="Mac HD:Users:jadson:git:doctorate_machine_learning:kmeans-silhouettes.txt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<sst xmlns="http://schemas.openxmlformats.org/spreadsheetml/2006/main" count="169" uniqueCount="83">
  <si>
    <t>Dados Normalizados</t>
  </si>
  <si>
    <t>K</t>
  </si>
  <si>
    <t>Dados Não normalizados</t>
  </si>
  <si>
    <t>Sem poda</t>
  </si>
  <si>
    <t>Com poda</t>
  </si>
  <si>
    <t xml:space="preserve">Performance      </t>
  </si>
  <si>
    <t>Número de Folhas</t>
  </si>
  <si>
    <t>Tamanho da Árvore</t>
  </si>
  <si>
    <t>Taxa de aprendizado</t>
  </si>
  <si>
    <t>Quantidade máxima de iterações</t>
  </si>
  <si>
    <t>0.1</t>
  </si>
  <si>
    <t>0.01</t>
  </si>
  <si>
    <t>0.001</t>
  </si>
  <si>
    <t>8 Neurônios Intermediários</t>
  </si>
  <si>
    <t>17 Neurônios Intermediários</t>
  </si>
  <si>
    <t>34 Neurônios Intermediários</t>
  </si>
  <si>
    <t>Execução 1</t>
  </si>
  <si>
    <t>Execução 2</t>
  </si>
  <si>
    <t>Execução 3</t>
  </si>
  <si>
    <t>Execução 4</t>
  </si>
  <si>
    <t>Execução 5</t>
  </si>
  <si>
    <t>Média</t>
  </si>
  <si>
    <t>Desvio Padrão</t>
  </si>
  <si>
    <t>Melhor Configuração da Rede Neural (8 neurônicos, 0.01 taxa aprendizado, 10.000 interações)</t>
  </si>
  <si>
    <t>Modelo</t>
  </si>
  <si>
    <t>K-NN</t>
  </si>
  <si>
    <t>Decision Tree</t>
  </si>
  <si>
    <t>Naive Bayes</t>
  </si>
  <si>
    <t>MLP</t>
  </si>
  <si>
    <t>Performance</t>
  </si>
  <si>
    <t>seed</t>
  </si>
  <si>
    <t>10.000 interações</t>
  </si>
  <si>
    <t>Execuções</t>
  </si>
  <si>
    <t>Melhor Execução Para Melhor Inicialização dos Pesos</t>
  </si>
  <si>
    <t>k</t>
  </si>
  <si>
    <t xml:space="preserve"> DB_1</t>
  </si>
  <si>
    <t xml:space="preserve"> DB_2</t>
  </si>
  <si>
    <t xml:space="preserve"> DB_3</t>
  </si>
  <si>
    <t xml:space="preserve"> DB_4</t>
  </si>
  <si>
    <t xml:space="preserve"> DB_5</t>
  </si>
  <si>
    <t>silhouette_1</t>
  </si>
  <si>
    <t>silhouette_2</t>
  </si>
  <si>
    <t>silhouette_3</t>
  </si>
  <si>
    <t>silhouette_4</t>
  </si>
  <si>
    <t>silhouette_5</t>
  </si>
  <si>
    <t xml:space="preserve"> CR_1</t>
  </si>
  <si>
    <t xml:space="preserve"> CR_2</t>
  </si>
  <si>
    <t xml:space="preserve"> CR_3</t>
  </si>
  <si>
    <t xml:space="preserve"> CR_4</t>
  </si>
  <si>
    <t xml:space="preserve"> CR_5</t>
  </si>
  <si>
    <t>DB_1</t>
  </si>
  <si>
    <t>DB</t>
  </si>
  <si>
    <t>CR_1</t>
  </si>
  <si>
    <t>CR</t>
  </si>
  <si>
    <t>silhouette</t>
  </si>
  <si>
    <t>DB_2</t>
  </si>
  <si>
    <t>DB_3</t>
  </si>
  <si>
    <t>DB_4</t>
  </si>
  <si>
    <t>DB_5</t>
  </si>
  <si>
    <t>CR_2</t>
  </si>
  <si>
    <t>CR_3</t>
  </si>
  <si>
    <t>CR_4</t>
  </si>
  <si>
    <t>CR_5</t>
  </si>
  <si>
    <t>AD</t>
  </si>
  <si>
    <t>KNN</t>
  </si>
  <si>
    <t>NB</t>
  </si>
  <si>
    <t>MEDIA</t>
  </si>
  <si>
    <t xml:space="preserve">Modelo </t>
  </si>
  <si>
    <t>MÉDIA</t>
  </si>
  <si>
    <t>Bagging Média</t>
  </si>
  <si>
    <t>Bagging Desvio Padrão</t>
  </si>
  <si>
    <t>Boosting Média</t>
  </si>
  <si>
    <t>Boosting Desvio Padrão</t>
  </si>
  <si>
    <t>Stacking Homogeneo Média</t>
  </si>
  <si>
    <t>Stacking Homogeneo Desvio Padrão</t>
  </si>
  <si>
    <t>Stacking Heterogeneo Média</t>
  </si>
  <si>
    <t>MLP_NB</t>
  </si>
  <si>
    <t>MLP_AD</t>
  </si>
  <si>
    <t>NB_AD</t>
  </si>
  <si>
    <t>MLP_NB_AD</t>
  </si>
  <si>
    <t>Stacking Heterogeneo Desvio Padrão</t>
  </si>
  <si>
    <t>Meta Classificador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</si>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</sst>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0"/>
    <numFmt numFmtId="166" formatCode="0.000000000000000"/>
    <numFmt numFmtId="167" formatCode="0.00000000"/>
    <numFmt numFmtId="168" formatCode="0.000000000000000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rgb="FF008000"/>
      <name val="Calibri"/>
      <scheme val="minor"/>
    </font>
    <font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IDFont+F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justify" vertical="center"/>
    </xf>
    <xf numFmtId="165" fontId="0" fillId="0" borderId="1" xfId="0" applyNumberFormat="1" applyFont="1" applyBorder="1"/>
    <xf numFmtId="0" fontId="0" fillId="2" borderId="1" xfId="0" applyFont="1" applyFill="1" applyBorder="1"/>
    <xf numFmtId="164" fontId="2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1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66" fontId="0" fillId="0" borderId="0" xfId="0" applyNumberFormat="1"/>
    <xf numFmtId="166" fontId="3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68" fontId="0" fillId="0" borderId="0" xfId="0" applyNumberFormat="1"/>
    <xf numFmtId="0" fontId="13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168" fontId="14" fillId="0" borderId="1" xfId="0" applyNumberFormat="1" applyFont="1" applyBorder="1"/>
    <xf numFmtId="168" fontId="12" fillId="0" borderId="1" xfId="0" applyNumberFormat="1" applyFont="1" applyBorder="1"/>
    <xf numFmtId="0" fontId="14" fillId="0" borderId="0" xfId="0" applyFont="1"/>
    <xf numFmtId="0" fontId="13" fillId="0" borderId="0" xfId="0" applyFont="1" applyFill="1" applyBorder="1"/>
    <xf numFmtId="0" fontId="14" fillId="0" borderId="0" xfId="0" applyFont="1" applyFill="1" applyBorder="1"/>
    <xf numFmtId="0" fontId="12" fillId="0" borderId="0" xfId="0" applyFont="1" applyFill="1" applyBorder="1"/>
    <xf numFmtId="168" fontId="14" fillId="0" borderId="0" xfId="0" applyNumberFormat="1" applyFont="1" applyFill="1" applyBorder="1"/>
    <xf numFmtId="168" fontId="12" fillId="0" borderId="0" xfId="0" applyNumberFormat="1" applyFont="1" applyFill="1" applyBorder="1"/>
    <xf numFmtId="0" fontId="0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MLP!$J$41:$J$49</c:f>
              <c:numCache>
                <c:formatCode>General</c:formatCode>
                <c:ptCount val="9"/>
                <c:pt idx="0">
                  <c:v>100.0</c:v>
                </c:pt>
                <c:pt idx="1">
                  <c:v>75.0</c:v>
                </c:pt>
                <c:pt idx="2">
                  <c:v>50.0</c:v>
                </c:pt>
                <c:pt idx="3">
                  <c:v>25.0</c:v>
                </c:pt>
                <c:pt idx="4">
                  <c:v>20.0</c:v>
                </c:pt>
                <c:pt idx="5">
                  <c:v>15.0</c:v>
                </c:pt>
                <c:pt idx="6">
                  <c:v>10.0</c:v>
                </c:pt>
                <c:pt idx="7">
                  <c:v>5.0</c:v>
                </c:pt>
                <c:pt idx="8">
                  <c:v>1.0</c:v>
                </c:pt>
              </c:numCache>
            </c:numRef>
          </c:xVal>
          <c:yVal>
            <c:numRef>
              <c:f>MLP!$K$41:$K$49</c:f>
              <c:numCache>
                <c:formatCode>0.0000</c:formatCode>
                <c:ptCount val="9"/>
                <c:pt idx="0">
                  <c:v>94.37609999999999</c:v>
                </c:pt>
                <c:pt idx="1">
                  <c:v>94.37609999999999</c:v>
                </c:pt>
                <c:pt idx="2">
                  <c:v>94.0246</c:v>
                </c:pt>
                <c:pt idx="3">
                  <c:v>92.9701</c:v>
                </c:pt>
                <c:pt idx="4">
                  <c:v>92.9701</c:v>
                </c:pt>
                <c:pt idx="5">
                  <c:v>91.9156</c:v>
                </c:pt>
                <c:pt idx="6">
                  <c:v>88.7522</c:v>
                </c:pt>
                <c:pt idx="7">
                  <c:v>63.2689</c:v>
                </c:pt>
                <c:pt idx="8">
                  <c:v>62.7417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2568"/>
        <c:axId val="2105804536"/>
      </c:scatterChart>
      <c:valAx>
        <c:axId val="210581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5804536"/>
        <c:crosses val="autoZero"/>
        <c:crossBetween val="midCat"/>
      </c:valAx>
      <c:valAx>
        <c:axId val="210580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2105812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EM!$H$54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EM!$H$55:$H$73</c:f>
              <c:numCache>
                <c:formatCode>General</c:formatCode>
                <c:ptCount val="19"/>
                <c:pt idx="0">
                  <c:v>0.0631495404400776</c:v>
                </c:pt>
                <c:pt idx="1">
                  <c:v>0.0620564927122399</c:v>
                </c:pt>
                <c:pt idx="2">
                  <c:v>0.112545200054055</c:v>
                </c:pt>
                <c:pt idx="3">
                  <c:v>0.045359738785346</c:v>
                </c:pt>
                <c:pt idx="4">
                  <c:v>0.067498013936864</c:v>
                </c:pt>
                <c:pt idx="5">
                  <c:v>0.0902317847433437</c:v>
                </c:pt>
                <c:pt idx="6">
                  <c:v>0.0318236551284021</c:v>
                </c:pt>
                <c:pt idx="7">
                  <c:v>0.0561054864722987</c:v>
                </c:pt>
                <c:pt idx="8">
                  <c:v>0.145671700488816</c:v>
                </c:pt>
                <c:pt idx="9">
                  <c:v>0.0802697439581999</c:v>
                </c:pt>
                <c:pt idx="10">
                  <c:v>0.0415765727155817</c:v>
                </c:pt>
                <c:pt idx="11">
                  <c:v>0.126681815186031</c:v>
                </c:pt>
                <c:pt idx="12">
                  <c:v>0.0827900920161505</c:v>
                </c:pt>
                <c:pt idx="13">
                  <c:v>0.065105129549053</c:v>
                </c:pt>
                <c:pt idx="14">
                  <c:v>0.0644362306873892</c:v>
                </c:pt>
                <c:pt idx="15">
                  <c:v>0.107451289865648</c:v>
                </c:pt>
                <c:pt idx="16">
                  <c:v>0.0697996591144065</c:v>
                </c:pt>
                <c:pt idx="17">
                  <c:v>0.166564272103253</c:v>
                </c:pt>
                <c:pt idx="18">
                  <c:v>0.0515328424418348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EM!$I$54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EM!$I$55:$I$73</c:f>
              <c:numCache>
                <c:formatCode>General</c:formatCode>
                <c:ptCount val="19"/>
                <c:pt idx="0">
                  <c:v>0.0616619648281276</c:v>
                </c:pt>
                <c:pt idx="1">
                  <c:v>0.0293453723893415</c:v>
                </c:pt>
                <c:pt idx="2">
                  <c:v>0.167040999154305</c:v>
                </c:pt>
                <c:pt idx="3">
                  <c:v>0.0262797537407317</c:v>
                </c:pt>
                <c:pt idx="4">
                  <c:v>0.0420284606023783</c:v>
                </c:pt>
                <c:pt idx="5">
                  <c:v>0.0266908589132331</c:v>
                </c:pt>
                <c:pt idx="6">
                  <c:v>0.0282155334555003</c:v>
                </c:pt>
                <c:pt idx="7">
                  <c:v>0.0207538897092368</c:v>
                </c:pt>
                <c:pt idx="8">
                  <c:v>0.173375980678135</c:v>
                </c:pt>
                <c:pt idx="9">
                  <c:v>0.0969383687950437</c:v>
                </c:pt>
                <c:pt idx="10">
                  <c:v>0.0157449457647573</c:v>
                </c:pt>
                <c:pt idx="11">
                  <c:v>0.0829164189190196</c:v>
                </c:pt>
                <c:pt idx="12">
                  <c:v>0.107281503392946</c:v>
                </c:pt>
                <c:pt idx="13">
                  <c:v>0.0635316722451642</c:v>
                </c:pt>
                <c:pt idx="14">
                  <c:v>0.048405999605114</c:v>
                </c:pt>
                <c:pt idx="15">
                  <c:v>0.0904590287797584</c:v>
                </c:pt>
                <c:pt idx="16">
                  <c:v>0.0930357214302245</c:v>
                </c:pt>
                <c:pt idx="17">
                  <c:v>0.123571149188843</c:v>
                </c:pt>
                <c:pt idx="18">
                  <c:v>0.0260132315601699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48904"/>
        <c:axId val="2106851880"/>
      </c:lineChart>
      <c:catAx>
        <c:axId val="210684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51880"/>
        <c:crosses val="autoZero"/>
        <c:auto val="1"/>
        <c:lblAlgn val="ctr"/>
        <c:lblOffset val="100"/>
        <c:noMultiLvlLbl val="0"/>
      </c:catAx>
      <c:valAx>
        <c:axId val="210685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4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kmeans!$H$3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kmeans!$H$4:$H$22</c:f>
              <c:numCache>
                <c:formatCode>0.000000000000000</c:formatCode>
                <c:ptCount val="19"/>
                <c:pt idx="0">
                  <c:v>0.721600772579064</c:v>
                </c:pt>
                <c:pt idx="1">
                  <c:v>0.802911730394779</c:v>
                </c:pt>
                <c:pt idx="2">
                  <c:v>0.743624655399746</c:v>
                </c:pt>
                <c:pt idx="3">
                  <c:v>0.904214259326635</c:v>
                </c:pt>
                <c:pt idx="4">
                  <c:v>0.864915553064618</c:v>
                </c:pt>
                <c:pt idx="5">
                  <c:v>0.812079774255838</c:v>
                </c:pt>
                <c:pt idx="6">
                  <c:v>0.80937891924308</c:v>
                </c:pt>
                <c:pt idx="7">
                  <c:v>0.816467476244562</c:v>
                </c:pt>
                <c:pt idx="8">
                  <c:v>0.794105562595135</c:v>
                </c:pt>
                <c:pt idx="9">
                  <c:v>0.796540443653699</c:v>
                </c:pt>
                <c:pt idx="10">
                  <c:v>0.858390557690641</c:v>
                </c:pt>
                <c:pt idx="11">
                  <c:v>0.807555103823089</c:v>
                </c:pt>
                <c:pt idx="12">
                  <c:v>0.778312390035199</c:v>
                </c:pt>
                <c:pt idx="13">
                  <c:v>0.786454306435529</c:v>
                </c:pt>
                <c:pt idx="14">
                  <c:v>0.83217983629796</c:v>
                </c:pt>
                <c:pt idx="15">
                  <c:v>0.819892709819482</c:v>
                </c:pt>
                <c:pt idx="16">
                  <c:v>0.802997145507018</c:v>
                </c:pt>
                <c:pt idx="17">
                  <c:v>0.868242728450144</c:v>
                </c:pt>
                <c:pt idx="18">
                  <c:v>0.871223215905685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kmeans!$I$3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kmeans!$I$4:$I$22</c:f>
              <c:numCache>
                <c:formatCode>General</c:formatCode>
                <c:ptCount val="19"/>
                <c:pt idx="0">
                  <c:v>0.0</c:v>
                </c:pt>
                <c:pt idx="1">
                  <c:v>0.00207247703597677</c:v>
                </c:pt>
                <c:pt idx="2">
                  <c:v>0.0272174820215188</c:v>
                </c:pt>
                <c:pt idx="3">
                  <c:v>0.171994043869736</c:v>
                </c:pt>
                <c:pt idx="4">
                  <c:v>0.0219449329639036</c:v>
                </c:pt>
                <c:pt idx="5">
                  <c:v>0.00200125685721532</c:v>
                </c:pt>
                <c:pt idx="6">
                  <c:v>0.0631746051961698</c:v>
                </c:pt>
                <c:pt idx="7">
                  <c:v>0.0354634776798555</c:v>
                </c:pt>
                <c:pt idx="8">
                  <c:v>0.0899633630732626</c:v>
                </c:pt>
                <c:pt idx="9">
                  <c:v>0.0678449994485057</c:v>
                </c:pt>
                <c:pt idx="10">
                  <c:v>0.0451960805480044</c:v>
                </c:pt>
                <c:pt idx="11">
                  <c:v>0.0927891844338711</c:v>
                </c:pt>
                <c:pt idx="12">
                  <c:v>0.0488689086603922</c:v>
                </c:pt>
                <c:pt idx="13">
                  <c:v>0.11854192018811</c:v>
                </c:pt>
                <c:pt idx="14">
                  <c:v>0.106109794718908</c:v>
                </c:pt>
                <c:pt idx="15">
                  <c:v>0.0576394453856755</c:v>
                </c:pt>
                <c:pt idx="16">
                  <c:v>0.080619395337421</c:v>
                </c:pt>
                <c:pt idx="17">
                  <c:v>0.0542648606035114</c:v>
                </c:pt>
                <c:pt idx="18">
                  <c:v>0.0455792928472677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98168"/>
        <c:axId val="2105501144"/>
      </c:lineChart>
      <c:catAx>
        <c:axId val="2105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01144"/>
        <c:crosses val="autoZero"/>
        <c:auto val="1"/>
        <c:lblAlgn val="ctr"/>
        <c:lblOffset val="100"/>
        <c:noMultiLvlLbl val="0"/>
      </c:catAx>
      <c:valAx>
        <c:axId val="2105501144"/>
        <c:scaling>
          <c:orientation val="minMax"/>
        </c:scaling>
        <c:delete val="0"/>
        <c:axPos val="l"/>
        <c:majorGridlines/>
        <c:numFmt formatCode="0.000000000000000" sourceLinked="1"/>
        <c:majorTickMark val="out"/>
        <c:minorTickMark val="none"/>
        <c:tickLblPos val="nextTo"/>
        <c:crossAx val="2105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kmeans!$H$30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kmeans!$H$31:$H$49</c:f>
              <c:numCache>
                <c:formatCode>General</c:formatCode>
                <c:ptCount val="19"/>
                <c:pt idx="0">
                  <c:v>0.594752652464392</c:v>
                </c:pt>
                <c:pt idx="1">
                  <c:v>0.440147363654927</c:v>
                </c:pt>
                <c:pt idx="2">
                  <c:v>0.497588508881128</c:v>
                </c:pt>
                <c:pt idx="3">
                  <c:v>0.488133735359373</c:v>
                </c:pt>
                <c:pt idx="4">
                  <c:v>0.439040224249165</c:v>
                </c:pt>
                <c:pt idx="5">
                  <c:v>0.459868861663934</c:v>
                </c:pt>
                <c:pt idx="6">
                  <c:v>0.471453051713778</c:v>
                </c:pt>
                <c:pt idx="7">
                  <c:v>0.43911686921684</c:v>
                </c:pt>
                <c:pt idx="8">
                  <c:v>0.422247711485053</c:v>
                </c:pt>
                <c:pt idx="9">
                  <c:v>0.423562929415756</c:v>
                </c:pt>
                <c:pt idx="10">
                  <c:v>0.43122825919886</c:v>
                </c:pt>
                <c:pt idx="11">
                  <c:v>0.407940960096277</c:v>
                </c:pt>
                <c:pt idx="12">
                  <c:v>0.434067155924242</c:v>
                </c:pt>
                <c:pt idx="13">
                  <c:v>0.416387899036278</c:v>
                </c:pt>
                <c:pt idx="14">
                  <c:v>0.429301772653101</c:v>
                </c:pt>
                <c:pt idx="15">
                  <c:v>0.365023506657821</c:v>
                </c:pt>
                <c:pt idx="16">
                  <c:v>0.396859515787704</c:v>
                </c:pt>
                <c:pt idx="17">
                  <c:v>0.364519931254481</c:v>
                </c:pt>
                <c:pt idx="18">
                  <c:v>0.364151753854554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kmeans!$I$30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kmeans!$I$31:$I$49</c:f>
              <c:numCache>
                <c:formatCode>General</c:formatCode>
                <c:ptCount val="19"/>
                <c:pt idx="0">
                  <c:v>0.0</c:v>
                </c:pt>
                <c:pt idx="1">
                  <c:v>0.000902774555640362</c:v>
                </c:pt>
                <c:pt idx="2">
                  <c:v>0.000837413780517303</c:v>
                </c:pt>
                <c:pt idx="3">
                  <c:v>0.078880018008396</c:v>
                </c:pt>
                <c:pt idx="4">
                  <c:v>0.0366847550627156</c:v>
                </c:pt>
                <c:pt idx="5">
                  <c:v>0.00464373559014939</c:v>
                </c:pt>
                <c:pt idx="6">
                  <c:v>0.0194707872032965</c:v>
                </c:pt>
                <c:pt idx="7">
                  <c:v>0.0209549015737792</c:v>
                </c:pt>
                <c:pt idx="8">
                  <c:v>0.0158289759608452</c:v>
                </c:pt>
                <c:pt idx="9">
                  <c:v>0.0427329513484553</c:v>
                </c:pt>
                <c:pt idx="10">
                  <c:v>0.03032195375392</c:v>
                </c:pt>
                <c:pt idx="11">
                  <c:v>0.0353297115624043</c:v>
                </c:pt>
                <c:pt idx="12">
                  <c:v>0.0431923568554284</c:v>
                </c:pt>
                <c:pt idx="13">
                  <c:v>0.0215281948982834</c:v>
                </c:pt>
                <c:pt idx="14">
                  <c:v>0.0195595873758508</c:v>
                </c:pt>
                <c:pt idx="15">
                  <c:v>0.022034943384134</c:v>
                </c:pt>
                <c:pt idx="16">
                  <c:v>0.0197974499779398</c:v>
                </c:pt>
                <c:pt idx="17">
                  <c:v>0.0218756296090496</c:v>
                </c:pt>
                <c:pt idx="18">
                  <c:v>0.00581408046725333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45496"/>
        <c:axId val="2104542504"/>
      </c:lineChart>
      <c:catAx>
        <c:axId val="21045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42504"/>
        <c:crosses val="autoZero"/>
        <c:auto val="1"/>
        <c:lblAlgn val="ctr"/>
        <c:lblOffset val="100"/>
        <c:noMultiLvlLbl val="0"/>
      </c:catAx>
      <c:valAx>
        <c:axId val="210454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4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kmeans!$H$58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kmeans!$H$59:$H$77</c:f>
              <c:numCache>
                <c:formatCode>General</c:formatCode>
                <c:ptCount val="19"/>
                <c:pt idx="0">
                  <c:v>-0.0383116418607181</c:v>
                </c:pt>
                <c:pt idx="1">
                  <c:v>0.219325091993976</c:v>
                </c:pt>
                <c:pt idx="2">
                  <c:v>0.20970620101876</c:v>
                </c:pt>
                <c:pt idx="3">
                  <c:v>0.188875756770724</c:v>
                </c:pt>
                <c:pt idx="4">
                  <c:v>0.159883314848998</c:v>
                </c:pt>
                <c:pt idx="5">
                  <c:v>0.150549438254666</c:v>
                </c:pt>
                <c:pt idx="6">
                  <c:v>0.133445865197454</c:v>
                </c:pt>
                <c:pt idx="7">
                  <c:v>0.123757119455308</c:v>
                </c:pt>
                <c:pt idx="8">
                  <c:v>0.11797834120891</c:v>
                </c:pt>
                <c:pt idx="9">
                  <c:v>0.112299356704075</c:v>
                </c:pt>
                <c:pt idx="10">
                  <c:v>0.118872303161628</c:v>
                </c:pt>
                <c:pt idx="11">
                  <c:v>0.0938452420184828</c:v>
                </c:pt>
                <c:pt idx="12">
                  <c:v>0.100600848350427</c:v>
                </c:pt>
                <c:pt idx="13">
                  <c:v>0.0931328736879996</c:v>
                </c:pt>
                <c:pt idx="14">
                  <c:v>0.0891692301201089</c:v>
                </c:pt>
                <c:pt idx="15">
                  <c:v>0.0882209445955085</c:v>
                </c:pt>
                <c:pt idx="16">
                  <c:v>0.0781070682736301</c:v>
                </c:pt>
                <c:pt idx="17">
                  <c:v>0.0802995543673075</c:v>
                </c:pt>
                <c:pt idx="18">
                  <c:v>0.0703579904150204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kmeans!$I$58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kmeans!$I$59:$I$77</c:f>
              <c:numCache>
                <c:formatCode>General</c:formatCode>
                <c:ptCount val="19"/>
                <c:pt idx="0">
                  <c:v>0.0</c:v>
                </c:pt>
                <c:pt idx="1">
                  <c:v>0.00337335124993117</c:v>
                </c:pt>
                <c:pt idx="2">
                  <c:v>0.00407087872004956</c:v>
                </c:pt>
                <c:pt idx="3">
                  <c:v>0.0394668076678999</c:v>
                </c:pt>
                <c:pt idx="4">
                  <c:v>0.0462143325511259</c:v>
                </c:pt>
                <c:pt idx="5">
                  <c:v>0.00173844405262352</c:v>
                </c:pt>
                <c:pt idx="6">
                  <c:v>0.0126603255033428</c:v>
                </c:pt>
                <c:pt idx="7">
                  <c:v>0.00993179088989071</c:v>
                </c:pt>
                <c:pt idx="8">
                  <c:v>0.0145049529559526</c:v>
                </c:pt>
                <c:pt idx="9">
                  <c:v>0.00942551501938235</c:v>
                </c:pt>
                <c:pt idx="10">
                  <c:v>0.01271223359137</c:v>
                </c:pt>
                <c:pt idx="11">
                  <c:v>0.00941779635759048</c:v>
                </c:pt>
                <c:pt idx="12">
                  <c:v>0.0129108088187569</c:v>
                </c:pt>
                <c:pt idx="13">
                  <c:v>0.0108831306771685</c:v>
                </c:pt>
                <c:pt idx="14">
                  <c:v>0.00903345714504901</c:v>
                </c:pt>
                <c:pt idx="15">
                  <c:v>0.0115341158962826</c:v>
                </c:pt>
                <c:pt idx="16">
                  <c:v>0.00559324402504587</c:v>
                </c:pt>
                <c:pt idx="17">
                  <c:v>0.00556526563024135</c:v>
                </c:pt>
                <c:pt idx="18">
                  <c:v>0.00327343746802074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5544"/>
        <c:axId val="2104512552"/>
      </c:lineChart>
      <c:catAx>
        <c:axId val="21045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12552"/>
        <c:crosses val="autoZero"/>
        <c:auto val="1"/>
        <c:lblAlgn val="ctr"/>
        <c:lblOffset val="100"/>
        <c:noMultiLvlLbl val="0"/>
      </c:catAx>
      <c:valAx>
        <c:axId val="210451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1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Hierárquico!$C$10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Hierárquico!$C$11:$C$29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Hierárquico!$D$10</c:f>
              <c:strCache>
                <c:ptCount val="1"/>
                <c:pt idx="0">
                  <c:v>DB</c:v>
                </c:pt>
              </c:strCache>
            </c:strRef>
          </c:tx>
          <c:marker>
            <c:symbol val="none"/>
          </c:marker>
          <c:val>
            <c:numRef>
              <c:f>Hierárquico!$D$11:$D$29</c:f>
              <c:numCache>
                <c:formatCode>General</c:formatCode>
                <c:ptCount val="19"/>
                <c:pt idx="0">
                  <c:v>0.306431773706161</c:v>
                </c:pt>
                <c:pt idx="1">
                  <c:v>0.34910565377961</c:v>
                </c:pt>
                <c:pt idx="2">
                  <c:v>0.360611526192589</c:v>
                </c:pt>
                <c:pt idx="3">
                  <c:v>0.36554762151703</c:v>
                </c:pt>
                <c:pt idx="4">
                  <c:v>0.591892144751373</c:v>
                </c:pt>
                <c:pt idx="5">
                  <c:v>0.679214408799353</c:v>
                </c:pt>
                <c:pt idx="6">
                  <c:v>0.802042584084621</c:v>
                </c:pt>
                <c:pt idx="7">
                  <c:v>0.685448296039255</c:v>
                </c:pt>
                <c:pt idx="8">
                  <c:v>0.659515360192289</c:v>
                </c:pt>
                <c:pt idx="9">
                  <c:v>0.603798989203815</c:v>
                </c:pt>
                <c:pt idx="10">
                  <c:v>0.756560312722838</c:v>
                </c:pt>
                <c:pt idx="11">
                  <c:v>0.799142662285405</c:v>
                </c:pt>
                <c:pt idx="12">
                  <c:v>0.822877669069955</c:v>
                </c:pt>
                <c:pt idx="13">
                  <c:v>0.833693442891292</c:v>
                </c:pt>
                <c:pt idx="14">
                  <c:v>0.850904099271509</c:v>
                </c:pt>
                <c:pt idx="15">
                  <c:v>0.822769075521427</c:v>
                </c:pt>
                <c:pt idx="16">
                  <c:v>0.770361081198683</c:v>
                </c:pt>
                <c:pt idx="17">
                  <c:v>0.8171754386153</c:v>
                </c:pt>
                <c:pt idx="18">
                  <c:v>0.803013939133723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4856"/>
        <c:axId val="2106677832"/>
      </c:lineChart>
      <c:catAx>
        <c:axId val="210667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77832"/>
        <c:crosses val="autoZero"/>
        <c:auto val="1"/>
        <c:lblAlgn val="ctr"/>
        <c:lblOffset val="100"/>
        <c:noMultiLvlLbl val="0"/>
      </c:catAx>
      <c:valAx>
        <c:axId val="210667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7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Hierárquico!$C$36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Hierárquico!$C$37:$C$55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Hierárquico!$D$36</c:f>
              <c:strCache>
                <c:ptCount val="1"/>
                <c:pt idx="0">
                  <c:v>silhouette</c:v>
                </c:pt>
              </c:strCache>
            </c:strRef>
          </c:tx>
          <c:marker>
            <c:symbol val="none"/>
          </c:marker>
          <c:val>
            <c:numRef>
              <c:f>Hierárquico!$D$37:$D$55</c:f>
              <c:numCache>
                <c:formatCode>General</c:formatCode>
                <c:ptCount val="19"/>
                <c:pt idx="0">
                  <c:v>0.28651203454539</c:v>
                </c:pt>
                <c:pt idx="1">
                  <c:v>0.1641640619023</c:v>
                </c:pt>
                <c:pt idx="2">
                  <c:v>0.116890554341555</c:v>
                </c:pt>
                <c:pt idx="3">
                  <c:v>0.0903923381100983</c:v>
                </c:pt>
                <c:pt idx="4">
                  <c:v>0.112211871990225</c:v>
                </c:pt>
                <c:pt idx="5">
                  <c:v>0.132659339694239</c:v>
                </c:pt>
                <c:pt idx="6">
                  <c:v>0.122652263508826</c:v>
                </c:pt>
                <c:pt idx="7">
                  <c:v>0.122357731475752</c:v>
                </c:pt>
                <c:pt idx="8">
                  <c:v>0.109540962575674</c:v>
                </c:pt>
                <c:pt idx="9">
                  <c:v>0.104158222310172</c:v>
                </c:pt>
                <c:pt idx="10">
                  <c:v>0.100482530270258</c:v>
                </c:pt>
                <c:pt idx="11">
                  <c:v>0.118562375355049</c:v>
                </c:pt>
                <c:pt idx="12">
                  <c:v>0.133026117274679</c:v>
                </c:pt>
                <c:pt idx="13">
                  <c:v>0.148367348056826</c:v>
                </c:pt>
                <c:pt idx="14">
                  <c:v>0.155474095208132</c:v>
                </c:pt>
                <c:pt idx="15">
                  <c:v>0.14869350380882</c:v>
                </c:pt>
                <c:pt idx="16">
                  <c:v>0.13199726495702</c:v>
                </c:pt>
                <c:pt idx="17">
                  <c:v>0.134911908844104</c:v>
                </c:pt>
                <c:pt idx="18">
                  <c:v>0.145419358278006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5528"/>
        <c:axId val="2106708504"/>
      </c:lineChart>
      <c:catAx>
        <c:axId val="21067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08504"/>
        <c:crosses val="autoZero"/>
        <c:auto val="1"/>
        <c:lblAlgn val="ctr"/>
        <c:lblOffset val="100"/>
        <c:noMultiLvlLbl val="0"/>
      </c:catAx>
      <c:valAx>
        <c:axId val="21067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0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Hierárquico!$C$60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Hierárquico!$C$61:$C$79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Hierárquico!$D$60</c:f>
              <c:strCache>
                <c:ptCount val="1"/>
                <c:pt idx="0">
                  <c:v>CR</c:v>
                </c:pt>
              </c:strCache>
            </c:strRef>
          </c:tx>
          <c:marker>
            <c:symbol val="none"/>
          </c:marker>
          <c:val>
            <c:numRef>
              <c:f>Hierárquico!$D$61:$D$79</c:f>
              <c:numCache>
                <c:formatCode>General</c:formatCode>
                <c:ptCount val="19"/>
                <c:pt idx="0">
                  <c:v>0.00240294386037974</c:v>
                </c:pt>
                <c:pt idx="1">
                  <c:v>0.000961487453936471</c:v>
                </c:pt>
                <c:pt idx="2">
                  <c:v>-0.00046624532557333</c:v>
                </c:pt>
                <c:pt idx="3">
                  <c:v>0.00191782069132427</c:v>
                </c:pt>
                <c:pt idx="4">
                  <c:v>0.0116290731659242</c:v>
                </c:pt>
                <c:pt idx="5">
                  <c:v>-0.0101261590509018</c:v>
                </c:pt>
                <c:pt idx="6">
                  <c:v>-0.00348929151626273</c:v>
                </c:pt>
                <c:pt idx="7">
                  <c:v>-0.00351372444764295</c:v>
                </c:pt>
                <c:pt idx="8">
                  <c:v>-0.00129316621391464</c:v>
                </c:pt>
                <c:pt idx="9">
                  <c:v>-0.00132980462443567</c:v>
                </c:pt>
                <c:pt idx="10">
                  <c:v>0.0344790319841864</c:v>
                </c:pt>
                <c:pt idx="11">
                  <c:v>0.00210783277476801</c:v>
                </c:pt>
                <c:pt idx="12">
                  <c:v>-0.0103349897882521</c:v>
                </c:pt>
                <c:pt idx="13">
                  <c:v>-0.0110512245013153</c:v>
                </c:pt>
                <c:pt idx="14">
                  <c:v>0.0092127907232406</c:v>
                </c:pt>
                <c:pt idx="15">
                  <c:v>0.00908214937335235</c:v>
                </c:pt>
                <c:pt idx="16">
                  <c:v>0.00907027300129794</c:v>
                </c:pt>
                <c:pt idx="17">
                  <c:v>0.0379335714910006</c:v>
                </c:pt>
                <c:pt idx="18">
                  <c:v>0.0373416436862272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35160"/>
        <c:axId val="2106738136"/>
      </c:lineChart>
      <c:catAx>
        <c:axId val="21067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38136"/>
        <c:crosses val="autoZero"/>
        <c:auto val="1"/>
        <c:lblAlgn val="ctr"/>
        <c:lblOffset val="100"/>
        <c:noMultiLvlLbl val="0"/>
      </c:catAx>
      <c:valAx>
        <c:axId val="210673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3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EM!$H$6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EM!$H$7:$H$25</c:f>
              <c:numCache>
                <c:formatCode>0.00000000</c:formatCode>
                <c:ptCount val="19"/>
                <c:pt idx="0">
                  <c:v>3.991717709537435</c:v>
                </c:pt>
                <c:pt idx="1">
                  <c:v>4.255418960636112</c:v>
                </c:pt>
                <c:pt idx="2">
                  <c:v>3.832456561561849</c:v>
                </c:pt>
                <c:pt idx="3">
                  <c:v>4.7490989103771</c:v>
                </c:pt>
                <c:pt idx="4">
                  <c:v>4.430035576385354</c:v>
                </c:pt>
                <c:pt idx="5">
                  <c:v>4.23709438489686</c:v>
                </c:pt>
                <c:pt idx="6">
                  <c:v>4.187534660303712</c:v>
                </c:pt>
                <c:pt idx="7">
                  <c:v>3.912665369434768</c:v>
                </c:pt>
                <c:pt idx="8">
                  <c:v>3.985276638953812</c:v>
                </c:pt>
                <c:pt idx="9">
                  <c:v>3.786839059828376</c:v>
                </c:pt>
                <c:pt idx="10">
                  <c:v>3.852528109732868</c:v>
                </c:pt>
                <c:pt idx="11">
                  <c:v>3.559094236088692</c:v>
                </c:pt>
                <c:pt idx="12">
                  <c:v>3.726849426208062</c:v>
                </c:pt>
                <c:pt idx="13">
                  <c:v>3.562142717300634</c:v>
                </c:pt>
                <c:pt idx="14">
                  <c:v>3.501464772081686</c:v>
                </c:pt>
                <c:pt idx="15">
                  <c:v>3.429583959218906</c:v>
                </c:pt>
                <c:pt idx="16">
                  <c:v>3.551661174335308</c:v>
                </c:pt>
                <c:pt idx="17">
                  <c:v>3.156089018639766</c:v>
                </c:pt>
                <c:pt idx="18">
                  <c:v>3.217380136665346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EM!$I$6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EM!$I$7:$I$25</c:f>
              <c:numCache>
                <c:formatCode>0.00000000</c:formatCode>
                <c:ptCount val="19"/>
                <c:pt idx="0">
                  <c:v>0.713105370946643</c:v>
                </c:pt>
                <c:pt idx="1">
                  <c:v>0.929793882275541</c:v>
                </c:pt>
                <c:pt idx="2">
                  <c:v>0.741198864716464</c:v>
                </c:pt>
                <c:pt idx="3">
                  <c:v>0.315257333248051</c:v>
                </c:pt>
                <c:pt idx="4">
                  <c:v>0.476505109461326</c:v>
                </c:pt>
                <c:pt idx="5">
                  <c:v>0.246641532956975</c:v>
                </c:pt>
                <c:pt idx="6">
                  <c:v>0.107094178981515</c:v>
                </c:pt>
                <c:pt idx="7">
                  <c:v>0.234350866855968</c:v>
                </c:pt>
                <c:pt idx="8">
                  <c:v>0.306559047276866</c:v>
                </c:pt>
                <c:pt idx="9">
                  <c:v>0.257463564223898</c:v>
                </c:pt>
                <c:pt idx="10">
                  <c:v>0.316023471496539</c:v>
                </c:pt>
                <c:pt idx="11">
                  <c:v>0.228426086114598</c:v>
                </c:pt>
                <c:pt idx="12">
                  <c:v>0.229882627826539</c:v>
                </c:pt>
                <c:pt idx="13">
                  <c:v>0.287285409945124</c:v>
                </c:pt>
                <c:pt idx="14">
                  <c:v>0.211558225597371</c:v>
                </c:pt>
                <c:pt idx="15">
                  <c:v>0.172982635291849</c:v>
                </c:pt>
                <c:pt idx="16">
                  <c:v>0.218207481729061</c:v>
                </c:pt>
                <c:pt idx="17">
                  <c:v>0.294238686211173</c:v>
                </c:pt>
                <c:pt idx="18">
                  <c:v>0.155980252109801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87848"/>
        <c:axId val="2106790824"/>
      </c:lineChart>
      <c:catAx>
        <c:axId val="210678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90824"/>
        <c:crosses val="autoZero"/>
        <c:auto val="1"/>
        <c:lblAlgn val="ctr"/>
        <c:lblOffset val="100"/>
        <c:noMultiLvlLbl val="0"/>
      </c:catAx>
      <c:valAx>
        <c:axId val="2106790824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1067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EM!$H$31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EM!$H$32:$H$50</c:f>
              <c:numCache>
                <c:formatCode>General</c:formatCode>
                <c:ptCount val="19"/>
                <c:pt idx="0">
                  <c:v>0.0798935063355645</c:v>
                </c:pt>
                <c:pt idx="1">
                  <c:v>0.0138573631903269</c:v>
                </c:pt>
                <c:pt idx="2">
                  <c:v>0.010665052620969</c:v>
                </c:pt>
                <c:pt idx="3">
                  <c:v>-0.0509034368455345</c:v>
                </c:pt>
                <c:pt idx="4">
                  <c:v>-0.0577352873428761</c:v>
                </c:pt>
                <c:pt idx="5">
                  <c:v>-0.05998046619192</c:v>
                </c:pt>
                <c:pt idx="6">
                  <c:v>-0.0723658980725478</c:v>
                </c:pt>
                <c:pt idx="7">
                  <c:v>-0.0593057173255996</c:v>
                </c:pt>
                <c:pt idx="8">
                  <c:v>-0.0878198522281679</c:v>
                </c:pt>
                <c:pt idx="9">
                  <c:v>-0.0639979515614599</c:v>
                </c:pt>
                <c:pt idx="10">
                  <c:v>-0.0695793292303038</c:v>
                </c:pt>
                <c:pt idx="11">
                  <c:v>-0.100251518343005</c:v>
                </c:pt>
                <c:pt idx="12">
                  <c:v>-0.105628120873421</c:v>
                </c:pt>
                <c:pt idx="13">
                  <c:v>-0.0812677901794383</c:v>
                </c:pt>
                <c:pt idx="14">
                  <c:v>-0.0859771039862327</c:v>
                </c:pt>
                <c:pt idx="15">
                  <c:v>-0.116894309046202</c:v>
                </c:pt>
                <c:pt idx="16">
                  <c:v>-0.113116400265642</c:v>
                </c:pt>
                <c:pt idx="17">
                  <c:v>-0.117450466142073</c:v>
                </c:pt>
                <c:pt idx="18">
                  <c:v>-0.104587591637738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EM!$I$31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EM!$I$32:$I$50</c:f>
              <c:numCache>
                <c:formatCode>General</c:formatCode>
                <c:ptCount val="19"/>
                <c:pt idx="0">
                  <c:v>0.0156424185925642</c:v>
                </c:pt>
                <c:pt idx="1">
                  <c:v>0.00949852127650098</c:v>
                </c:pt>
                <c:pt idx="2">
                  <c:v>0.0421218291668998</c:v>
                </c:pt>
                <c:pt idx="3">
                  <c:v>0.0116187341496603</c:v>
                </c:pt>
                <c:pt idx="4">
                  <c:v>0.0156630087933086</c:v>
                </c:pt>
                <c:pt idx="5">
                  <c:v>0.0238042330916573</c:v>
                </c:pt>
                <c:pt idx="6">
                  <c:v>0.0121418574215665</c:v>
                </c:pt>
                <c:pt idx="7">
                  <c:v>0.0110164851994516</c:v>
                </c:pt>
                <c:pt idx="8">
                  <c:v>0.0316626039215153</c:v>
                </c:pt>
                <c:pt idx="9">
                  <c:v>0.0245794780304476</c:v>
                </c:pt>
                <c:pt idx="10">
                  <c:v>0.00992317002236859</c:v>
                </c:pt>
                <c:pt idx="11">
                  <c:v>0.0286754697604921</c:v>
                </c:pt>
                <c:pt idx="12">
                  <c:v>0.0189399214233691</c:v>
                </c:pt>
                <c:pt idx="13">
                  <c:v>0.0228191463055725</c:v>
                </c:pt>
                <c:pt idx="14">
                  <c:v>0.0246587710105504</c:v>
                </c:pt>
                <c:pt idx="15">
                  <c:v>0.0295785799952075</c:v>
                </c:pt>
                <c:pt idx="16">
                  <c:v>0.0249312088902616</c:v>
                </c:pt>
                <c:pt idx="17">
                  <c:v>0.0302503046733412</c:v>
                </c:pt>
                <c:pt idx="18">
                  <c:v>0.0196926283749553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8568"/>
        <c:axId val="2106821544"/>
      </c:lineChart>
      <c:catAx>
        <c:axId val="210681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21544"/>
        <c:crosses val="autoZero"/>
        <c:auto val="1"/>
        <c:lblAlgn val="ctr"/>
        <c:lblOffset val="100"/>
        <c:noMultiLvlLbl val="0"/>
      </c:catAx>
      <c:valAx>
        <c:axId val="210682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1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38</xdr:row>
      <xdr:rowOff>57150</xdr:rowOff>
    </xdr:from>
    <xdr:to>
      <xdr:col>20</xdr:col>
      <xdr:colOff>241300</xdr:colOff>
      <xdr:row>58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4</xdr:row>
      <xdr:rowOff>6350</xdr:rowOff>
    </xdr:from>
    <xdr:to>
      <xdr:col>15</xdr:col>
      <xdr:colOff>685800</xdr:colOff>
      <xdr:row>18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31</xdr:row>
      <xdr:rowOff>146050</xdr:rowOff>
    </xdr:from>
    <xdr:to>
      <xdr:col>16</xdr:col>
      <xdr:colOff>1282700</xdr:colOff>
      <xdr:row>46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60</xdr:row>
      <xdr:rowOff>57150</xdr:rowOff>
    </xdr:from>
    <xdr:to>
      <xdr:col>14</xdr:col>
      <xdr:colOff>317500</xdr:colOff>
      <xdr:row>74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88900</xdr:rowOff>
    </xdr:from>
    <xdr:to>
      <xdr:col>12</xdr:col>
      <xdr:colOff>292100</xdr:colOff>
      <xdr:row>24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33</xdr:row>
      <xdr:rowOff>88900</xdr:rowOff>
    </xdr:from>
    <xdr:to>
      <xdr:col>12</xdr:col>
      <xdr:colOff>292100</xdr:colOff>
      <xdr:row>47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393700</xdr:colOff>
      <xdr:row>60</xdr:row>
      <xdr:rowOff>88900</xdr:rowOff>
    </xdr:from>
    <xdr:to>
      <xdr:col>12</xdr:col>
      <xdr:colOff>12700</xdr:colOff>
      <xdr:row>74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8</xdr:row>
      <xdr:rowOff>127000</xdr:rowOff>
    </xdr:from>
    <xdr:to>
      <xdr:col>15</xdr:col>
      <xdr:colOff>571500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32</xdr:row>
      <xdr:rowOff>25400</xdr:rowOff>
    </xdr:from>
    <xdr:to>
      <xdr:col>14</xdr:col>
      <xdr:colOff>762000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56</xdr:row>
      <xdr:rowOff>127000</xdr:rowOff>
    </xdr:from>
    <xdr:to>
      <xdr:col>15</xdr:col>
      <xdr:colOff>279400</xdr:colOff>
      <xdr:row>71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means-CRs_1" connectionId="1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m-DBs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m-silhouettes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means-DBs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means-CRs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means-silhouettes_1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means-silhouettes_2" connectionId="1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gglomerative-CRs_1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gglomerative-DBs_1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gglomerative-silhouettes_1" connectionId="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m-CR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B5" sqref="B5:D10"/>
    </sheetView>
  </sheetViews>
  <sheetFormatPr baseColWidth="10" defaultRowHeight="15" x14ac:dyDescent="0"/>
  <cols>
    <col min="3" max="3" width="21.5" bestFit="1" customWidth="1"/>
    <col min="4" max="4" width="18" bestFit="1" customWidth="1"/>
  </cols>
  <sheetData>
    <row r="5" spans="2:4">
      <c r="B5" s="6" t="s">
        <v>1</v>
      </c>
      <c r="C5" s="7" t="s">
        <v>2</v>
      </c>
      <c r="D5" s="7" t="s">
        <v>0</v>
      </c>
    </row>
    <row r="6" spans="2:4">
      <c r="B6" s="2">
        <v>1</v>
      </c>
      <c r="C6" s="3">
        <v>90.3339</v>
      </c>
      <c r="D6" s="3">
        <v>90.3339</v>
      </c>
    </row>
    <row r="7" spans="2:4">
      <c r="B7" s="4">
        <v>3</v>
      </c>
      <c r="C7" s="5">
        <v>91.036900000000003</v>
      </c>
      <c r="D7" s="5">
        <v>91.036900000000003</v>
      </c>
    </row>
    <row r="8" spans="2:4">
      <c r="B8" s="2">
        <v>5</v>
      </c>
      <c r="C8" s="3">
        <v>90.158199999999994</v>
      </c>
      <c r="D8" s="3">
        <v>90.158199999999994</v>
      </c>
    </row>
    <row r="9" spans="2:4">
      <c r="B9" s="2">
        <v>7</v>
      </c>
      <c r="C9" s="3">
        <v>90.685400000000001</v>
      </c>
      <c r="D9" s="3">
        <v>90.685400000000001</v>
      </c>
    </row>
    <row r="10" spans="2:4">
      <c r="B10" s="2">
        <v>9</v>
      </c>
      <c r="C10" s="3">
        <v>90.158199999999994</v>
      </c>
      <c r="D10" s="3">
        <v>90.158199999999994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C7" sqref="C7:E10"/>
    </sheetView>
  </sheetViews>
  <sheetFormatPr baseColWidth="10" defaultRowHeight="15" x14ac:dyDescent="0"/>
  <cols>
    <col min="3" max="3" width="18.1640625" bestFit="1" customWidth="1"/>
    <col min="4" max="4" width="18.33203125" customWidth="1"/>
    <col min="5" max="5" width="17" customWidth="1"/>
  </cols>
  <sheetData>
    <row r="7" spans="3:5">
      <c r="C7" s="12"/>
      <c r="D7" s="12" t="s">
        <v>3</v>
      </c>
      <c r="E7" s="12" t="s">
        <v>4</v>
      </c>
    </row>
    <row r="8" spans="3:5">
      <c r="C8" s="9" t="s">
        <v>7</v>
      </c>
      <c r="D8" s="8">
        <v>27</v>
      </c>
      <c r="E8" s="8">
        <v>23</v>
      </c>
    </row>
    <row r="9" spans="3:5">
      <c r="C9" s="9" t="s">
        <v>6</v>
      </c>
      <c r="D9" s="8">
        <v>14</v>
      </c>
      <c r="E9" s="8">
        <v>12</v>
      </c>
    </row>
    <row r="10" spans="3:5">
      <c r="C10" s="10" t="s">
        <v>5</v>
      </c>
      <c r="D10" s="11">
        <v>93.321600000000004</v>
      </c>
      <c r="E10" s="11">
        <v>93.321600000000004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49"/>
  <sheetViews>
    <sheetView topLeftCell="J30" workbookViewId="0">
      <selection activeCell="J33" sqref="J33:K49"/>
    </sheetView>
  </sheetViews>
  <sheetFormatPr baseColWidth="10" defaultRowHeight="15" x14ac:dyDescent="0"/>
  <cols>
    <col min="4" max="4" width="18" bestFit="1" customWidth="1"/>
    <col min="5" max="5" width="28.6640625" bestFit="1" customWidth="1"/>
    <col min="6" max="6" width="17.33203125" customWidth="1"/>
    <col min="7" max="7" width="18" bestFit="1" customWidth="1"/>
    <col min="10" max="10" width="43.5" customWidth="1"/>
    <col min="11" max="11" width="43.1640625" customWidth="1"/>
    <col min="15" max="15" width="15.83203125" bestFit="1" customWidth="1"/>
  </cols>
  <sheetData>
    <row r="4" spans="4:15">
      <c r="D4" s="40" t="s">
        <v>13</v>
      </c>
      <c r="E4" s="40"/>
      <c r="F4" s="40"/>
      <c r="G4" s="40"/>
    </row>
    <row r="5" spans="4:15">
      <c r="D5" s="2"/>
      <c r="E5" s="41" t="s">
        <v>9</v>
      </c>
      <c r="F5" s="41"/>
      <c r="G5" s="41"/>
    </row>
    <row r="6" spans="4:15">
      <c r="D6" s="4" t="s">
        <v>8</v>
      </c>
      <c r="E6" s="2">
        <v>100</v>
      </c>
      <c r="F6" s="2">
        <v>1000</v>
      </c>
      <c r="G6" s="2">
        <v>10000</v>
      </c>
    </row>
    <row r="7" spans="4:15">
      <c r="D7" s="1" t="s">
        <v>10</v>
      </c>
      <c r="E7" s="3">
        <v>93.145899999999997</v>
      </c>
      <c r="F7" s="3">
        <v>93.145899999999997</v>
      </c>
      <c r="G7" s="3">
        <v>92.970100000000002</v>
      </c>
    </row>
    <row r="8" spans="4:15">
      <c r="D8" s="1" t="s">
        <v>11</v>
      </c>
      <c r="E8" s="3">
        <v>92.794399999999996</v>
      </c>
      <c r="F8" s="15">
        <v>93.321600000000004</v>
      </c>
      <c r="G8" s="16">
        <v>94.200400000000002</v>
      </c>
    </row>
    <row r="9" spans="4:15">
      <c r="D9" s="1" t="s">
        <v>12</v>
      </c>
      <c r="E9" s="13">
        <v>69.0685</v>
      </c>
      <c r="F9" s="3">
        <v>92.091399999999993</v>
      </c>
      <c r="G9" s="3">
        <v>93.321600000000004</v>
      </c>
      <c r="J9" s="43" t="s">
        <v>23</v>
      </c>
      <c r="K9" s="43"/>
      <c r="L9" t="s">
        <v>30</v>
      </c>
      <c r="O9" t="s">
        <v>31</v>
      </c>
    </row>
    <row r="10" spans="4:15">
      <c r="D10" s="40" t="s">
        <v>14</v>
      </c>
      <c r="E10" s="40"/>
      <c r="F10" s="40"/>
      <c r="G10" s="40"/>
      <c r="J10" s="2" t="s">
        <v>16</v>
      </c>
      <c r="K10" s="3">
        <v>94.376099999999994</v>
      </c>
      <c r="L10">
        <v>1</v>
      </c>
    </row>
    <row r="11" spans="4:15">
      <c r="D11" s="2"/>
      <c r="E11" s="41" t="s">
        <v>9</v>
      </c>
      <c r="F11" s="41"/>
      <c r="G11" s="41"/>
      <c r="J11" s="2" t="s">
        <v>17</v>
      </c>
      <c r="K11" s="3">
        <v>94.5518</v>
      </c>
      <c r="L11">
        <v>10</v>
      </c>
    </row>
    <row r="12" spans="4:15">
      <c r="D12" s="4" t="s">
        <v>8</v>
      </c>
      <c r="E12" s="2">
        <v>100</v>
      </c>
      <c r="F12" s="2">
        <v>1000</v>
      </c>
      <c r="G12" s="2">
        <v>10000</v>
      </c>
      <c r="J12" s="2" t="s">
        <v>18</v>
      </c>
      <c r="K12" s="15">
        <v>94.200400000000002</v>
      </c>
      <c r="L12">
        <v>150</v>
      </c>
    </row>
    <row r="13" spans="4:15">
      <c r="D13" s="1" t="s">
        <v>10</v>
      </c>
      <c r="E13" s="3">
        <v>93.145899999999997</v>
      </c>
      <c r="F13" s="14">
        <v>94.024600000000007</v>
      </c>
      <c r="G13" s="3">
        <v>93.497399999999999</v>
      </c>
      <c r="J13" s="2" t="s">
        <v>19</v>
      </c>
      <c r="K13" s="3">
        <v>94.727599999999995</v>
      </c>
      <c r="L13">
        <v>1200</v>
      </c>
    </row>
    <row r="14" spans="4:15">
      <c r="D14" s="1" t="s">
        <v>11</v>
      </c>
      <c r="E14" s="3">
        <v>93.145899999999997</v>
      </c>
      <c r="F14" s="15">
        <v>92.794399999999996</v>
      </c>
      <c r="G14" s="3">
        <v>93.8489</v>
      </c>
      <c r="J14" s="4" t="s">
        <v>20</v>
      </c>
      <c r="K14" s="5">
        <v>94.727599999999995</v>
      </c>
      <c r="L14" s="22">
        <v>270</v>
      </c>
    </row>
    <row r="15" spans="4:15">
      <c r="D15" s="1" t="s">
        <v>12</v>
      </c>
      <c r="E15" s="3">
        <v>80.140600000000006</v>
      </c>
      <c r="F15" s="3">
        <v>91.915599999999998</v>
      </c>
      <c r="G15" s="3">
        <v>92.618600000000001</v>
      </c>
      <c r="J15" s="44"/>
      <c r="K15" s="45"/>
    </row>
    <row r="16" spans="4:15">
      <c r="D16" s="40" t="s">
        <v>15</v>
      </c>
      <c r="E16" s="40"/>
      <c r="F16" s="40"/>
      <c r="G16" s="40"/>
      <c r="J16" s="46"/>
      <c r="K16" s="47"/>
    </row>
    <row r="17" spans="4:11">
      <c r="D17" s="2"/>
      <c r="E17" s="41" t="s">
        <v>9</v>
      </c>
      <c r="F17" s="41"/>
      <c r="G17" s="41"/>
      <c r="J17" s="4" t="s">
        <v>21</v>
      </c>
      <c r="K17" s="5">
        <f>AVERAGE(K10:K14)</f>
        <v>94.516699999999986</v>
      </c>
    </row>
    <row r="18" spans="4:11">
      <c r="D18" s="4" t="s">
        <v>8</v>
      </c>
      <c r="E18" s="2">
        <v>100</v>
      </c>
      <c r="F18" s="2">
        <v>1000</v>
      </c>
      <c r="G18" s="2">
        <v>10000</v>
      </c>
      <c r="J18" s="4" t="s">
        <v>22</v>
      </c>
      <c r="K18" s="5">
        <f>STDEV(K10:K14)</f>
        <v>0.22913079234358519</v>
      </c>
    </row>
    <row r="19" spans="4:11">
      <c r="D19" s="1" t="s">
        <v>10</v>
      </c>
      <c r="E19" s="3">
        <v>93.145899999999997</v>
      </c>
      <c r="F19" s="14">
        <v>94.024600000000007</v>
      </c>
      <c r="G19" s="3">
        <v>93.497399999999999</v>
      </c>
    </row>
    <row r="20" spans="4:11">
      <c r="D20" s="1" t="s">
        <v>11</v>
      </c>
      <c r="E20" s="15">
        <v>93.321600000000004</v>
      </c>
      <c r="F20" s="3">
        <v>92.970100000000002</v>
      </c>
      <c r="G20" s="3">
        <v>93.673100000000005</v>
      </c>
    </row>
    <row r="21" spans="4:11">
      <c r="D21" s="1" t="s">
        <v>12</v>
      </c>
      <c r="E21" s="3">
        <v>82.425299999999993</v>
      </c>
      <c r="F21" s="3">
        <v>92.267099999999999</v>
      </c>
      <c r="G21" s="3">
        <v>92.970100000000002</v>
      </c>
    </row>
    <row r="27" spans="4:11">
      <c r="J27" s="19" t="s">
        <v>24</v>
      </c>
      <c r="K27" s="19" t="s">
        <v>29</v>
      </c>
    </row>
    <row r="28" spans="4:11">
      <c r="J28" s="8" t="s">
        <v>25</v>
      </c>
      <c r="K28" s="17">
        <v>91.036900000000003</v>
      </c>
    </row>
    <row r="29" spans="4:11">
      <c r="J29" s="8" t="s">
        <v>26</v>
      </c>
      <c r="K29" s="17">
        <v>93.321600000000004</v>
      </c>
    </row>
    <row r="30" spans="4:11">
      <c r="J30" s="9" t="s">
        <v>27</v>
      </c>
      <c r="K30" s="18">
        <v>94.376099999999994</v>
      </c>
    </row>
    <row r="31" spans="4:11">
      <c r="J31" s="9" t="s">
        <v>28</v>
      </c>
      <c r="K31" s="20">
        <v>94.5167</v>
      </c>
    </row>
    <row r="33" spans="10:11">
      <c r="J33" s="42" t="s">
        <v>33</v>
      </c>
      <c r="K33" s="42"/>
    </row>
    <row r="34" spans="10:11">
      <c r="J34" s="21" t="s">
        <v>32</v>
      </c>
      <c r="K34" s="21" t="s">
        <v>29</v>
      </c>
    </row>
    <row r="35" spans="10:11">
      <c r="J35" s="2">
        <v>10000</v>
      </c>
      <c r="K35" s="3">
        <v>94.727599999999995</v>
      </c>
    </row>
    <row r="36" spans="10:11">
      <c r="J36" s="2">
        <v>5000</v>
      </c>
      <c r="K36" s="3">
        <v>94.727599999999995</v>
      </c>
    </row>
    <row r="37" spans="10:11">
      <c r="J37" s="2">
        <v>2500</v>
      </c>
      <c r="K37" s="3">
        <v>94.903300000000002</v>
      </c>
    </row>
    <row r="38" spans="10:11">
      <c r="J38" s="2">
        <v>1000</v>
      </c>
      <c r="K38" s="3">
        <v>94.727599999999995</v>
      </c>
    </row>
    <row r="39" spans="10:11">
      <c r="J39" s="2">
        <v>500</v>
      </c>
      <c r="K39" s="3">
        <v>94.903300000000002</v>
      </c>
    </row>
    <row r="40" spans="10:11">
      <c r="J40" s="2">
        <v>250</v>
      </c>
      <c r="K40" s="3">
        <v>94.200400000000002</v>
      </c>
    </row>
    <row r="41" spans="10:11">
      <c r="J41" s="2">
        <v>100</v>
      </c>
      <c r="K41" s="3">
        <v>94.376099999999994</v>
      </c>
    </row>
    <row r="42" spans="10:11">
      <c r="J42" s="2">
        <v>75</v>
      </c>
      <c r="K42" s="3">
        <v>94.376099999999994</v>
      </c>
    </row>
    <row r="43" spans="10:11">
      <c r="J43" s="4">
        <v>50</v>
      </c>
      <c r="K43" s="5">
        <v>94.024600000000007</v>
      </c>
    </row>
    <row r="44" spans="10:11">
      <c r="J44" s="2">
        <v>25</v>
      </c>
      <c r="K44" s="3">
        <v>92.970100000000002</v>
      </c>
    </row>
    <row r="45" spans="10:11">
      <c r="J45" s="2">
        <v>20</v>
      </c>
      <c r="K45" s="3">
        <v>92.970100000000002</v>
      </c>
    </row>
    <row r="46" spans="10:11">
      <c r="J46" s="2">
        <v>15</v>
      </c>
      <c r="K46" s="3">
        <v>91.915599999999998</v>
      </c>
    </row>
    <row r="47" spans="10:11">
      <c r="J47" s="2">
        <v>10</v>
      </c>
      <c r="K47" s="3">
        <v>88.752200000000002</v>
      </c>
    </row>
    <row r="48" spans="10:11">
      <c r="J48" s="2">
        <v>5</v>
      </c>
      <c r="K48" s="3">
        <v>63.268900000000002</v>
      </c>
    </row>
    <row r="49" spans="10:11">
      <c r="J49" s="2">
        <v>1</v>
      </c>
      <c r="K49" s="3">
        <v>62.741700000000002</v>
      </c>
    </row>
  </sheetData>
  <mergeCells count="9">
    <mergeCell ref="D4:G4"/>
    <mergeCell ref="D10:G10"/>
    <mergeCell ref="E11:G11"/>
    <mergeCell ref="D16:G16"/>
    <mergeCell ref="J33:K33"/>
    <mergeCell ref="E17:G17"/>
    <mergeCell ref="J9:K9"/>
    <mergeCell ref="J15:K16"/>
    <mergeCell ref="E5:G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2"/>
  <sheetViews>
    <sheetView topLeftCell="A53" workbookViewId="0">
      <selection activeCell="H59" sqref="H59:H77"/>
    </sheetView>
  </sheetViews>
  <sheetFormatPr baseColWidth="10" defaultRowHeight="15" x14ac:dyDescent="0"/>
  <cols>
    <col min="2" max="2" width="3.1640625" customWidth="1"/>
    <col min="3" max="7" width="20" customWidth="1"/>
    <col min="8" max="8" width="18" bestFit="1" customWidth="1"/>
    <col min="9" max="9" width="12.83203125" bestFit="1" customWidth="1"/>
    <col min="10" max="10" width="19.33203125" customWidth="1"/>
    <col min="11" max="12" width="11.5" bestFit="1" customWidth="1"/>
    <col min="13" max="15" width="19" bestFit="1" customWidth="1"/>
    <col min="16" max="25" width="20" bestFit="1" customWidth="1"/>
    <col min="26" max="26" width="19" bestFit="1" customWidth="1"/>
    <col min="27" max="35" width="20" bestFit="1" customWidth="1"/>
  </cols>
  <sheetData>
    <row r="3" spans="2:9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s="22" t="s">
        <v>21</v>
      </c>
      <c r="I3" s="22" t="s">
        <v>22</v>
      </c>
    </row>
    <row r="4" spans="2:9">
      <c r="B4">
        <v>2</v>
      </c>
      <c r="C4" s="23">
        <v>0.72160077257906396</v>
      </c>
      <c r="D4" s="23">
        <v>0.72160077257906396</v>
      </c>
      <c r="E4" s="23">
        <v>0.72160077257906396</v>
      </c>
      <c r="F4" s="23">
        <v>0.72160077257906396</v>
      </c>
      <c r="G4" s="23">
        <v>0.72160077257906396</v>
      </c>
      <c r="H4" s="24">
        <f>AVERAGE(C4:G4)</f>
        <v>0.72160077257906396</v>
      </c>
      <c r="I4" s="22">
        <f>STDEV(C4:G4)</f>
        <v>0</v>
      </c>
    </row>
    <row r="5" spans="2:9">
      <c r="B5">
        <v>3</v>
      </c>
      <c r="C5" s="23">
        <v>0.80139820716475796</v>
      </c>
      <c r="D5" s="23">
        <v>0.80518201523981103</v>
      </c>
      <c r="E5" s="23">
        <v>0.80139820716475796</v>
      </c>
      <c r="F5" s="23">
        <v>0.80518201523981103</v>
      </c>
      <c r="G5" s="23">
        <v>0.80139820716475796</v>
      </c>
      <c r="H5" s="24">
        <f t="shared" ref="H5:H22" si="0">AVERAGE(C5:G5)</f>
        <v>0.80291173039477925</v>
      </c>
      <c r="I5" s="22">
        <f t="shared" ref="I5:I22" si="1">STDEV(C5:G5)</f>
        <v>2.0724770359767694E-3</v>
      </c>
    </row>
    <row r="6" spans="2:9">
      <c r="B6">
        <v>4</v>
      </c>
      <c r="C6" s="23">
        <v>0.71380939767639195</v>
      </c>
      <c r="D6" s="23">
        <v>0.76350149388198196</v>
      </c>
      <c r="E6" s="23">
        <v>0.76350149388198196</v>
      </c>
      <c r="F6" s="23">
        <v>0.76350149388198196</v>
      </c>
      <c r="G6" s="23">
        <v>0.71380939767639096</v>
      </c>
      <c r="H6" s="24">
        <f t="shared" si="0"/>
        <v>0.74362465539974587</v>
      </c>
      <c r="I6" s="22">
        <f t="shared" si="1"/>
        <v>2.7217482021518795E-2</v>
      </c>
    </row>
    <row r="7" spans="2:9">
      <c r="B7">
        <v>5</v>
      </c>
      <c r="C7" s="23">
        <v>1.0987595267636201</v>
      </c>
      <c r="D7" s="23">
        <v>0.81660964101744804</v>
      </c>
      <c r="E7" s="23">
        <v>1.0501853935849299</v>
      </c>
      <c r="F7" s="23">
        <v>0.67897674699742605</v>
      </c>
      <c r="G7" s="23">
        <v>0.87653998826975199</v>
      </c>
      <c r="H7" s="24">
        <f t="shared" si="0"/>
        <v>0.90421425932663513</v>
      </c>
      <c r="I7" s="22">
        <f t="shared" si="1"/>
        <v>0.17199404386973649</v>
      </c>
    </row>
    <row r="8" spans="2:9">
      <c r="B8">
        <v>6</v>
      </c>
      <c r="C8" s="23">
        <v>0.84922182968780002</v>
      </c>
      <c r="D8" s="23">
        <v>0.88868339282828801</v>
      </c>
      <c r="E8" s="23">
        <v>0.853644944755512</v>
      </c>
      <c r="F8" s="23">
        <v>0.84434420522320197</v>
      </c>
      <c r="G8" s="23">
        <v>0.88868339282828801</v>
      </c>
      <c r="H8" s="24">
        <f t="shared" si="0"/>
        <v>0.86491555306461798</v>
      </c>
      <c r="I8" s="22">
        <f t="shared" si="1"/>
        <v>2.1944932963903596E-2</v>
      </c>
    </row>
    <row r="9" spans="2:9">
      <c r="B9">
        <v>7</v>
      </c>
      <c r="C9" s="23">
        <v>0.80932507946875898</v>
      </c>
      <c r="D9" s="23">
        <v>0.81415991739996296</v>
      </c>
      <c r="E9" s="23">
        <v>0.81068123249973001</v>
      </c>
      <c r="F9" s="23">
        <v>0.81311632095536901</v>
      </c>
      <c r="G9" s="23">
        <v>0.81311632095536901</v>
      </c>
      <c r="H9" s="24">
        <f t="shared" si="0"/>
        <v>0.8120797742558381</v>
      </c>
      <c r="I9" s="22">
        <f t="shared" si="1"/>
        <v>2.001256857215316E-3</v>
      </c>
    </row>
    <row r="10" spans="2:9">
      <c r="B10">
        <v>8</v>
      </c>
      <c r="C10" s="23">
        <v>0.79987446073203905</v>
      </c>
      <c r="D10" s="23">
        <v>0.77652457261008401</v>
      </c>
      <c r="E10" s="23">
        <v>0.77320723630929999</v>
      </c>
      <c r="F10" s="23">
        <v>0.92076375395389498</v>
      </c>
      <c r="G10" s="23">
        <v>0.77652457261008401</v>
      </c>
      <c r="H10" s="24">
        <f t="shared" si="0"/>
        <v>0.80937891924308047</v>
      </c>
      <c r="I10" s="22">
        <f t="shared" si="1"/>
        <v>6.3174605196169797E-2</v>
      </c>
    </row>
    <row r="11" spans="2:9">
      <c r="B11">
        <v>9</v>
      </c>
      <c r="C11" s="23">
        <v>0.82567610160960703</v>
      </c>
      <c r="D11" s="23">
        <v>0.75345917434873499</v>
      </c>
      <c r="E11" s="23">
        <v>0.83482318369006703</v>
      </c>
      <c r="F11" s="23">
        <v>0.83650448126280996</v>
      </c>
      <c r="G11" s="23">
        <v>0.83187444031159197</v>
      </c>
      <c r="H11" s="24">
        <f t="shared" si="0"/>
        <v>0.81646747624456206</v>
      </c>
      <c r="I11" s="22">
        <f t="shared" si="1"/>
        <v>3.5463477679855519E-2</v>
      </c>
    </row>
    <row r="12" spans="2:9">
      <c r="B12">
        <v>10</v>
      </c>
      <c r="C12" s="23">
        <v>0.828734604226949</v>
      </c>
      <c r="D12" s="23">
        <v>0.66844119460317697</v>
      </c>
      <c r="E12" s="23">
        <v>0.74220467080566399</v>
      </c>
      <c r="F12" s="23">
        <v>0.83040380476195197</v>
      </c>
      <c r="G12" s="23">
        <v>0.90074353857793099</v>
      </c>
      <c r="H12" s="24">
        <f t="shared" si="0"/>
        <v>0.79410556259513465</v>
      </c>
      <c r="I12" s="22">
        <f t="shared" si="1"/>
        <v>8.9963363073262581E-2</v>
      </c>
    </row>
    <row r="13" spans="2:9">
      <c r="B13">
        <v>11</v>
      </c>
      <c r="C13" s="23">
        <v>0.73179415327345199</v>
      </c>
      <c r="D13" s="23">
        <v>0.87564946424954204</v>
      </c>
      <c r="E13" s="23">
        <v>0.73103231922531697</v>
      </c>
      <c r="F13" s="23">
        <v>0.85648039626820005</v>
      </c>
      <c r="G13" s="23">
        <v>0.78774588525198597</v>
      </c>
      <c r="H13" s="24">
        <f t="shared" si="0"/>
        <v>0.79654044365369936</v>
      </c>
      <c r="I13" s="22">
        <f t="shared" si="1"/>
        <v>6.784499944850568E-2</v>
      </c>
    </row>
    <row r="14" spans="2:9">
      <c r="B14">
        <v>12</v>
      </c>
      <c r="C14" s="23">
        <v>0.84958804411367295</v>
      </c>
      <c r="D14" s="23">
        <v>0.92243156988720898</v>
      </c>
      <c r="E14" s="23">
        <v>0.86501319639568297</v>
      </c>
      <c r="F14" s="23">
        <v>0.79556368986833503</v>
      </c>
      <c r="G14" s="23">
        <v>0.859356288188307</v>
      </c>
      <c r="H14" s="24">
        <f t="shared" si="0"/>
        <v>0.85839055769064143</v>
      </c>
      <c r="I14" s="22">
        <f t="shared" si="1"/>
        <v>4.519608054800444E-2</v>
      </c>
    </row>
    <row r="15" spans="2:9">
      <c r="B15">
        <v>13</v>
      </c>
      <c r="C15" s="23">
        <v>0.84687089991970399</v>
      </c>
      <c r="D15" s="23">
        <v>0.78842993207114498</v>
      </c>
      <c r="E15" s="23">
        <v>0.80081377334176296</v>
      </c>
      <c r="F15" s="23">
        <v>0.92809384456632904</v>
      </c>
      <c r="G15" s="23">
        <v>0.673567069216507</v>
      </c>
      <c r="H15" s="24">
        <f t="shared" si="0"/>
        <v>0.80755510382308948</v>
      </c>
      <c r="I15" s="22">
        <f t="shared" si="1"/>
        <v>9.2789184433871089E-2</v>
      </c>
    </row>
    <row r="16" spans="2:9">
      <c r="B16">
        <v>14</v>
      </c>
      <c r="C16" s="23">
        <v>0.70012854975600103</v>
      </c>
      <c r="D16" s="23">
        <v>0.78307589294258595</v>
      </c>
      <c r="E16" s="23">
        <v>0.798342121390898</v>
      </c>
      <c r="F16" s="23">
        <v>0.83321060557293802</v>
      </c>
      <c r="G16" s="23">
        <v>0.77680478051357404</v>
      </c>
      <c r="H16" s="24">
        <f t="shared" si="0"/>
        <v>0.77831239003519936</v>
      </c>
      <c r="I16" s="22">
        <f t="shared" si="1"/>
        <v>4.8868908660392237E-2</v>
      </c>
    </row>
    <row r="17" spans="2:9">
      <c r="B17">
        <v>15</v>
      </c>
      <c r="C17" s="23">
        <v>0.62193251126756699</v>
      </c>
      <c r="D17" s="23">
        <v>0.94411072811228502</v>
      </c>
      <c r="E17" s="23">
        <v>0.73539967944630102</v>
      </c>
      <c r="F17" s="23">
        <v>0.81445492627828198</v>
      </c>
      <c r="G17" s="23">
        <v>0.81637368707321001</v>
      </c>
      <c r="H17" s="24">
        <f t="shared" si="0"/>
        <v>0.78645430643552905</v>
      </c>
      <c r="I17" s="22">
        <f t="shared" si="1"/>
        <v>0.11854192018811051</v>
      </c>
    </row>
    <row r="18" spans="2:9">
      <c r="B18">
        <v>16</v>
      </c>
      <c r="C18" s="23">
        <v>0.98468249102762495</v>
      </c>
      <c r="D18" s="23">
        <v>0.70446615656556499</v>
      </c>
      <c r="E18" s="23">
        <v>0.86918398894600601</v>
      </c>
      <c r="F18" s="23">
        <v>0.83438015922825703</v>
      </c>
      <c r="G18" s="23">
        <v>0.76818638572234699</v>
      </c>
      <c r="H18" s="24">
        <f t="shared" si="0"/>
        <v>0.83217983629796</v>
      </c>
      <c r="I18" s="22">
        <f t="shared" si="1"/>
        <v>0.1061097947189085</v>
      </c>
    </row>
    <row r="19" spans="2:9">
      <c r="B19">
        <v>17</v>
      </c>
      <c r="C19" s="23">
        <v>0.77601341125533796</v>
      </c>
      <c r="D19" s="23">
        <v>0.84298475014601204</v>
      </c>
      <c r="E19" s="23">
        <v>0.79185165386218004</v>
      </c>
      <c r="F19" s="23">
        <v>0.910835749876863</v>
      </c>
      <c r="G19" s="23">
        <v>0.77777798395701503</v>
      </c>
      <c r="H19" s="24">
        <f t="shared" si="0"/>
        <v>0.8198927098194817</v>
      </c>
      <c r="I19" s="22">
        <f t="shared" si="1"/>
        <v>5.7639445385675496E-2</v>
      </c>
    </row>
    <row r="20" spans="2:9">
      <c r="B20">
        <v>18</v>
      </c>
      <c r="C20" s="23">
        <v>0.78886630212103703</v>
      </c>
      <c r="D20" s="23">
        <v>0.81313507735949198</v>
      </c>
      <c r="E20" s="23">
        <v>0.74824625047761795</v>
      </c>
      <c r="F20" s="23">
        <v>0.72996687276186001</v>
      </c>
      <c r="G20" s="23">
        <v>0.93477122481508401</v>
      </c>
      <c r="H20" s="24">
        <f t="shared" si="0"/>
        <v>0.80299714550701817</v>
      </c>
      <c r="I20" s="22">
        <f t="shared" si="1"/>
        <v>8.0619395337421046E-2</v>
      </c>
    </row>
    <row r="21" spans="2:9">
      <c r="B21">
        <v>19</v>
      </c>
      <c r="C21" s="23">
        <v>0.84405732402441702</v>
      </c>
      <c r="D21" s="23">
        <v>0.816495334127332</v>
      </c>
      <c r="E21" s="23">
        <v>0.950009514534218</v>
      </c>
      <c r="F21" s="23">
        <v>0.83521636109075603</v>
      </c>
      <c r="G21" s="23">
        <v>0.89543510847399599</v>
      </c>
      <c r="H21" s="24">
        <f t="shared" si="0"/>
        <v>0.86824272845014383</v>
      </c>
      <c r="I21" s="22">
        <f t="shared" si="1"/>
        <v>5.4264860603511454E-2</v>
      </c>
    </row>
    <row r="22" spans="2:9">
      <c r="B22">
        <v>20</v>
      </c>
      <c r="C22" s="23">
        <v>0.87798169057588304</v>
      </c>
      <c r="D22" s="23">
        <v>0.80765814982331696</v>
      </c>
      <c r="E22" s="23">
        <v>0.85013722555339499</v>
      </c>
      <c r="F22" s="23">
        <v>0.89086345846360404</v>
      </c>
      <c r="G22" s="23">
        <v>0.92947555511222402</v>
      </c>
      <c r="H22" s="24">
        <f t="shared" si="0"/>
        <v>0.87122321590568463</v>
      </c>
      <c r="I22" s="22">
        <f t="shared" si="1"/>
        <v>4.5579292847267742E-2</v>
      </c>
    </row>
    <row r="30" spans="2:9">
      <c r="B30" t="s">
        <v>34</v>
      </c>
      <c r="C30" t="s">
        <v>40</v>
      </c>
      <c r="D30" t="s">
        <v>41</v>
      </c>
      <c r="E30" t="s">
        <v>42</v>
      </c>
      <c r="F30" t="s">
        <v>43</v>
      </c>
      <c r="G30" t="s">
        <v>44</v>
      </c>
      <c r="H30" s="22" t="s">
        <v>21</v>
      </c>
      <c r="I30" s="22" t="s">
        <v>22</v>
      </c>
    </row>
    <row r="31" spans="2:9">
      <c r="B31">
        <v>2</v>
      </c>
      <c r="C31">
        <v>0.59475265246439202</v>
      </c>
      <c r="D31">
        <v>0.59475265246439202</v>
      </c>
      <c r="E31">
        <v>0.59475265246439202</v>
      </c>
      <c r="F31">
        <v>0.59475265246439202</v>
      </c>
      <c r="G31">
        <v>0.59475265246439202</v>
      </c>
      <c r="H31" s="22">
        <f>AVERAGE(C31:G31)</f>
        <v>0.59475265246439202</v>
      </c>
      <c r="I31" s="22">
        <f>STDEV(C31:G31)</f>
        <v>0</v>
      </c>
    </row>
    <row r="32" spans="2:9">
      <c r="B32">
        <v>3</v>
      </c>
      <c r="C32">
        <v>0.44055109670988102</v>
      </c>
      <c r="D32">
        <v>0.44055109670988102</v>
      </c>
      <c r="E32">
        <v>0.438532431435112</v>
      </c>
      <c r="F32">
        <v>0.44055109670988102</v>
      </c>
      <c r="G32">
        <v>0.44055109670988102</v>
      </c>
      <c r="H32" s="22">
        <f t="shared" ref="H32:H49" si="2">AVERAGE(C32:G32)</f>
        <v>0.44014736365492724</v>
      </c>
      <c r="I32" s="22">
        <f t="shared" ref="I32:I49" si="3">STDEV(C32:G32)</f>
        <v>9.0277455564036213E-4</v>
      </c>
    </row>
    <row r="33" spans="2:9">
      <c r="B33">
        <v>4</v>
      </c>
      <c r="C33">
        <v>0.49850584971623801</v>
      </c>
      <c r="D33">
        <v>0.49697694832438799</v>
      </c>
      <c r="E33">
        <v>0.49697694832438799</v>
      </c>
      <c r="F33">
        <v>0.49697694832438799</v>
      </c>
      <c r="G33">
        <v>0.49850584971623801</v>
      </c>
      <c r="H33" s="22">
        <f t="shared" si="2"/>
        <v>0.49758850888112799</v>
      </c>
      <c r="I33" s="22">
        <f t="shared" si="3"/>
        <v>8.374137805173032E-4</v>
      </c>
    </row>
    <row r="34" spans="2:9">
      <c r="B34">
        <v>5</v>
      </c>
      <c r="C34">
        <v>0.42178564074590802</v>
      </c>
      <c r="D34">
        <v>0.54103396045182195</v>
      </c>
      <c r="E34">
        <v>0.38441039245646003</v>
      </c>
      <c r="F34">
        <v>0.55240472269085505</v>
      </c>
      <c r="G34">
        <v>0.54103396045182195</v>
      </c>
      <c r="H34" s="22">
        <f t="shared" si="2"/>
        <v>0.48813373535937343</v>
      </c>
      <c r="I34" s="22">
        <f t="shared" si="3"/>
        <v>7.8880018008396058E-2</v>
      </c>
    </row>
    <row r="35" spans="2:9">
      <c r="B35">
        <v>6</v>
      </c>
      <c r="C35">
        <v>0.47427541892825098</v>
      </c>
      <c r="D35">
        <v>0.447523465616115</v>
      </c>
      <c r="E35">
        <v>0.394927445526018</v>
      </c>
      <c r="F35">
        <v>0.47182255853139599</v>
      </c>
      <c r="G35">
        <v>0.40665223264404299</v>
      </c>
      <c r="H35" s="22">
        <f t="shared" si="2"/>
        <v>0.43904022424916461</v>
      </c>
      <c r="I35" s="22">
        <f t="shared" si="3"/>
        <v>3.6684755062715568E-2</v>
      </c>
    </row>
    <row r="36" spans="2:9">
      <c r="B36">
        <v>7</v>
      </c>
      <c r="C36">
        <v>0.45461648547314099</v>
      </c>
      <c r="D36">
        <v>0.46281758693487002</v>
      </c>
      <c r="E36">
        <v>0.46281758693487002</v>
      </c>
      <c r="F36">
        <v>0.45501467780263199</v>
      </c>
      <c r="G36">
        <v>0.464077971174155</v>
      </c>
      <c r="H36" s="22">
        <f t="shared" si="2"/>
        <v>0.45986886166393359</v>
      </c>
      <c r="I36" s="22">
        <f t="shared" si="3"/>
        <v>4.6437355901493907E-3</v>
      </c>
    </row>
    <row r="37" spans="2:9">
      <c r="B37">
        <v>8</v>
      </c>
      <c r="C37">
        <v>0.46629171921151702</v>
      </c>
      <c r="D37">
        <v>0.467612645517617</v>
      </c>
      <c r="E37">
        <v>0.45257189775585999</v>
      </c>
      <c r="F37">
        <v>0.504497276872379</v>
      </c>
      <c r="G37">
        <v>0.46629171921151702</v>
      </c>
      <c r="H37" s="22">
        <f t="shared" si="2"/>
        <v>0.47145305171377794</v>
      </c>
      <c r="I37" s="22">
        <f t="shared" si="3"/>
        <v>1.9470787203296543E-2</v>
      </c>
    </row>
    <row r="38" spans="2:9">
      <c r="B38">
        <v>9</v>
      </c>
      <c r="C38">
        <v>0.42429103177215899</v>
      </c>
      <c r="D38">
        <v>0.46543536172502598</v>
      </c>
      <c r="E38">
        <v>0.42319649666011799</v>
      </c>
      <c r="F38">
        <v>0.42429103177215899</v>
      </c>
      <c r="G38">
        <v>0.458370424154737</v>
      </c>
      <c r="H38" s="22">
        <f t="shared" si="2"/>
        <v>0.43911686921683979</v>
      </c>
      <c r="I38" s="22">
        <f t="shared" si="3"/>
        <v>2.095490157377921E-2</v>
      </c>
    </row>
    <row r="39" spans="2:9">
      <c r="B39">
        <v>10</v>
      </c>
      <c r="C39">
        <v>0.41502088219495897</v>
      </c>
      <c r="D39">
        <v>0.41289966240965398</v>
      </c>
      <c r="E39">
        <v>0.40732248595541098</v>
      </c>
      <c r="F39">
        <v>0.429520670565396</v>
      </c>
      <c r="G39">
        <v>0.44647485629984301</v>
      </c>
      <c r="H39" s="22">
        <f t="shared" si="2"/>
        <v>0.42224771148505258</v>
      </c>
      <c r="I39" s="22">
        <f t="shared" si="3"/>
        <v>1.5828975960845173E-2</v>
      </c>
    </row>
    <row r="40" spans="2:9">
      <c r="B40">
        <v>11</v>
      </c>
      <c r="C40">
        <v>0.37626344849718302</v>
      </c>
      <c r="D40">
        <v>0.43489317972729002</v>
      </c>
      <c r="E40">
        <v>0.48769898227403302</v>
      </c>
      <c r="F40">
        <v>0.42411999031810099</v>
      </c>
      <c r="G40">
        <v>0.39483904626217298</v>
      </c>
      <c r="H40" s="22">
        <f t="shared" si="2"/>
        <v>0.42356292941575602</v>
      </c>
      <c r="I40" s="22">
        <f t="shared" si="3"/>
        <v>4.2732951348455277E-2</v>
      </c>
    </row>
    <row r="41" spans="2:9">
      <c r="B41">
        <v>12</v>
      </c>
      <c r="C41">
        <v>0.41544799329948301</v>
      </c>
      <c r="D41">
        <v>0.41778457439510502</v>
      </c>
      <c r="E41">
        <v>0.45226429084599001</v>
      </c>
      <c r="F41">
        <v>0.39809387986942102</v>
      </c>
      <c r="G41">
        <v>0.47255055758430198</v>
      </c>
      <c r="H41" s="22">
        <f t="shared" si="2"/>
        <v>0.43122825919886021</v>
      </c>
      <c r="I41" s="22">
        <f t="shared" si="3"/>
        <v>3.032195375392004E-2</v>
      </c>
    </row>
    <row r="42" spans="2:9">
      <c r="B42">
        <v>13</v>
      </c>
      <c r="C42">
        <v>0.45508702850690702</v>
      </c>
      <c r="D42">
        <v>0.356417626741654</v>
      </c>
      <c r="E42">
        <v>0.40861926617206401</v>
      </c>
      <c r="F42">
        <v>0.402440365303117</v>
      </c>
      <c r="G42">
        <v>0.417140513757642</v>
      </c>
      <c r="H42" s="22">
        <f t="shared" si="2"/>
        <v>0.40794096009627678</v>
      </c>
      <c r="I42" s="22">
        <f t="shared" si="3"/>
        <v>3.5329711562404296E-2</v>
      </c>
    </row>
    <row r="43" spans="2:9">
      <c r="B43">
        <v>14</v>
      </c>
      <c r="C43">
        <v>0.423757402532703</v>
      </c>
      <c r="D43">
        <v>0.448016434860948</v>
      </c>
      <c r="E43">
        <v>0.36572365563496301</v>
      </c>
      <c r="F43">
        <v>0.45232465573157599</v>
      </c>
      <c r="G43">
        <v>0.480513630861021</v>
      </c>
      <c r="H43" s="22">
        <f t="shared" si="2"/>
        <v>0.43406715592424217</v>
      </c>
      <c r="I43" s="22">
        <f t="shared" si="3"/>
        <v>4.3192356855428424E-2</v>
      </c>
    </row>
    <row r="44" spans="2:9">
      <c r="B44">
        <v>15</v>
      </c>
      <c r="C44">
        <v>0.42793415822651298</v>
      </c>
      <c r="D44">
        <v>0.44454593943524701</v>
      </c>
      <c r="E44">
        <v>0.41301815396179198</v>
      </c>
      <c r="F44">
        <v>0.40953888697632101</v>
      </c>
      <c r="G44">
        <v>0.386902356581519</v>
      </c>
      <c r="H44" s="22">
        <f t="shared" si="2"/>
        <v>0.41638789903627832</v>
      </c>
      <c r="I44" s="22">
        <f t="shared" si="3"/>
        <v>2.1528194898283452E-2</v>
      </c>
    </row>
    <row r="45" spans="2:9">
      <c r="B45">
        <v>16</v>
      </c>
      <c r="C45">
        <v>0.40126834985211102</v>
      </c>
      <c r="D45">
        <v>0.41631116336594098</v>
      </c>
      <c r="E45">
        <v>0.44565275592144399</v>
      </c>
      <c r="F45">
        <v>0.44304307227446899</v>
      </c>
      <c r="G45">
        <v>0.44023352185154202</v>
      </c>
      <c r="H45" s="22">
        <f t="shared" si="2"/>
        <v>0.42930177265310138</v>
      </c>
      <c r="I45" s="22">
        <f t="shared" si="3"/>
        <v>1.9559587375850809E-2</v>
      </c>
    </row>
    <row r="46" spans="2:9">
      <c r="B46">
        <v>17</v>
      </c>
      <c r="C46">
        <v>0.37187492075483303</v>
      </c>
      <c r="D46">
        <v>0.33666879696192797</v>
      </c>
      <c r="E46">
        <v>0.37840811474984598</v>
      </c>
      <c r="F46">
        <v>0.39004852718910199</v>
      </c>
      <c r="G46">
        <v>0.348117173633397</v>
      </c>
      <c r="H46" s="22">
        <f t="shared" si="2"/>
        <v>0.36502350665782124</v>
      </c>
      <c r="I46" s="22">
        <f t="shared" si="3"/>
        <v>2.2034943384134042E-2</v>
      </c>
    </row>
    <row r="47" spans="2:9">
      <c r="B47">
        <v>18</v>
      </c>
      <c r="C47">
        <v>0.41366279196190597</v>
      </c>
      <c r="D47">
        <v>0.40269772480213201</v>
      </c>
      <c r="E47">
        <v>0.36821760930904002</v>
      </c>
      <c r="F47">
        <v>0.385490314592428</v>
      </c>
      <c r="G47">
        <v>0.414229138273016</v>
      </c>
      <c r="H47" s="22">
        <f t="shared" si="2"/>
        <v>0.39685951578770434</v>
      </c>
      <c r="I47" s="22">
        <f t="shared" si="3"/>
        <v>1.9797449977939755E-2</v>
      </c>
    </row>
    <row r="48" spans="2:9">
      <c r="B48">
        <v>19</v>
      </c>
      <c r="C48">
        <v>0.36598883578916702</v>
      </c>
      <c r="D48">
        <v>0.38070980818371403</v>
      </c>
      <c r="E48">
        <v>0.37078963443614599</v>
      </c>
      <c r="F48">
        <v>0.378288037454029</v>
      </c>
      <c r="G48">
        <v>0.32682334040934802</v>
      </c>
      <c r="H48" s="22">
        <f t="shared" si="2"/>
        <v>0.36451993125448084</v>
      </c>
      <c r="I48" s="22">
        <f t="shared" si="3"/>
        <v>2.1875629609049593E-2</v>
      </c>
    </row>
    <row r="49" spans="2:9">
      <c r="B49">
        <v>20</v>
      </c>
      <c r="C49">
        <v>0.36853780008605103</v>
      </c>
      <c r="D49">
        <v>0.36872892191170697</v>
      </c>
      <c r="E49">
        <v>0.36667920039855201</v>
      </c>
      <c r="F49">
        <v>0.35504334237079399</v>
      </c>
      <c r="G49">
        <v>0.36176950450566597</v>
      </c>
      <c r="H49" s="22">
        <f t="shared" si="2"/>
        <v>0.36415175385455395</v>
      </c>
      <c r="I49" s="22">
        <f t="shared" si="3"/>
        <v>5.8140804672533325E-3</v>
      </c>
    </row>
    <row r="58" spans="2:9">
      <c r="B58" t="s">
        <v>34</v>
      </c>
      <c r="C58" t="s">
        <v>45</v>
      </c>
      <c r="D58" t="s">
        <v>46</v>
      </c>
      <c r="E58" t="s">
        <v>47</v>
      </c>
      <c r="F58" t="s">
        <v>48</v>
      </c>
      <c r="G58" t="s">
        <v>49</v>
      </c>
      <c r="H58" s="22" t="s">
        <v>21</v>
      </c>
      <c r="I58" s="22" t="s">
        <v>22</v>
      </c>
    </row>
    <row r="59" spans="2:9">
      <c r="B59">
        <v>2</v>
      </c>
      <c r="C59">
        <v>-3.8311641860718101E-2</v>
      </c>
      <c r="D59">
        <v>-3.8311641860718101E-2</v>
      </c>
      <c r="E59">
        <v>-3.8311641860718101E-2</v>
      </c>
      <c r="F59">
        <v>-3.8311641860718101E-2</v>
      </c>
      <c r="G59">
        <v>-3.8311641860718101E-2</v>
      </c>
      <c r="H59" s="22">
        <f>AVERAGE(C59:G59)</f>
        <v>-3.8311641860718101E-2</v>
      </c>
      <c r="I59" s="22">
        <f>STDEV(C59:G59)</f>
        <v>0</v>
      </c>
    </row>
    <row r="60" spans="2:9">
      <c r="B60">
        <v>3</v>
      </c>
      <c r="C60">
        <v>0.21781648345261001</v>
      </c>
      <c r="D60">
        <v>0.21781648345261001</v>
      </c>
      <c r="E60">
        <v>0.22535952615943999</v>
      </c>
      <c r="F60">
        <v>0.21781648345261001</v>
      </c>
      <c r="G60">
        <v>0.21781648345261001</v>
      </c>
      <c r="H60" s="22">
        <f t="shared" ref="H60:H77" si="4">AVERAGE(C60:G60)</f>
        <v>0.21932509199397598</v>
      </c>
      <c r="I60" s="22">
        <f t="shared" ref="I60:I77" si="5">STDEV(C60:G60)</f>
        <v>3.3733512499311718E-3</v>
      </c>
    </row>
    <row r="61" spans="2:9">
      <c r="B61">
        <v>4</v>
      </c>
      <c r="C61">
        <v>0.205246776811082</v>
      </c>
      <c r="D61">
        <v>0.212679150490545</v>
      </c>
      <c r="E61">
        <v>0.212679150490545</v>
      </c>
      <c r="F61">
        <v>0.212679150490545</v>
      </c>
      <c r="G61">
        <v>0.205246776811082</v>
      </c>
      <c r="H61" s="22">
        <f t="shared" si="4"/>
        <v>0.20970620101875981</v>
      </c>
      <c r="I61" s="22">
        <f t="shared" si="5"/>
        <v>4.070878720049559E-3</v>
      </c>
    </row>
    <row r="62" spans="2:9">
      <c r="B62">
        <v>5</v>
      </c>
      <c r="C62">
        <v>0.25185668394619198</v>
      </c>
      <c r="D62">
        <v>0.183407558259053</v>
      </c>
      <c r="E62">
        <v>0.14224039521700199</v>
      </c>
      <c r="F62">
        <v>0.183466588172322</v>
      </c>
      <c r="G62">
        <v>0.183407558259053</v>
      </c>
      <c r="H62" s="22">
        <f t="shared" si="4"/>
        <v>0.18887575677072438</v>
      </c>
      <c r="I62" s="22">
        <f t="shared" si="5"/>
        <v>3.9466807667899888E-2</v>
      </c>
    </row>
    <row r="63" spans="2:9">
      <c r="B63">
        <v>6</v>
      </c>
      <c r="C63">
        <v>0.113068111972541</v>
      </c>
      <c r="D63">
        <v>0.13083620933153201</v>
      </c>
      <c r="E63">
        <v>0.16098463837356999</v>
      </c>
      <c r="F63">
        <v>0.23408666180674201</v>
      </c>
      <c r="G63">
        <v>0.16044095276060699</v>
      </c>
      <c r="H63" s="22">
        <f t="shared" si="4"/>
        <v>0.1598833148489984</v>
      </c>
      <c r="I63" s="22">
        <f t="shared" si="5"/>
        <v>4.6214332551125885E-2</v>
      </c>
    </row>
    <row r="64" spans="2:9">
      <c r="B64">
        <v>7</v>
      </c>
      <c r="C64">
        <v>0.150407622713191</v>
      </c>
      <c r="D64">
        <v>0.150464375150099</v>
      </c>
      <c r="E64">
        <v>0.150464375150099</v>
      </c>
      <c r="F64">
        <v>0.14825535668591999</v>
      </c>
      <c r="G64">
        <v>0.15315546157402199</v>
      </c>
      <c r="H64" s="22">
        <f t="shared" si="4"/>
        <v>0.15054943825466621</v>
      </c>
      <c r="I64" s="22">
        <f t="shared" si="5"/>
        <v>1.7384440526235201E-3</v>
      </c>
    </row>
    <row r="65" spans="2:9">
      <c r="B65">
        <v>8</v>
      </c>
      <c r="C65">
        <v>0.14034643456769899</v>
      </c>
      <c r="D65">
        <v>0.139699438358065</v>
      </c>
      <c r="E65">
        <v>0.111055323166001</v>
      </c>
      <c r="F65">
        <v>0.13578169532780601</v>
      </c>
      <c r="G65">
        <v>0.14034643456769899</v>
      </c>
      <c r="H65" s="22">
        <f t="shared" si="4"/>
        <v>0.13344586519745399</v>
      </c>
      <c r="I65" s="22">
        <f t="shared" si="5"/>
        <v>1.2660325503342762E-2</v>
      </c>
    </row>
    <row r="66" spans="2:9">
      <c r="B66">
        <v>9</v>
      </c>
      <c r="C66">
        <v>0.13174906329324601</v>
      </c>
      <c r="D66">
        <v>0.115784166118673</v>
      </c>
      <c r="E66">
        <v>0.12900270706615999</v>
      </c>
      <c r="F66">
        <v>0.13174906329324601</v>
      </c>
      <c r="G66">
        <v>0.110500597505216</v>
      </c>
      <c r="H66" s="22">
        <f t="shared" si="4"/>
        <v>0.12375711945530821</v>
      </c>
      <c r="I66" s="22">
        <f t="shared" si="5"/>
        <v>9.931790889890716E-3</v>
      </c>
    </row>
    <row r="67" spans="2:9">
      <c r="B67">
        <v>10</v>
      </c>
      <c r="C67">
        <v>0.113107646222195</v>
      </c>
      <c r="D67">
        <v>0.13455637479736099</v>
      </c>
      <c r="E67">
        <v>0.1102343003571</v>
      </c>
      <c r="F67">
        <v>0.13141090234390801</v>
      </c>
      <c r="G67">
        <v>0.10058248232398501</v>
      </c>
      <c r="H67" s="22">
        <f t="shared" si="4"/>
        <v>0.11797834120890979</v>
      </c>
      <c r="I67" s="22">
        <f t="shared" si="5"/>
        <v>1.4504952955952648E-2</v>
      </c>
    </row>
    <row r="68" spans="2:9">
      <c r="B68">
        <v>11</v>
      </c>
      <c r="C68">
        <v>0.112567231895497</v>
      </c>
      <c r="D68">
        <v>0.110659302664285</v>
      </c>
      <c r="E68">
        <v>0.12714346967213799</v>
      </c>
      <c r="F68">
        <v>0.11011891403113599</v>
      </c>
      <c r="G68">
        <v>0.101007865257317</v>
      </c>
      <c r="H68" s="22">
        <f t="shared" si="4"/>
        <v>0.11229935670407461</v>
      </c>
      <c r="I68" s="22">
        <f t="shared" si="5"/>
        <v>9.4255150193823505E-3</v>
      </c>
    </row>
    <row r="69" spans="2:9">
      <c r="B69">
        <v>12</v>
      </c>
      <c r="C69">
        <v>0.112776554558079</v>
      </c>
      <c r="D69">
        <v>0.12786676146054199</v>
      </c>
      <c r="E69">
        <v>0.12549078597825999</v>
      </c>
      <c r="F69">
        <v>9.9293917619873398E-2</v>
      </c>
      <c r="G69">
        <v>0.128933496191384</v>
      </c>
      <c r="H69" s="22">
        <f t="shared" si="4"/>
        <v>0.11887230316162767</v>
      </c>
      <c r="I69" s="22">
        <f t="shared" si="5"/>
        <v>1.2712233591369984E-2</v>
      </c>
    </row>
    <row r="70" spans="2:9">
      <c r="B70">
        <v>13</v>
      </c>
      <c r="C70">
        <v>9.5272023378836196E-2</v>
      </c>
      <c r="D70">
        <v>7.7893449830197595E-2</v>
      </c>
      <c r="E70">
        <v>9.6011626127916305E-2</v>
      </c>
      <c r="F70">
        <v>0.102959101898959</v>
      </c>
      <c r="G70">
        <v>9.7090008856505206E-2</v>
      </c>
      <c r="H70" s="22">
        <f t="shared" si="4"/>
        <v>9.3845242018482863E-2</v>
      </c>
      <c r="I70" s="22">
        <f t="shared" si="5"/>
        <v>9.4177963575904841E-3</v>
      </c>
    </row>
    <row r="71" spans="2:9">
      <c r="B71">
        <v>14</v>
      </c>
      <c r="C71">
        <v>9.1672057842622098E-2</v>
      </c>
      <c r="D71">
        <v>0.117936975128917</v>
      </c>
      <c r="E71">
        <v>8.6315894974663201E-2</v>
      </c>
      <c r="F71">
        <v>9.7831843773531393E-2</v>
      </c>
      <c r="G71">
        <v>0.109247470032402</v>
      </c>
      <c r="H71" s="22">
        <f t="shared" si="4"/>
        <v>0.10060084835042712</v>
      </c>
      <c r="I71" s="22">
        <f t="shared" si="5"/>
        <v>1.2910808818756938E-2</v>
      </c>
    </row>
    <row r="72" spans="2:9">
      <c r="B72">
        <v>15</v>
      </c>
      <c r="C72">
        <v>9.3407639134199999E-2</v>
      </c>
      <c r="D72">
        <v>9.1773774420391793E-2</v>
      </c>
      <c r="E72">
        <v>8.0371733491498107E-2</v>
      </c>
      <c r="F72">
        <v>0.110379181105747</v>
      </c>
      <c r="G72">
        <v>8.9732040288161105E-2</v>
      </c>
      <c r="H72" s="22">
        <f t="shared" si="4"/>
        <v>9.3132873687999607E-2</v>
      </c>
      <c r="I72" s="22">
        <f t="shared" si="5"/>
        <v>1.0883130677168512E-2</v>
      </c>
    </row>
    <row r="73" spans="2:9">
      <c r="B73">
        <v>16</v>
      </c>
      <c r="C73">
        <v>7.7496126814376703E-2</v>
      </c>
      <c r="D73">
        <v>8.87739853542205E-2</v>
      </c>
      <c r="E73">
        <v>8.9543230976672203E-2</v>
      </c>
      <c r="F73">
        <v>8.7222910360712405E-2</v>
      </c>
      <c r="G73">
        <v>0.10280989709456299</v>
      </c>
      <c r="H73" s="22">
        <f t="shared" si="4"/>
        <v>8.9169230120108967E-2</v>
      </c>
      <c r="I73" s="22">
        <f t="shared" si="5"/>
        <v>9.0334571450490092E-3</v>
      </c>
    </row>
    <row r="74" spans="2:9">
      <c r="B74">
        <v>17</v>
      </c>
      <c r="C74">
        <v>9.5632920358925497E-2</v>
      </c>
      <c r="D74">
        <v>9.0203602269478503E-2</v>
      </c>
      <c r="E74">
        <v>7.3264932476376998E-2</v>
      </c>
      <c r="F74">
        <v>8.0182016638680298E-2</v>
      </c>
      <c r="G74">
        <v>0.10182125123408101</v>
      </c>
      <c r="H74" s="22">
        <f t="shared" si="4"/>
        <v>8.8220944595508471E-2</v>
      </c>
      <c r="I74" s="22">
        <f t="shared" si="5"/>
        <v>1.1534115896282573E-2</v>
      </c>
    </row>
    <row r="75" spans="2:9">
      <c r="B75">
        <v>18</v>
      </c>
      <c r="C75">
        <v>7.0309423971050194E-2</v>
      </c>
      <c r="D75">
        <v>8.0542982747217495E-2</v>
      </c>
      <c r="E75">
        <v>8.4998789727366394E-2</v>
      </c>
      <c r="F75">
        <v>7.51359086957058E-2</v>
      </c>
      <c r="G75">
        <v>7.9548236226810898E-2</v>
      </c>
      <c r="H75" s="22">
        <f t="shared" si="4"/>
        <v>7.8107068273630148E-2</v>
      </c>
      <c r="I75" s="22">
        <f t="shared" si="5"/>
        <v>5.5932440250458662E-3</v>
      </c>
    </row>
    <row r="76" spans="2:9">
      <c r="B76">
        <v>19</v>
      </c>
      <c r="C76">
        <v>7.9120705056556398E-2</v>
      </c>
      <c r="D76">
        <v>8.9140880174827797E-2</v>
      </c>
      <c r="E76">
        <v>7.3734425350108504E-2</v>
      </c>
      <c r="F76">
        <v>8.0310788499619104E-2</v>
      </c>
      <c r="G76">
        <v>7.9190972755425595E-2</v>
      </c>
      <c r="H76" s="22">
        <f t="shared" si="4"/>
        <v>8.0299554367307471E-2</v>
      </c>
      <c r="I76" s="22">
        <f t="shared" si="5"/>
        <v>5.5652656302413476E-3</v>
      </c>
    </row>
    <row r="77" spans="2:9">
      <c r="B77">
        <v>20</v>
      </c>
      <c r="C77">
        <v>7.3339716310457506E-2</v>
      </c>
      <c r="D77">
        <v>6.6243446158367497E-2</v>
      </c>
      <c r="E77">
        <v>6.7808072055591598E-2</v>
      </c>
      <c r="F77">
        <v>7.35701339494957E-2</v>
      </c>
      <c r="G77">
        <v>7.0828583601189807E-2</v>
      </c>
      <c r="H77" s="22">
        <f t="shared" si="4"/>
        <v>7.0357990415020416E-2</v>
      </c>
      <c r="I77" s="22">
        <f t="shared" si="5"/>
        <v>3.2734374680207434E-3</v>
      </c>
    </row>
    <row r="313" spans="8:9">
      <c r="H313" s="22"/>
      <c r="I313" s="22"/>
    </row>
    <row r="314" spans="8:9">
      <c r="H314" s="22"/>
      <c r="I314" s="22"/>
    </row>
    <row r="315" spans="8:9">
      <c r="H315" s="22"/>
      <c r="I315" s="22"/>
    </row>
    <row r="316" spans="8:9">
      <c r="H316" s="22"/>
      <c r="I316" s="22"/>
    </row>
    <row r="317" spans="8:9">
      <c r="H317" s="22"/>
      <c r="I317" s="22"/>
    </row>
    <row r="318" spans="8:9">
      <c r="H318" s="22"/>
      <c r="I318" s="22"/>
    </row>
    <row r="319" spans="8:9">
      <c r="H319" s="22"/>
      <c r="I319" s="22"/>
    </row>
    <row r="320" spans="8:9">
      <c r="H320" s="22"/>
      <c r="I320" s="22"/>
    </row>
    <row r="321" spans="8:9">
      <c r="H321" s="22"/>
      <c r="I321" s="22"/>
    </row>
    <row r="322" spans="8:9">
      <c r="H322" s="22"/>
      <c r="I322" s="22"/>
    </row>
    <row r="323" spans="8:9">
      <c r="H323" s="22"/>
      <c r="I323" s="22"/>
    </row>
    <row r="324" spans="8:9">
      <c r="H324" s="22"/>
      <c r="I324" s="22"/>
    </row>
    <row r="325" spans="8:9">
      <c r="H325" s="22"/>
      <c r="I325" s="22"/>
    </row>
    <row r="326" spans="8:9">
      <c r="H326" s="22"/>
      <c r="I326" s="22"/>
    </row>
    <row r="327" spans="8:9">
      <c r="H327" s="22"/>
      <c r="I327" s="22"/>
    </row>
    <row r="328" spans="8:9">
      <c r="H328" s="22"/>
      <c r="I328" s="22"/>
    </row>
    <row r="329" spans="8:9">
      <c r="H329" s="22"/>
      <c r="I329" s="22"/>
    </row>
    <row r="330" spans="8:9">
      <c r="H330" s="22"/>
      <c r="I330" s="22"/>
    </row>
    <row r="331" spans="8:9">
      <c r="H331" s="22"/>
      <c r="I331" s="22"/>
    </row>
    <row r="332" spans="8:9">
      <c r="H332" s="22"/>
      <c r="I332" s="2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79"/>
  <sheetViews>
    <sheetView topLeftCell="A56" workbookViewId="0">
      <selection activeCell="D61" sqref="D61:D79"/>
    </sheetView>
  </sheetViews>
  <sheetFormatPr baseColWidth="10" defaultRowHeight="15" x14ac:dyDescent="0"/>
  <cols>
    <col min="3" max="3" width="3.1640625" customWidth="1"/>
    <col min="4" max="4" width="23.6640625" bestFit="1" customWidth="1"/>
  </cols>
  <sheetData>
    <row r="10" spans="3:4">
      <c r="C10" t="s">
        <v>34</v>
      </c>
      <c r="D10" t="s">
        <v>51</v>
      </c>
    </row>
    <row r="11" spans="3:4">
      <c r="C11">
        <v>2</v>
      </c>
      <c r="D11">
        <v>0.30643177370616098</v>
      </c>
    </row>
    <row r="12" spans="3:4">
      <c r="C12">
        <v>3</v>
      </c>
      <c r="D12">
        <v>0.34910565377961</v>
      </c>
    </row>
    <row r="13" spans="3:4">
      <c r="C13">
        <v>4</v>
      </c>
      <c r="D13">
        <v>0.36061152619258902</v>
      </c>
    </row>
    <row r="14" spans="3:4">
      <c r="C14">
        <v>5</v>
      </c>
      <c r="D14">
        <v>0.36554762151703002</v>
      </c>
    </row>
    <row r="15" spans="3:4">
      <c r="C15">
        <v>6</v>
      </c>
      <c r="D15">
        <v>0.59189214475137297</v>
      </c>
    </row>
    <row r="16" spans="3:4">
      <c r="C16">
        <v>7</v>
      </c>
      <c r="D16">
        <v>0.67921440879935302</v>
      </c>
    </row>
    <row r="17" spans="3:4">
      <c r="C17">
        <v>8</v>
      </c>
      <c r="D17">
        <v>0.80204258408462104</v>
      </c>
    </row>
    <row r="18" spans="3:4">
      <c r="C18">
        <v>9</v>
      </c>
      <c r="D18">
        <v>0.68544829603925495</v>
      </c>
    </row>
    <row r="19" spans="3:4">
      <c r="C19">
        <v>10</v>
      </c>
      <c r="D19">
        <v>0.65951536019228896</v>
      </c>
    </row>
    <row r="20" spans="3:4">
      <c r="C20">
        <v>11</v>
      </c>
      <c r="D20">
        <v>0.60379898920381503</v>
      </c>
    </row>
    <row r="21" spans="3:4">
      <c r="C21">
        <v>12</v>
      </c>
      <c r="D21">
        <v>0.75656031272283797</v>
      </c>
    </row>
    <row r="22" spans="3:4">
      <c r="C22">
        <v>13</v>
      </c>
      <c r="D22">
        <v>0.79914266228540498</v>
      </c>
    </row>
    <row r="23" spans="3:4">
      <c r="C23">
        <v>14</v>
      </c>
      <c r="D23">
        <v>0.82287766906995496</v>
      </c>
    </row>
    <row r="24" spans="3:4">
      <c r="C24">
        <v>15</v>
      </c>
      <c r="D24">
        <v>0.83369344289129199</v>
      </c>
    </row>
    <row r="25" spans="3:4">
      <c r="C25">
        <v>16</v>
      </c>
      <c r="D25">
        <v>0.85090409927150901</v>
      </c>
    </row>
    <row r="26" spans="3:4">
      <c r="C26">
        <v>17</v>
      </c>
      <c r="D26">
        <v>0.82276907552142697</v>
      </c>
    </row>
    <row r="27" spans="3:4">
      <c r="C27">
        <v>18</v>
      </c>
      <c r="D27">
        <v>0.77036108119868296</v>
      </c>
    </row>
    <row r="28" spans="3:4">
      <c r="C28">
        <v>19</v>
      </c>
      <c r="D28">
        <v>0.81717543861529995</v>
      </c>
    </row>
    <row r="29" spans="3:4">
      <c r="C29">
        <v>20</v>
      </c>
      <c r="D29">
        <v>0.80301393913372299</v>
      </c>
    </row>
    <row r="36" spans="3:4">
      <c r="C36" t="s">
        <v>34</v>
      </c>
      <c r="D36" t="s">
        <v>54</v>
      </c>
    </row>
    <row r="37" spans="3:4">
      <c r="C37">
        <v>2</v>
      </c>
      <c r="D37">
        <v>0.28651203454538998</v>
      </c>
    </row>
    <row r="38" spans="3:4">
      <c r="C38">
        <v>3</v>
      </c>
      <c r="D38">
        <v>0.16416406190230001</v>
      </c>
    </row>
    <row r="39" spans="3:4">
      <c r="C39">
        <v>4</v>
      </c>
      <c r="D39">
        <v>0.116890554341555</v>
      </c>
    </row>
    <row r="40" spans="3:4">
      <c r="C40">
        <v>5</v>
      </c>
      <c r="D40">
        <v>9.0392338110098294E-2</v>
      </c>
    </row>
    <row r="41" spans="3:4">
      <c r="C41">
        <v>6</v>
      </c>
      <c r="D41">
        <v>0.112211871990225</v>
      </c>
    </row>
    <row r="42" spans="3:4">
      <c r="C42">
        <v>7</v>
      </c>
      <c r="D42">
        <v>0.13265933969423899</v>
      </c>
    </row>
    <row r="43" spans="3:4">
      <c r="C43">
        <v>8</v>
      </c>
      <c r="D43">
        <v>0.12265226350882601</v>
      </c>
    </row>
    <row r="44" spans="3:4">
      <c r="C44">
        <v>9</v>
      </c>
      <c r="D44">
        <v>0.122357731475752</v>
      </c>
    </row>
    <row r="45" spans="3:4">
      <c r="C45">
        <v>10</v>
      </c>
      <c r="D45">
        <v>0.109540962575674</v>
      </c>
    </row>
    <row r="46" spans="3:4">
      <c r="C46">
        <v>11</v>
      </c>
      <c r="D46">
        <v>0.10415822231017199</v>
      </c>
    </row>
    <row r="47" spans="3:4">
      <c r="C47">
        <v>12</v>
      </c>
      <c r="D47">
        <v>0.100482530270258</v>
      </c>
    </row>
    <row r="48" spans="3:4">
      <c r="C48">
        <v>13</v>
      </c>
      <c r="D48">
        <v>0.118562375355049</v>
      </c>
    </row>
    <row r="49" spans="3:4">
      <c r="C49">
        <v>14</v>
      </c>
      <c r="D49">
        <v>0.133026117274679</v>
      </c>
    </row>
    <row r="50" spans="3:4">
      <c r="C50">
        <v>15</v>
      </c>
      <c r="D50">
        <v>0.148367348056826</v>
      </c>
    </row>
    <row r="51" spans="3:4">
      <c r="C51">
        <v>16</v>
      </c>
      <c r="D51">
        <v>0.15547409520813199</v>
      </c>
    </row>
    <row r="52" spans="3:4">
      <c r="C52">
        <v>17</v>
      </c>
      <c r="D52">
        <v>0.14869350380881999</v>
      </c>
    </row>
    <row r="53" spans="3:4">
      <c r="C53">
        <v>18</v>
      </c>
      <c r="D53">
        <v>0.13199726495701999</v>
      </c>
    </row>
    <row r="54" spans="3:4">
      <c r="C54">
        <v>19</v>
      </c>
      <c r="D54">
        <v>0.13491190884410401</v>
      </c>
    </row>
    <row r="55" spans="3:4">
      <c r="C55">
        <v>20</v>
      </c>
      <c r="D55">
        <v>0.14541935827800601</v>
      </c>
    </row>
    <row r="60" spans="3:4">
      <c r="C60" t="s">
        <v>34</v>
      </c>
      <c r="D60" t="s">
        <v>53</v>
      </c>
    </row>
    <row r="61" spans="3:4">
      <c r="C61">
        <v>2</v>
      </c>
      <c r="D61">
        <v>2.4029438603797399E-3</v>
      </c>
    </row>
    <row r="62" spans="3:4">
      <c r="C62">
        <v>3</v>
      </c>
      <c r="D62">
        <v>9.61487453936471E-4</v>
      </c>
    </row>
    <row r="63" spans="3:4">
      <c r="C63">
        <v>4</v>
      </c>
      <c r="D63">
        <v>-4.6624532557333002E-4</v>
      </c>
    </row>
    <row r="64" spans="3:4">
      <c r="C64">
        <v>5</v>
      </c>
      <c r="D64">
        <v>1.91782069132427E-3</v>
      </c>
    </row>
    <row r="65" spans="3:4">
      <c r="C65">
        <v>6</v>
      </c>
      <c r="D65">
        <v>1.16290731659242E-2</v>
      </c>
    </row>
    <row r="66" spans="3:4">
      <c r="C66">
        <v>7</v>
      </c>
      <c r="D66">
        <v>-1.0126159050901799E-2</v>
      </c>
    </row>
    <row r="67" spans="3:4">
      <c r="C67">
        <v>8</v>
      </c>
      <c r="D67">
        <v>-3.4892915162627299E-3</v>
      </c>
    </row>
    <row r="68" spans="3:4">
      <c r="C68">
        <v>9</v>
      </c>
      <c r="D68">
        <v>-3.5137244476429498E-3</v>
      </c>
    </row>
    <row r="69" spans="3:4">
      <c r="C69">
        <v>10</v>
      </c>
      <c r="D69">
        <v>-1.29316621391464E-3</v>
      </c>
    </row>
    <row r="70" spans="3:4">
      <c r="C70">
        <v>11</v>
      </c>
      <c r="D70">
        <v>-1.32980462443567E-3</v>
      </c>
    </row>
    <row r="71" spans="3:4">
      <c r="C71">
        <v>12</v>
      </c>
      <c r="D71">
        <v>3.4479031984186399E-2</v>
      </c>
    </row>
    <row r="72" spans="3:4">
      <c r="C72">
        <v>13</v>
      </c>
      <c r="D72">
        <v>2.1078327747680102E-3</v>
      </c>
    </row>
    <row r="73" spans="3:4">
      <c r="C73">
        <v>14</v>
      </c>
      <c r="D73">
        <v>-1.03349897882521E-2</v>
      </c>
    </row>
    <row r="74" spans="3:4">
      <c r="C74">
        <v>15</v>
      </c>
      <c r="D74">
        <v>-1.10512245013153E-2</v>
      </c>
    </row>
    <row r="75" spans="3:4">
      <c r="C75">
        <v>16</v>
      </c>
      <c r="D75">
        <v>9.2127907232405996E-3</v>
      </c>
    </row>
    <row r="76" spans="3:4">
      <c r="C76">
        <v>17</v>
      </c>
      <c r="D76">
        <v>9.0821493733523502E-3</v>
      </c>
    </row>
    <row r="77" spans="3:4">
      <c r="C77">
        <v>18</v>
      </c>
      <c r="D77">
        <v>9.0702730012979394E-3</v>
      </c>
    </row>
    <row r="78" spans="3:4">
      <c r="C78">
        <v>19</v>
      </c>
      <c r="D78">
        <v>3.7933571491000601E-2</v>
      </c>
    </row>
    <row r="79" spans="3:4">
      <c r="C79">
        <v>20</v>
      </c>
      <c r="D79">
        <v>3.7341643686227201E-2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73"/>
  <sheetViews>
    <sheetView topLeftCell="A45" workbookViewId="0">
      <selection activeCell="H55" sqref="H55:H73"/>
    </sheetView>
  </sheetViews>
  <sheetFormatPr baseColWidth="10" defaultRowHeight="15" x14ac:dyDescent="0"/>
  <cols>
    <col min="2" max="2" width="3.1640625" bestFit="1" customWidth="1"/>
    <col min="3" max="5" width="21" customWidth="1"/>
    <col min="6" max="6" width="23.6640625" bestFit="1" customWidth="1"/>
    <col min="7" max="7" width="22" bestFit="1" customWidth="1"/>
    <col min="8" max="8" width="10.83203125" bestFit="1" customWidth="1"/>
    <col min="9" max="9" width="12.83203125" bestFit="1" customWidth="1"/>
  </cols>
  <sheetData>
    <row r="6" spans="2:9">
      <c r="B6" t="s">
        <v>34</v>
      </c>
      <c r="C6" t="s">
        <v>50</v>
      </c>
      <c r="D6" t="s">
        <v>55</v>
      </c>
      <c r="E6" t="s">
        <v>56</v>
      </c>
      <c r="F6" t="s">
        <v>57</v>
      </c>
      <c r="G6" t="s">
        <v>58</v>
      </c>
      <c r="H6" s="22" t="s">
        <v>21</v>
      </c>
      <c r="I6" s="22" t="s">
        <v>22</v>
      </c>
    </row>
    <row r="7" spans="2:9">
      <c r="B7">
        <v>2</v>
      </c>
      <c r="C7" s="25">
        <v>3.0418570931442002</v>
      </c>
      <c r="D7" s="25">
        <v>3.9408658610710798</v>
      </c>
      <c r="E7" s="25">
        <v>3.5554376131425198</v>
      </c>
      <c r="F7" s="25">
        <v>5.16571432838444</v>
      </c>
      <c r="G7" s="25">
        <v>4.2547136519449396</v>
      </c>
      <c r="H7" s="26">
        <f>AVERAGE(C7:G7)</f>
        <v>3.9917177095374354</v>
      </c>
      <c r="I7" s="26">
        <f>STDEV(C7:H7)</f>
        <v>0.71310537094664295</v>
      </c>
    </row>
    <row r="8" spans="2:9">
      <c r="B8">
        <v>3</v>
      </c>
      <c r="C8" s="25">
        <v>3.6295537103576101</v>
      </c>
      <c r="D8" s="25">
        <v>4.6839516843451898</v>
      </c>
      <c r="E8" s="25">
        <v>3.5925793258434902</v>
      </c>
      <c r="F8" s="25">
        <v>3.4734961189600599</v>
      </c>
      <c r="G8" s="25">
        <v>5.8975139636742098</v>
      </c>
      <c r="H8" s="26">
        <f t="shared" ref="H8:H25" si="0">AVERAGE(C8:G8)</f>
        <v>4.2554189606361117</v>
      </c>
      <c r="I8" s="26">
        <f t="shared" ref="I8:I25" si="1">STDEV(C8:H8)</f>
        <v>0.92979388227554105</v>
      </c>
    </row>
    <row r="9" spans="2:9">
      <c r="B9">
        <v>4</v>
      </c>
      <c r="C9" s="25">
        <v>4.09051569095248</v>
      </c>
      <c r="D9" s="25">
        <v>4.4026717152838</v>
      </c>
      <c r="E9" s="25">
        <v>2.84744018128674</v>
      </c>
      <c r="F9" s="25">
        <v>3.08239606874481</v>
      </c>
      <c r="G9" s="25">
        <v>4.73925915154142</v>
      </c>
      <c r="H9" s="26">
        <f t="shared" si="0"/>
        <v>3.8324565615618496</v>
      </c>
      <c r="I9" s="26">
        <f t="shared" si="1"/>
        <v>0.74119886471646423</v>
      </c>
    </row>
    <row r="10" spans="2:9">
      <c r="B10">
        <v>5</v>
      </c>
      <c r="C10" s="25">
        <v>4.4483930629528796</v>
      </c>
      <c r="D10" s="25">
        <v>4.9884057321078901</v>
      </c>
      <c r="E10" s="25">
        <v>5.1724565949244798</v>
      </c>
      <c r="F10" s="25">
        <v>4.7967080811052698</v>
      </c>
      <c r="G10" s="25">
        <v>4.3395310807949796</v>
      </c>
      <c r="H10" s="26">
        <f t="shared" si="0"/>
        <v>4.7490989103771</v>
      </c>
      <c r="I10" s="26">
        <f t="shared" si="1"/>
        <v>0.31525733324805066</v>
      </c>
    </row>
    <row r="11" spans="2:9">
      <c r="B11">
        <v>6</v>
      </c>
      <c r="C11" s="25">
        <v>4.5317570341616698</v>
      </c>
      <c r="D11" s="25">
        <v>4.7050833900425202</v>
      </c>
      <c r="E11" s="25">
        <v>5.0563334892166099</v>
      </c>
      <c r="F11" s="25">
        <v>4.2059601597072698</v>
      </c>
      <c r="G11" s="25">
        <v>3.6510438087987001</v>
      </c>
      <c r="H11" s="26">
        <f t="shared" si="0"/>
        <v>4.4300355763853538</v>
      </c>
      <c r="I11" s="26">
        <f t="shared" si="1"/>
        <v>0.47650510946132568</v>
      </c>
    </row>
    <row r="12" spans="2:9">
      <c r="B12">
        <v>7</v>
      </c>
      <c r="C12" s="25">
        <v>4.5347059454531502</v>
      </c>
      <c r="D12" s="25">
        <v>4.4085364203144701</v>
      </c>
      <c r="E12" s="25">
        <v>4.1290444975404403</v>
      </c>
      <c r="F12" s="25">
        <v>4.2904285836642302</v>
      </c>
      <c r="G12" s="25">
        <v>3.82275647751201</v>
      </c>
      <c r="H12" s="26">
        <f t="shared" si="0"/>
        <v>4.2370943848968601</v>
      </c>
      <c r="I12" s="26">
        <f t="shared" si="1"/>
        <v>0.24664153295697477</v>
      </c>
    </row>
    <row r="13" spans="2:9">
      <c r="B13">
        <v>8</v>
      </c>
      <c r="C13" s="25">
        <v>4.2212204192154203</v>
      </c>
      <c r="D13" s="25">
        <v>4.0928916978386303</v>
      </c>
      <c r="E13" s="25">
        <v>4.03569434108966</v>
      </c>
      <c r="F13" s="25">
        <v>4.2660325276695099</v>
      </c>
      <c r="G13" s="25">
        <v>4.32183431570534</v>
      </c>
      <c r="H13" s="26">
        <f t="shared" si="0"/>
        <v>4.1875346603037116</v>
      </c>
      <c r="I13" s="26">
        <f t="shared" si="1"/>
        <v>0.10709417898151539</v>
      </c>
    </row>
    <row r="14" spans="2:9">
      <c r="B14">
        <v>9</v>
      </c>
      <c r="C14" s="25">
        <v>3.9023650215321801</v>
      </c>
      <c r="D14" s="25">
        <v>4.1087130276636596</v>
      </c>
      <c r="E14" s="25">
        <v>3.53506991353184</v>
      </c>
      <c r="F14" s="25">
        <v>3.8148374374365002</v>
      </c>
      <c r="G14" s="25">
        <v>4.2023414470096601</v>
      </c>
      <c r="H14" s="26">
        <f t="shared" si="0"/>
        <v>3.9126653694347682</v>
      </c>
      <c r="I14" s="26">
        <f t="shared" si="1"/>
        <v>0.23435086685596848</v>
      </c>
    </row>
    <row r="15" spans="2:9">
      <c r="B15">
        <v>10</v>
      </c>
      <c r="C15" s="25">
        <v>3.6860559825973298</v>
      </c>
      <c r="D15" s="25">
        <v>3.6721069183722999</v>
      </c>
      <c r="E15" s="25">
        <v>4.50953203688199</v>
      </c>
      <c r="F15" s="25">
        <v>3.9871756405937901</v>
      </c>
      <c r="G15" s="25">
        <v>4.0715126163236501</v>
      </c>
      <c r="H15" s="26">
        <f t="shared" si="0"/>
        <v>3.9852766389538119</v>
      </c>
      <c r="I15" s="26">
        <f t="shared" si="1"/>
        <v>0.30655904727686589</v>
      </c>
    </row>
    <row r="16" spans="2:9">
      <c r="B16">
        <v>11</v>
      </c>
      <c r="C16" s="25">
        <v>3.37936290368937</v>
      </c>
      <c r="D16" s="25">
        <v>4.0516323872575102</v>
      </c>
      <c r="E16" s="25">
        <v>4.0607448168971896</v>
      </c>
      <c r="F16" s="25">
        <v>3.7975526184873099</v>
      </c>
      <c r="G16" s="25">
        <v>3.6449025728105</v>
      </c>
      <c r="H16" s="26">
        <f t="shared" si="0"/>
        <v>3.7868390598283761</v>
      </c>
      <c r="I16" s="26">
        <f t="shared" si="1"/>
        <v>0.25746356422389799</v>
      </c>
    </row>
    <row r="17" spans="2:9">
      <c r="B17">
        <v>12</v>
      </c>
      <c r="C17" s="25">
        <v>4.3483280328824501</v>
      </c>
      <c r="D17" s="25">
        <v>3.8027026310347698</v>
      </c>
      <c r="E17" s="25">
        <v>3.5415755111676699</v>
      </c>
      <c r="F17" s="25">
        <v>3.5155296522234001</v>
      </c>
      <c r="G17" s="25">
        <v>4.0545047213560501</v>
      </c>
      <c r="H17" s="26">
        <f t="shared" si="0"/>
        <v>3.8525281097328681</v>
      </c>
      <c r="I17" s="26">
        <f t="shared" si="1"/>
        <v>0.31602347149653859</v>
      </c>
    </row>
    <row r="18" spans="2:9">
      <c r="B18">
        <v>13</v>
      </c>
      <c r="C18" s="25">
        <v>3.3221621649600301</v>
      </c>
      <c r="D18" s="25">
        <v>3.9710558257905602</v>
      </c>
      <c r="E18" s="25">
        <v>3.5035002177427401</v>
      </c>
      <c r="F18" s="25">
        <v>3.3879760547908799</v>
      </c>
      <c r="G18" s="25">
        <v>3.6107769171592499</v>
      </c>
      <c r="H18" s="26">
        <f t="shared" si="0"/>
        <v>3.5590942360886921</v>
      </c>
      <c r="I18" s="26">
        <f t="shared" si="1"/>
        <v>0.22842608611459839</v>
      </c>
    </row>
    <row r="19" spans="2:9">
      <c r="B19">
        <v>14</v>
      </c>
      <c r="C19" s="25">
        <v>3.2810441106271302</v>
      </c>
      <c r="D19" s="25">
        <v>3.80302963657806</v>
      </c>
      <c r="E19" s="25">
        <v>3.8962234833730398</v>
      </c>
      <c r="F19" s="25">
        <v>3.7529935449062299</v>
      </c>
      <c r="G19" s="25">
        <v>3.90095635555585</v>
      </c>
      <c r="H19" s="26">
        <f t="shared" si="0"/>
        <v>3.7268494262080623</v>
      </c>
      <c r="I19" s="26">
        <f t="shared" si="1"/>
        <v>0.22988262782653937</v>
      </c>
    </row>
    <row r="20" spans="2:9">
      <c r="B20">
        <v>15</v>
      </c>
      <c r="C20" s="25">
        <v>3.27269872574555</v>
      </c>
      <c r="D20" s="25">
        <v>3.2253004865141501</v>
      </c>
      <c r="E20" s="25">
        <v>3.6268183085618202</v>
      </c>
      <c r="F20" s="25">
        <v>3.6793359327811102</v>
      </c>
      <c r="G20" s="25">
        <v>4.0065601329005398</v>
      </c>
      <c r="H20" s="26">
        <f t="shared" si="0"/>
        <v>3.5621427173006337</v>
      </c>
      <c r="I20" s="26">
        <f t="shared" si="1"/>
        <v>0.28728540994512447</v>
      </c>
    </row>
    <row r="21" spans="2:9">
      <c r="B21">
        <v>16</v>
      </c>
      <c r="C21" s="25">
        <v>3.4658872006882002</v>
      </c>
      <c r="D21" s="25">
        <v>3.24126560396921</v>
      </c>
      <c r="E21" s="25">
        <v>3.6217551854686501</v>
      </c>
      <c r="F21" s="25">
        <v>3.8391554641714598</v>
      </c>
      <c r="G21" s="25">
        <v>3.3392604061109101</v>
      </c>
      <c r="H21" s="26">
        <f t="shared" si="0"/>
        <v>3.501464772081686</v>
      </c>
      <c r="I21" s="26">
        <f t="shared" si="1"/>
        <v>0.2115582255973715</v>
      </c>
    </row>
    <row r="22" spans="2:9">
      <c r="B22">
        <v>17</v>
      </c>
      <c r="C22" s="25">
        <v>3.1790229212598899</v>
      </c>
      <c r="D22" s="25">
        <v>3.5916765443838501</v>
      </c>
      <c r="E22" s="25">
        <v>3.3828118951035901</v>
      </c>
      <c r="F22" s="25">
        <v>3.3403165254134302</v>
      </c>
      <c r="G22" s="25">
        <v>3.6540919099337699</v>
      </c>
      <c r="H22" s="26">
        <f t="shared" si="0"/>
        <v>3.4295839592189061</v>
      </c>
      <c r="I22" s="26">
        <f t="shared" si="1"/>
        <v>0.17298263529184893</v>
      </c>
    </row>
    <row r="23" spans="2:9">
      <c r="B23">
        <v>18</v>
      </c>
      <c r="C23" s="25">
        <v>3.7959273228276502</v>
      </c>
      <c r="D23" s="25">
        <v>3.6337007451273999</v>
      </c>
      <c r="E23" s="25">
        <v>3.1529147495621901</v>
      </c>
      <c r="F23" s="25">
        <v>3.6587812582585002</v>
      </c>
      <c r="G23" s="25">
        <v>3.5169817959007998</v>
      </c>
      <c r="H23" s="26">
        <f t="shared" si="0"/>
        <v>3.5516611743353081</v>
      </c>
      <c r="I23" s="26">
        <f t="shared" si="1"/>
        <v>0.21820748172906124</v>
      </c>
    </row>
    <row r="24" spans="2:9">
      <c r="B24">
        <v>19</v>
      </c>
      <c r="C24" s="25">
        <v>2.7933809159368601</v>
      </c>
      <c r="D24" s="25">
        <v>3.3745480272507602</v>
      </c>
      <c r="E24" s="25">
        <v>3.53316939770869</v>
      </c>
      <c r="F24" s="25">
        <v>3.2449849688536201</v>
      </c>
      <c r="G24" s="25">
        <v>2.8343617834488999</v>
      </c>
      <c r="H24" s="26">
        <f t="shared" si="0"/>
        <v>3.1560890186397659</v>
      </c>
      <c r="I24" s="26">
        <f t="shared" si="1"/>
        <v>0.29423868621117327</v>
      </c>
    </row>
    <row r="25" spans="2:9">
      <c r="B25">
        <v>20</v>
      </c>
      <c r="C25" s="25">
        <v>3.0893077674333398</v>
      </c>
      <c r="D25" s="25">
        <v>3.4633143639719801</v>
      </c>
      <c r="E25" s="25">
        <v>3.1470082608148</v>
      </c>
      <c r="F25" s="25">
        <v>3.0545611199356002</v>
      </c>
      <c r="G25" s="25">
        <v>3.3327091711710102</v>
      </c>
      <c r="H25" s="26">
        <f t="shared" si="0"/>
        <v>3.2173801366653465</v>
      </c>
      <c r="I25" s="26">
        <f t="shared" si="1"/>
        <v>0.15598025210980082</v>
      </c>
    </row>
    <row r="31" spans="2:9">
      <c r="B31" t="s">
        <v>34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s="22" t="s">
        <v>21</v>
      </c>
      <c r="I31" s="22" t="s">
        <v>22</v>
      </c>
    </row>
    <row r="32" spans="2:9">
      <c r="B32">
        <v>2</v>
      </c>
      <c r="C32">
        <v>8.9882614391728996E-2</v>
      </c>
      <c r="D32">
        <v>8.7929764292120696E-2</v>
      </c>
      <c r="E32">
        <v>9.4888064606181793E-2</v>
      </c>
      <c r="F32">
        <v>5.8672767271330799E-2</v>
      </c>
      <c r="G32">
        <v>6.8094321116460396E-2</v>
      </c>
      <c r="H32" s="22">
        <f>AVERAGE(C32:G32)</f>
        <v>7.9893506335564551E-2</v>
      </c>
      <c r="I32" s="22">
        <f>STDEV(C32:G32)</f>
        <v>1.5642418592564211E-2</v>
      </c>
    </row>
    <row r="33" spans="2:9">
      <c r="B33">
        <v>3</v>
      </c>
      <c r="C33">
        <v>5.5956967874127399E-3</v>
      </c>
      <c r="D33">
        <v>3.90537441959546E-3</v>
      </c>
      <c r="E33">
        <v>2.34136541662073E-2</v>
      </c>
      <c r="F33">
        <v>2.3877826156068999E-2</v>
      </c>
      <c r="G33">
        <v>1.249426442235E-2</v>
      </c>
      <c r="H33" s="22">
        <f t="shared" ref="H33:H50" si="2">AVERAGE(C33:G33)</f>
        <v>1.3857363190326899E-2</v>
      </c>
      <c r="I33" s="22">
        <f t="shared" ref="I33:I50" si="3">STDEV(C33:G33)</f>
        <v>9.4985212765009847E-3</v>
      </c>
    </row>
    <row r="34" spans="2:9">
      <c r="B34">
        <v>4</v>
      </c>
      <c r="C34">
        <v>-3.2477907685699698E-3</v>
      </c>
      <c r="D34">
        <v>-2.0343086349118099E-2</v>
      </c>
      <c r="E34">
        <v>6.1711631930930003E-2</v>
      </c>
      <c r="F34">
        <v>4.8329440076361398E-2</v>
      </c>
      <c r="G34">
        <v>-3.3124931784758199E-2</v>
      </c>
      <c r="H34" s="22">
        <f t="shared" si="2"/>
        <v>1.0665052620969029E-2</v>
      </c>
      <c r="I34" s="22">
        <f t="shared" si="3"/>
        <v>4.2121829166899799E-2</v>
      </c>
    </row>
    <row r="35" spans="2:9">
      <c r="B35">
        <v>5</v>
      </c>
      <c r="C35">
        <v>-3.6877686217253999E-2</v>
      </c>
      <c r="D35">
        <v>-6.1134509671458503E-2</v>
      </c>
      <c r="E35">
        <v>-5.3178724229062002E-2</v>
      </c>
      <c r="F35">
        <v>-6.2439314004178598E-2</v>
      </c>
      <c r="G35">
        <v>-4.0886950105719501E-2</v>
      </c>
      <c r="H35" s="22">
        <f t="shared" si="2"/>
        <v>-5.0903436845534521E-2</v>
      </c>
      <c r="I35" s="22">
        <f t="shared" si="3"/>
        <v>1.1618734149660258E-2</v>
      </c>
    </row>
    <row r="36" spans="2:9">
      <c r="B36">
        <v>6</v>
      </c>
      <c r="C36">
        <v>-5.1250147297336401E-2</v>
      </c>
      <c r="D36">
        <v>-4.9543237498846003E-2</v>
      </c>
      <c r="E36">
        <v>-8.5489798358715605E-2</v>
      </c>
      <c r="F36">
        <v>-5.40542140602603E-2</v>
      </c>
      <c r="G36">
        <v>-4.8339039499222199E-2</v>
      </c>
      <c r="H36" s="22">
        <f t="shared" si="2"/>
        <v>-5.7735287342876099E-2</v>
      </c>
      <c r="I36" s="22">
        <f t="shared" si="3"/>
        <v>1.5663008793308637E-2</v>
      </c>
    </row>
    <row r="37" spans="2:9">
      <c r="B37">
        <v>7</v>
      </c>
      <c r="C37">
        <v>-5.0060895765037701E-2</v>
      </c>
      <c r="D37">
        <v>-7.9822699386075405E-2</v>
      </c>
      <c r="E37">
        <v>-4.5842473222349703E-2</v>
      </c>
      <c r="F37">
        <v>-9.00674683757971E-2</v>
      </c>
      <c r="G37">
        <v>-3.4108794210340299E-2</v>
      </c>
      <c r="H37" s="22">
        <f t="shared" si="2"/>
        <v>-5.9980466191920045E-2</v>
      </c>
      <c r="I37" s="22">
        <f t="shared" si="3"/>
        <v>2.3804233091657336E-2</v>
      </c>
    </row>
    <row r="38" spans="2:9">
      <c r="B38">
        <v>8</v>
      </c>
      <c r="C38">
        <v>-8.0955405594935803E-2</v>
      </c>
      <c r="D38">
        <v>-5.8346599569648598E-2</v>
      </c>
      <c r="E38">
        <v>-6.0341775122341901E-2</v>
      </c>
      <c r="F38">
        <v>-7.7740292725289997E-2</v>
      </c>
      <c r="G38">
        <v>-8.4445417350522606E-2</v>
      </c>
      <c r="H38" s="22">
        <f t="shared" si="2"/>
        <v>-7.2365898072547785E-2</v>
      </c>
      <c r="I38" s="22">
        <f t="shared" si="3"/>
        <v>1.2141857421566546E-2</v>
      </c>
    </row>
    <row r="39" spans="2:9">
      <c r="B39">
        <v>9</v>
      </c>
      <c r="C39">
        <v>-6.1225395377028299E-2</v>
      </c>
      <c r="D39">
        <v>-7.0284464371802899E-2</v>
      </c>
      <c r="E39">
        <v>-4.16485477727234E-2</v>
      </c>
      <c r="F39">
        <v>-5.7318439060045703E-2</v>
      </c>
      <c r="G39">
        <v>-6.6051740046397994E-2</v>
      </c>
      <c r="H39" s="22">
        <f t="shared" si="2"/>
        <v>-5.9305717325599659E-2</v>
      </c>
      <c r="I39" s="22">
        <f t="shared" si="3"/>
        <v>1.1016485199451578E-2</v>
      </c>
    </row>
    <row r="40" spans="2:9">
      <c r="B40">
        <v>10</v>
      </c>
      <c r="C40">
        <v>-9.0053915033787998E-2</v>
      </c>
      <c r="D40">
        <v>-5.17788695126747E-2</v>
      </c>
      <c r="E40">
        <v>-7.1211336405731504E-2</v>
      </c>
      <c r="F40">
        <v>-0.137104920434234</v>
      </c>
      <c r="G40">
        <v>-8.8950219754411197E-2</v>
      </c>
      <c r="H40" s="22">
        <f t="shared" si="2"/>
        <v>-8.7819852228167877E-2</v>
      </c>
      <c r="I40" s="22">
        <f t="shared" si="3"/>
        <v>3.1662603921515306E-2</v>
      </c>
    </row>
    <row r="41" spans="2:9">
      <c r="B41">
        <v>11</v>
      </c>
      <c r="C41">
        <v>-7.6244573163025506E-2</v>
      </c>
      <c r="D41">
        <v>-3.56611469531447E-2</v>
      </c>
      <c r="E41">
        <v>-6.9508262598134293E-2</v>
      </c>
      <c r="F41">
        <v>-9.5530204057838297E-2</v>
      </c>
      <c r="G41">
        <v>-4.3045571035157E-2</v>
      </c>
      <c r="H41" s="22">
        <f t="shared" si="2"/>
        <v>-6.3997951561459959E-2</v>
      </c>
      <c r="I41" s="22">
        <f t="shared" si="3"/>
        <v>2.4579478030447601E-2</v>
      </c>
    </row>
    <row r="42" spans="2:9">
      <c r="B42">
        <v>12</v>
      </c>
      <c r="C42">
        <v>-7.0804020382352298E-2</v>
      </c>
      <c r="D42">
        <v>-8.4297790387894603E-2</v>
      </c>
      <c r="E42">
        <v>-5.7402169469575902E-2</v>
      </c>
      <c r="F42">
        <v>-6.4504963647196906E-2</v>
      </c>
      <c r="G42">
        <v>-7.0887702264499197E-2</v>
      </c>
      <c r="H42" s="22">
        <f t="shared" si="2"/>
        <v>-6.9579329230303771E-2</v>
      </c>
      <c r="I42" s="22">
        <f t="shared" si="3"/>
        <v>9.9231700223685951E-3</v>
      </c>
    </row>
    <row r="43" spans="2:9">
      <c r="B43">
        <v>13</v>
      </c>
      <c r="C43">
        <v>-5.0059522831419297E-2</v>
      </c>
      <c r="D43">
        <v>-0.10347334794066</v>
      </c>
      <c r="E43">
        <v>-0.11859548439803</v>
      </c>
      <c r="F43">
        <v>-0.111987515758078</v>
      </c>
      <c r="G43">
        <v>-0.11714172078684</v>
      </c>
      <c r="H43" s="22">
        <f t="shared" si="2"/>
        <v>-0.10025151834300547</v>
      </c>
      <c r="I43" s="22">
        <f t="shared" si="3"/>
        <v>2.8675469760492098E-2</v>
      </c>
    </row>
    <row r="44" spans="2:9">
      <c r="B44">
        <v>14</v>
      </c>
      <c r="C44">
        <v>-0.13512761586810201</v>
      </c>
      <c r="D44">
        <v>-0.110548524657488</v>
      </c>
      <c r="E44">
        <v>-8.8046447881504897E-2</v>
      </c>
      <c r="F44">
        <v>-9.0516707675352998E-2</v>
      </c>
      <c r="G44">
        <v>-0.103901308284658</v>
      </c>
      <c r="H44" s="22">
        <f t="shared" si="2"/>
        <v>-0.10562812087342119</v>
      </c>
      <c r="I44" s="22">
        <f t="shared" si="3"/>
        <v>1.8939921423369106E-2</v>
      </c>
    </row>
    <row r="45" spans="2:9">
      <c r="B45">
        <v>15</v>
      </c>
      <c r="C45">
        <v>-7.3456639031812307E-2</v>
      </c>
      <c r="D45">
        <v>-5.14968330015909E-2</v>
      </c>
      <c r="E45">
        <v>-7.3230921614686501E-2</v>
      </c>
      <c r="F45">
        <v>-0.10797554723649</v>
      </c>
      <c r="G45">
        <v>-0.10017901001261199</v>
      </c>
      <c r="H45" s="22">
        <f t="shared" si="2"/>
        <v>-8.1267790179438332E-2</v>
      </c>
      <c r="I45" s="22">
        <f t="shared" si="3"/>
        <v>2.2819146305572538E-2</v>
      </c>
    </row>
    <row r="46" spans="2:9">
      <c r="B46">
        <v>16</v>
      </c>
      <c r="C46">
        <v>-6.8642620473729599E-2</v>
      </c>
      <c r="D46">
        <v>-5.9752784387916799E-2</v>
      </c>
      <c r="E46">
        <v>-0.116020323694995</v>
      </c>
      <c r="F46">
        <v>-7.7733393326743297E-2</v>
      </c>
      <c r="G46">
        <v>-0.107736398047779</v>
      </c>
      <c r="H46" s="22">
        <f t="shared" si="2"/>
        <v>-8.5977103986232734E-2</v>
      </c>
      <c r="I46" s="22">
        <f t="shared" si="3"/>
        <v>2.4658771010550418E-2</v>
      </c>
    </row>
    <row r="47" spans="2:9">
      <c r="B47">
        <v>17</v>
      </c>
      <c r="C47">
        <v>-9.5004458802210007E-2</v>
      </c>
      <c r="D47">
        <v>-0.10899694249875901</v>
      </c>
      <c r="E47">
        <v>-0.146134615637902</v>
      </c>
      <c r="F47">
        <v>-8.4741767237087998E-2</v>
      </c>
      <c r="G47">
        <v>-0.14959376105505101</v>
      </c>
      <c r="H47" s="22">
        <f t="shared" si="2"/>
        <v>-0.11689430904620199</v>
      </c>
      <c r="I47" s="22">
        <f t="shared" si="3"/>
        <v>2.9578579995207473E-2</v>
      </c>
    </row>
    <row r="48" spans="2:9">
      <c r="B48">
        <v>18</v>
      </c>
      <c r="C48">
        <v>-0.12087530098745899</v>
      </c>
      <c r="D48">
        <v>-0.13918015826333099</v>
      </c>
      <c r="E48">
        <v>-8.5303292018552801E-2</v>
      </c>
      <c r="F48">
        <v>-8.8258543476232604E-2</v>
      </c>
      <c r="G48">
        <v>-0.13196470658263601</v>
      </c>
      <c r="H48" s="22">
        <f t="shared" si="2"/>
        <v>-0.11311640026564229</v>
      </c>
      <c r="I48" s="22">
        <f t="shared" si="3"/>
        <v>2.4931208890261569E-2</v>
      </c>
    </row>
    <row r="49" spans="2:9">
      <c r="B49">
        <v>19</v>
      </c>
      <c r="C49">
        <v>-0.12600711152623201</v>
      </c>
      <c r="D49">
        <v>-0.100345340231155</v>
      </c>
      <c r="E49">
        <v>-7.5652964148431395E-2</v>
      </c>
      <c r="F49">
        <v>-0.15445840708067399</v>
      </c>
      <c r="G49">
        <v>-0.13078850772387299</v>
      </c>
      <c r="H49" s="22">
        <f t="shared" si="2"/>
        <v>-0.11745046614207308</v>
      </c>
      <c r="I49" s="22">
        <f t="shared" si="3"/>
        <v>3.0250304673341253E-2</v>
      </c>
    </row>
    <row r="50" spans="2:9">
      <c r="B50">
        <v>20</v>
      </c>
      <c r="C50">
        <v>-9.0035230536335997E-2</v>
      </c>
      <c r="D50">
        <v>-0.122027288779959</v>
      </c>
      <c r="E50">
        <v>-0.106665507762259</v>
      </c>
      <c r="F50">
        <v>-0.124673080222282</v>
      </c>
      <c r="G50">
        <v>-7.9536850887852298E-2</v>
      </c>
      <c r="H50" s="22">
        <f t="shared" si="2"/>
        <v>-0.10458759163773765</v>
      </c>
      <c r="I50" s="22">
        <f t="shared" si="3"/>
        <v>1.9692628374955258E-2</v>
      </c>
    </row>
    <row r="54" spans="2:9">
      <c r="B54" t="s">
        <v>34</v>
      </c>
      <c r="C54" t="s">
        <v>52</v>
      </c>
      <c r="D54" t="s">
        <v>59</v>
      </c>
      <c r="E54" t="s">
        <v>60</v>
      </c>
      <c r="F54" t="s">
        <v>61</v>
      </c>
      <c r="G54" t="s">
        <v>62</v>
      </c>
      <c r="H54" s="22" t="s">
        <v>21</v>
      </c>
      <c r="I54" s="22" t="s">
        <v>22</v>
      </c>
    </row>
    <row r="55" spans="2:9">
      <c r="B55">
        <v>2</v>
      </c>
      <c r="C55">
        <v>0.11296711768523</v>
      </c>
      <c r="D55">
        <v>-1.7219942332074498E-2</v>
      </c>
      <c r="E55">
        <v>0.136097306321456</v>
      </c>
      <c r="F55">
        <v>4.6833506797157198E-2</v>
      </c>
      <c r="G55">
        <v>3.7069713728619398E-2</v>
      </c>
      <c r="H55" s="22">
        <f>AVERAGE(C55:G55)</f>
        <v>6.3149540440077617E-2</v>
      </c>
      <c r="I55" s="22">
        <f>STDEV(C55:G55)</f>
        <v>6.1661964828127601E-2</v>
      </c>
    </row>
    <row r="56" spans="2:9">
      <c r="B56">
        <v>3</v>
      </c>
      <c r="C56">
        <v>2.6029255424670002E-2</v>
      </c>
      <c r="D56">
        <v>4.19135564247319E-2</v>
      </c>
      <c r="E56">
        <v>6.0987374960773298E-2</v>
      </c>
      <c r="F56">
        <v>9.7803289463780099E-2</v>
      </c>
      <c r="G56">
        <v>8.35489872872444E-2</v>
      </c>
      <c r="H56" s="22">
        <f t="shared" ref="H56:H73" si="4">AVERAGE(C56:G56)</f>
        <v>6.2056492712239938E-2</v>
      </c>
      <c r="I56" s="22">
        <f t="shared" ref="I56:I73" si="5">STDEV(C56:G56)</f>
        <v>2.934537238934146E-2</v>
      </c>
    </row>
    <row r="57" spans="2:9">
      <c r="B57">
        <v>4</v>
      </c>
      <c r="C57">
        <v>1.7416108938104299E-2</v>
      </c>
      <c r="D57">
        <v>5.9187435961490502E-2</v>
      </c>
      <c r="E57">
        <v>0.41018656914663598</v>
      </c>
      <c r="F57">
        <v>3.7602206138160198E-2</v>
      </c>
      <c r="G57">
        <v>3.8333680085885703E-2</v>
      </c>
      <c r="H57" s="22">
        <f t="shared" si="4"/>
        <v>0.11254520005405533</v>
      </c>
      <c r="I57" s="22">
        <f t="shared" si="5"/>
        <v>0.16704099915430529</v>
      </c>
    </row>
    <row r="58" spans="2:9">
      <c r="B58">
        <v>5</v>
      </c>
      <c r="C58">
        <v>3.2778003632952302E-2</v>
      </c>
      <c r="D58">
        <v>1.4630435999078199E-2</v>
      </c>
      <c r="E58">
        <v>5.4865948113059601E-2</v>
      </c>
      <c r="F58">
        <v>8.4602256974070006E-2</v>
      </c>
      <c r="G58">
        <v>3.9922049207569997E-2</v>
      </c>
      <c r="H58" s="22">
        <f t="shared" si="4"/>
        <v>4.5359738785346021E-2</v>
      </c>
      <c r="I58" s="22">
        <f t="shared" si="5"/>
        <v>2.6279753740731677E-2</v>
      </c>
    </row>
    <row r="59" spans="2:9">
      <c r="B59">
        <v>6</v>
      </c>
      <c r="C59">
        <v>7.5574970410800996E-2</v>
      </c>
      <c r="D59">
        <v>1.9598017554899601E-2</v>
      </c>
      <c r="E59">
        <v>6.23908799962761E-2</v>
      </c>
      <c r="F59">
        <v>4.71234227284636E-2</v>
      </c>
      <c r="G59">
        <v>0.13280277899387999</v>
      </c>
      <c r="H59" s="22">
        <f t="shared" si="4"/>
        <v>6.7498013936864054E-2</v>
      </c>
      <c r="I59" s="22">
        <f t="shared" si="5"/>
        <v>4.2028460602378324E-2</v>
      </c>
    </row>
    <row r="60" spans="2:9">
      <c r="B60">
        <v>7</v>
      </c>
      <c r="C60">
        <v>4.43593637096679E-2</v>
      </c>
      <c r="D60">
        <v>0.101462824817697</v>
      </c>
      <c r="E60">
        <v>9.4177248380222595E-2</v>
      </c>
      <c r="F60">
        <v>0.113719343272459</v>
      </c>
      <c r="G60">
        <v>9.7440143536672297E-2</v>
      </c>
      <c r="H60" s="22">
        <f t="shared" si="4"/>
        <v>9.0231784743343757E-2</v>
      </c>
      <c r="I60" s="22">
        <f t="shared" si="5"/>
        <v>2.6690858913233112E-2</v>
      </c>
    </row>
    <row r="61" spans="2:9">
      <c r="B61">
        <v>8</v>
      </c>
      <c r="C61">
        <v>5.0812764922161698E-2</v>
      </c>
      <c r="D61">
        <v>6.0888434345415098E-2</v>
      </c>
      <c r="E61">
        <v>4.4103545224441897E-2</v>
      </c>
      <c r="F61">
        <v>-3.72948640730709E-4</v>
      </c>
      <c r="G61">
        <v>3.6864797907227298E-3</v>
      </c>
      <c r="H61" s="22">
        <f t="shared" si="4"/>
        <v>3.1823655128402142E-2</v>
      </c>
      <c r="I61" s="22">
        <f t="shared" si="5"/>
        <v>2.8215533455500326E-2</v>
      </c>
    </row>
    <row r="62" spans="2:9">
      <c r="B62">
        <v>9</v>
      </c>
      <c r="C62">
        <v>6.0262436701265201E-2</v>
      </c>
      <c r="D62">
        <v>9.0661126069828804E-2</v>
      </c>
      <c r="E62">
        <v>4.48924720162849E-2</v>
      </c>
      <c r="F62">
        <v>4.43150702529823E-2</v>
      </c>
      <c r="G62">
        <v>4.0396327321132103E-2</v>
      </c>
      <c r="H62" s="22">
        <f t="shared" si="4"/>
        <v>5.6105486472298668E-2</v>
      </c>
      <c r="I62" s="22">
        <f t="shared" si="5"/>
        <v>2.0753889709236827E-2</v>
      </c>
    </row>
    <row r="63" spans="2:9">
      <c r="B63">
        <v>10</v>
      </c>
      <c r="C63">
        <v>0.107270055932161</v>
      </c>
      <c r="D63">
        <v>4.5014061929963302E-2</v>
      </c>
      <c r="E63">
        <v>7.2489611652866298E-2</v>
      </c>
      <c r="F63">
        <v>0.452729513558082</v>
      </c>
      <c r="G63">
        <v>5.0855259371008099E-2</v>
      </c>
      <c r="H63" s="22">
        <f t="shared" si="4"/>
        <v>0.14567170048881614</v>
      </c>
      <c r="I63" s="22">
        <f t="shared" si="5"/>
        <v>0.17337598067813501</v>
      </c>
    </row>
    <row r="64" spans="2:9">
      <c r="B64">
        <v>11</v>
      </c>
      <c r="C64">
        <v>0.247938096416112</v>
      </c>
      <c r="D64">
        <v>4.8431211407158102E-3</v>
      </c>
      <c r="E64">
        <v>7.4370283528426395E-2</v>
      </c>
      <c r="F64">
        <v>4.0565609020378902E-2</v>
      </c>
      <c r="G64">
        <v>3.3631609685366499E-2</v>
      </c>
      <c r="H64" s="22">
        <f t="shared" si="4"/>
        <v>8.0269743958199927E-2</v>
      </c>
      <c r="I64" s="22">
        <f t="shared" si="5"/>
        <v>9.693836879504375E-2</v>
      </c>
    </row>
    <row r="65" spans="2:9">
      <c r="B65">
        <v>12</v>
      </c>
      <c r="C65">
        <v>5.6763914485236301E-2</v>
      </c>
      <c r="D65">
        <v>3.72877898922356E-2</v>
      </c>
      <c r="E65">
        <v>5.5802479825787801E-2</v>
      </c>
      <c r="F65">
        <v>1.84179150547942E-2</v>
      </c>
      <c r="G65">
        <v>3.96107643198544E-2</v>
      </c>
      <c r="H65" s="22">
        <f t="shared" si="4"/>
        <v>4.1576572715581663E-2</v>
      </c>
      <c r="I65" s="22">
        <f t="shared" si="5"/>
        <v>1.5744945764757337E-2</v>
      </c>
    </row>
    <row r="66" spans="2:9">
      <c r="B66">
        <v>13</v>
      </c>
      <c r="C66">
        <v>5.38194056428873E-2</v>
      </c>
      <c r="D66">
        <v>2.9004016598092298E-2</v>
      </c>
      <c r="E66">
        <v>0.20537166664482701</v>
      </c>
      <c r="F66">
        <v>0.206075712581754</v>
      </c>
      <c r="G66">
        <v>0.139138274462596</v>
      </c>
      <c r="H66" s="22">
        <f t="shared" si="4"/>
        <v>0.12668181518603133</v>
      </c>
      <c r="I66" s="22">
        <f t="shared" si="5"/>
        <v>8.2916418919019602E-2</v>
      </c>
    </row>
    <row r="67" spans="2:9">
      <c r="B67">
        <v>14</v>
      </c>
      <c r="C67">
        <v>0.27401157703843998</v>
      </c>
      <c r="D67">
        <v>2.78848374512164E-2</v>
      </c>
      <c r="E67">
        <v>4.6720850101145003E-2</v>
      </c>
      <c r="F67">
        <v>4.0769714423290498E-2</v>
      </c>
      <c r="G67">
        <v>2.4563481066660502E-2</v>
      </c>
      <c r="H67" s="22">
        <f t="shared" si="4"/>
        <v>8.2790092016150479E-2</v>
      </c>
      <c r="I67" s="22">
        <f t="shared" si="5"/>
        <v>0.10728150339294618</v>
      </c>
    </row>
    <row r="68" spans="2:9">
      <c r="B68">
        <v>15</v>
      </c>
      <c r="C68">
        <v>8.7020231616799198E-2</v>
      </c>
      <c r="D68">
        <v>2.7072915645066899E-2</v>
      </c>
      <c r="E68">
        <v>1.6987630013319301E-2</v>
      </c>
      <c r="F68">
        <v>0.16736527560155201</v>
      </c>
      <c r="G68">
        <v>2.7079594868527498E-2</v>
      </c>
      <c r="H68" s="22">
        <f t="shared" si="4"/>
        <v>6.5105129549052981E-2</v>
      </c>
      <c r="I68" s="22">
        <f t="shared" si="5"/>
        <v>6.3531672245164261E-2</v>
      </c>
    </row>
    <row r="69" spans="2:9">
      <c r="B69">
        <v>16</v>
      </c>
      <c r="C69">
        <v>3.46523712289276E-2</v>
      </c>
      <c r="D69">
        <v>4.6985147457119798E-2</v>
      </c>
      <c r="E69">
        <v>7.6195878507377496E-2</v>
      </c>
      <c r="F69">
        <v>2.12911752782282E-2</v>
      </c>
      <c r="G69">
        <v>0.143056580965293</v>
      </c>
      <c r="H69" s="22">
        <f t="shared" si="4"/>
        <v>6.4436230687389212E-2</v>
      </c>
      <c r="I69" s="22">
        <f t="shared" si="5"/>
        <v>4.8405999605114033E-2</v>
      </c>
    </row>
    <row r="70" spans="2:9">
      <c r="B70">
        <v>17</v>
      </c>
      <c r="C70">
        <v>4.90359065115386E-2</v>
      </c>
      <c r="D70">
        <v>5.2411519621740003E-2</v>
      </c>
      <c r="E70">
        <v>0.20425331933361901</v>
      </c>
      <c r="F70">
        <v>2.4180051603818101E-2</v>
      </c>
      <c r="G70">
        <v>0.207375652257522</v>
      </c>
      <c r="H70" s="22">
        <f t="shared" si="4"/>
        <v>0.10745128986564753</v>
      </c>
      <c r="I70" s="22">
        <f t="shared" si="5"/>
        <v>9.0459028779758463E-2</v>
      </c>
    </row>
    <row r="71" spans="2:9">
      <c r="B71">
        <v>18</v>
      </c>
      <c r="C71">
        <v>4.1527016499798203E-2</v>
      </c>
      <c r="D71">
        <v>0.23546194547310401</v>
      </c>
      <c r="E71">
        <v>2.7425457334516901E-2</v>
      </c>
      <c r="F71">
        <v>1.6388281474945501E-2</v>
      </c>
      <c r="G71">
        <v>2.8195594789668099E-2</v>
      </c>
      <c r="H71" s="22">
        <f t="shared" si="4"/>
        <v>6.979965911440654E-2</v>
      </c>
      <c r="I71" s="22">
        <f t="shared" si="5"/>
        <v>9.3035721430224497E-2</v>
      </c>
    </row>
    <row r="72" spans="2:9">
      <c r="B72">
        <v>19</v>
      </c>
      <c r="C72">
        <v>0.189778926827918</v>
      </c>
      <c r="D72">
        <v>5.4120991275843397E-2</v>
      </c>
      <c r="E72">
        <v>2.2985778983628601E-2</v>
      </c>
      <c r="F72">
        <v>0.27341422026701301</v>
      </c>
      <c r="G72">
        <v>0.29252144316186202</v>
      </c>
      <c r="H72" s="22">
        <f t="shared" si="4"/>
        <v>0.166564272103253</v>
      </c>
      <c r="I72" s="22">
        <f t="shared" si="5"/>
        <v>0.12357114918884286</v>
      </c>
    </row>
    <row r="73" spans="2:9">
      <c r="B73">
        <v>20</v>
      </c>
      <c r="C73">
        <v>6.9886924460410699E-2</v>
      </c>
      <c r="D73">
        <v>2.9535676821719099E-2</v>
      </c>
      <c r="E73">
        <v>8.0106303080810001E-2</v>
      </c>
      <c r="F73">
        <v>5.8545856358753298E-2</v>
      </c>
      <c r="G73">
        <v>1.95894514874808E-2</v>
      </c>
      <c r="H73" s="22">
        <f t="shared" si="4"/>
        <v>5.1532842441834779E-2</v>
      </c>
      <c r="I73" s="22">
        <f t="shared" si="5"/>
        <v>2.6013231560169884E-2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0"/>
  <sheetViews>
    <sheetView tabSelected="1" topLeftCell="A22" workbookViewId="0">
      <selection activeCell="D53" sqref="D53"/>
    </sheetView>
  </sheetViews>
  <sheetFormatPr baseColWidth="10" defaultRowHeight="15" x14ac:dyDescent="0"/>
  <cols>
    <col min="2" max="3" width="19" bestFit="1" customWidth="1"/>
    <col min="4" max="4" width="20" bestFit="1" customWidth="1"/>
    <col min="5" max="6" width="19" bestFit="1" customWidth="1"/>
    <col min="8" max="8" width="16.33203125" customWidth="1"/>
    <col min="9" max="12" width="16.1640625" bestFit="1" customWidth="1"/>
    <col min="14" max="15" width="19" bestFit="1" customWidth="1"/>
    <col min="16" max="16" width="17" bestFit="1" customWidth="1"/>
    <col min="17" max="18" width="17.83203125" bestFit="1" customWidth="1"/>
    <col min="19" max="19" width="16.1640625" bestFit="1" customWidth="1"/>
  </cols>
  <sheetData>
    <row r="3" spans="1:12">
      <c r="A3" s="49" t="s">
        <v>69</v>
      </c>
      <c r="B3" s="50"/>
      <c r="C3" s="50"/>
      <c r="D3" s="50"/>
      <c r="E3" s="51"/>
      <c r="H3" s="49" t="s">
        <v>73</v>
      </c>
      <c r="I3" s="50"/>
      <c r="J3" s="50"/>
      <c r="K3" s="50"/>
      <c r="L3" s="51"/>
    </row>
    <row r="4" spans="1:12">
      <c r="A4" s="28" t="s">
        <v>67</v>
      </c>
      <c r="B4" s="29">
        <v>10</v>
      </c>
      <c r="C4" s="29">
        <v>15</v>
      </c>
      <c r="D4" s="29">
        <v>20</v>
      </c>
      <c r="E4" s="30" t="s">
        <v>68</v>
      </c>
      <c r="H4" s="28" t="s">
        <v>67</v>
      </c>
      <c r="I4" s="29">
        <v>10</v>
      </c>
      <c r="J4" s="29">
        <v>15</v>
      </c>
      <c r="K4" s="29">
        <v>20</v>
      </c>
      <c r="L4" s="30" t="s">
        <v>68</v>
      </c>
    </row>
    <row r="5" spans="1:12">
      <c r="A5" s="29" t="s">
        <v>64</v>
      </c>
      <c r="B5" s="31">
        <v>0.93869804430798498</v>
      </c>
      <c r="C5" s="31">
        <v>0.94407859741450995</v>
      </c>
      <c r="D5" s="31">
        <v>0.94390872829727301</v>
      </c>
      <c r="E5" s="32">
        <f>AVERAGE(B5:D5)</f>
        <v>0.94222845667325605</v>
      </c>
      <c r="H5" s="29" t="s">
        <v>64</v>
      </c>
      <c r="I5" s="31">
        <v>0.93224629086084199</v>
      </c>
      <c r="J5" s="31">
        <v>0.93224629086084199</v>
      </c>
      <c r="K5" s="31">
        <v>0.93224629086084199</v>
      </c>
      <c r="L5" s="32">
        <f>AVERAGE(I5:K5)</f>
        <v>0.93224629086084188</v>
      </c>
    </row>
    <row r="6" spans="1:12">
      <c r="A6" s="29" t="s">
        <v>63</v>
      </c>
      <c r="B6" s="31">
        <v>0.95015276993537801</v>
      </c>
      <c r="C6" s="31">
        <v>0.95801641785623404</v>
      </c>
      <c r="D6" s="31">
        <v>0.96133834256259798</v>
      </c>
      <c r="E6" s="32">
        <f t="shared" ref="E6:E8" si="0">AVERAGE(B6:D6)</f>
        <v>0.95650251011806997</v>
      </c>
      <c r="H6" s="29" t="s">
        <v>63</v>
      </c>
      <c r="I6" s="31">
        <v>0.90125186382394595</v>
      </c>
      <c r="J6" s="31">
        <v>0.90125186382394595</v>
      </c>
      <c r="K6" s="31">
        <v>0.90125186382394595</v>
      </c>
      <c r="L6" s="32">
        <f t="shared" ref="L6:L8" si="1">AVERAGE(I6:K6)</f>
        <v>0.90125186382394595</v>
      </c>
    </row>
    <row r="7" spans="1:12">
      <c r="A7" s="29" t="s">
        <v>65</v>
      </c>
      <c r="B7" s="31">
        <v>0.93069854918367501</v>
      </c>
      <c r="C7" s="31">
        <v>0.92884758613705898</v>
      </c>
      <c r="D7" s="31">
        <v>0.92814578607255904</v>
      </c>
      <c r="E7" s="32">
        <f t="shared" si="0"/>
        <v>0.92923064046443093</v>
      </c>
      <c r="H7" s="29" t="s">
        <v>65</v>
      </c>
      <c r="I7" s="31">
        <v>0.91746908168532804</v>
      </c>
      <c r="J7" s="31">
        <v>0.91746908168532804</v>
      </c>
      <c r="K7" s="31">
        <v>0.91746908168532804</v>
      </c>
      <c r="L7" s="32">
        <f t="shared" si="1"/>
        <v>0.91746908168532804</v>
      </c>
    </row>
    <row r="8" spans="1:12">
      <c r="A8" s="29" t="s">
        <v>28</v>
      </c>
      <c r="B8" s="31">
        <v>0.95090959447366696</v>
      </c>
      <c r="C8" s="31">
        <v>0.95017574403729999</v>
      </c>
      <c r="D8" s="31">
        <v>0.95240288082965396</v>
      </c>
      <c r="E8" s="32">
        <f t="shared" si="0"/>
        <v>0.95116273978020693</v>
      </c>
      <c r="H8" s="29" t="s">
        <v>28</v>
      </c>
      <c r="I8" s="31">
        <v>0.91532618585653902</v>
      </c>
      <c r="J8" s="31">
        <v>0.93621372161189098</v>
      </c>
      <c r="K8" s="31">
        <v>0.93621372161189098</v>
      </c>
      <c r="L8" s="32">
        <f t="shared" si="1"/>
        <v>0.92925120969344033</v>
      </c>
    </row>
    <row r="9" spans="1:12">
      <c r="A9" s="30" t="s">
        <v>66</v>
      </c>
      <c r="B9" s="32">
        <f>AVERAGE(B5:B8)</f>
        <v>0.94261473947517627</v>
      </c>
      <c r="C9" s="32">
        <f t="shared" ref="C9:D9" si="2">AVERAGE(C5:C8)</f>
        <v>0.94527958636127574</v>
      </c>
      <c r="D9" s="32">
        <f t="shared" si="2"/>
        <v>0.94644893444052092</v>
      </c>
      <c r="E9" s="32">
        <f>AVERAGE(B5:D8)</f>
        <v>0.94478108675899086</v>
      </c>
      <c r="H9" s="30" t="s">
        <v>66</v>
      </c>
      <c r="I9" s="32">
        <f>AVERAGE(I5:I8)</f>
        <v>0.91657335555666375</v>
      </c>
      <c r="J9" s="32">
        <f t="shared" ref="J9:K9" si="3">AVERAGE(J5:J8)</f>
        <v>0.92179523949550179</v>
      </c>
      <c r="K9" s="32">
        <f t="shared" si="3"/>
        <v>0.92179523949550179</v>
      </c>
      <c r="L9" s="32">
        <f>AVERAGE(I5:K8)</f>
        <v>0.92005461151588908</v>
      </c>
    </row>
    <row r="10" spans="1:12">
      <c r="A10" s="33"/>
      <c r="B10" s="33"/>
      <c r="C10" s="33"/>
      <c r="D10" s="33"/>
      <c r="E10" s="33"/>
      <c r="H10" s="33"/>
      <c r="I10" s="33"/>
      <c r="J10" s="33"/>
      <c r="K10" s="33"/>
      <c r="L10" s="33"/>
    </row>
    <row r="11" spans="1:12">
      <c r="A11" s="33"/>
      <c r="B11" s="33"/>
      <c r="C11" s="33"/>
      <c r="D11" s="33"/>
      <c r="E11" s="33"/>
      <c r="H11" s="33"/>
      <c r="I11" s="33"/>
      <c r="J11" s="33"/>
      <c r="K11" s="33"/>
      <c r="L11" s="33"/>
    </row>
    <row r="12" spans="1:12">
      <c r="A12" s="33"/>
      <c r="B12" s="33"/>
      <c r="C12" s="33"/>
      <c r="D12" s="33"/>
      <c r="E12" s="33"/>
      <c r="H12" s="33"/>
      <c r="I12" s="33"/>
      <c r="J12" s="33"/>
      <c r="K12" s="33"/>
      <c r="L12" s="33"/>
    </row>
    <row r="13" spans="1:12">
      <c r="A13" s="49" t="s">
        <v>70</v>
      </c>
      <c r="B13" s="50"/>
      <c r="C13" s="50"/>
      <c r="D13" s="50"/>
      <c r="E13" s="51"/>
      <c r="F13" s="27"/>
      <c r="H13" s="49" t="s">
        <v>74</v>
      </c>
      <c r="I13" s="50"/>
      <c r="J13" s="50"/>
      <c r="K13" s="50"/>
      <c r="L13" s="51"/>
    </row>
    <row r="14" spans="1:12">
      <c r="A14" s="28" t="s">
        <v>67</v>
      </c>
      <c r="B14" s="29">
        <v>10</v>
      </c>
      <c r="C14" s="29">
        <v>15</v>
      </c>
      <c r="D14" s="29">
        <v>20</v>
      </c>
      <c r="E14" s="30" t="s">
        <v>68</v>
      </c>
      <c r="H14" s="28" t="s">
        <v>67</v>
      </c>
      <c r="I14" s="29">
        <v>10</v>
      </c>
      <c r="J14" s="29">
        <v>15</v>
      </c>
      <c r="K14" s="29">
        <v>20</v>
      </c>
      <c r="L14" s="30" t="s">
        <v>68</v>
      </c>
    </row>
    <row r="15" spans="1:12">
      <c r="A15" s="29" t="s">
        <v>64</v>
      </c>
      <c r="B15" s="31">
        <v>4.8352441235306902E-2</v>
      </c>
      <c r="C15" s="31">
        <v>4.9724289539120801E-2</v>
      </c>
      <c r="D15" s="31">
        <v>4.7664566185669298E-2</v>
      </c>
      <c r="E15" s="32">
        <f>AVERAGE(B15:D15)</f>
        <v>4.8580432320032334E-2</v>
      </c>
      <c r="H15" s="29" t="s">
        <v>64</v>
      </c>
      <c r="I15" s="31">
        <v>6.3341445944633007E-2</v>
      </c>
      <c r="J15" s="31">
        <v>6.3341445944633007E-2</v>
      </c>
      <c r="K15" s="31">
        <v>6.3341445944633007E-2</v>
      </c>
      <c r="L15" s="32">
        <f>AVERAGE(I15:K15)</f>
        <v>6.3341445944633007E-2</v>
      </c>
    </row>
    <row r="16" spans="1:12">
      <c r="A16" s="29" t="s">
        <v>63</v>
      </c>
      <c r="B16" s="31">
        <v>5.1949546608070399E-2</v>
      </c>
      <c r="C16" s="31">
        <v>4.3843049864805597E-2</v>
      </c>
      <c r="D16" s="31">
        <v>4.1609779432601503E-2</v>
      </c>
      <c r="E16" s="32">
        <f t="shared" ref="E16:E18" si="4">AVERAGE(B16:D16)</f>
        <v>4.5800791968492495E-2</v>
      </c>
      <c r="H16" s="29" t="s">
        <v>63</v>
      </c>
      <c r="I16" s="31">
        <v>7.1616326920032294E-2</v>
      </c>
      <c r="J16" s="31">
        <v>7.1616326920032294E-2</v>
      </c>
      <c r="K16" s="31">
        <v>7.1616326920032294E-2</v>
      </c>
      <c r="L16" s="32">
        <f t="shared" ref="L16:L18" si="5">AVERAGE(I16:K16)</f>
        <v>7.1616326920032294E-2</v>
      </c>
    </row>
    <row r="17" spans="1:19">
      <c r="A17" s="29" t="s">
        <v>65</v>
      </c>
      <c r="B17" s="31">
        <v>6.0606117156743897E-2</v>
      </c>
      <c r="C17" s="31">
        <v>6.3232016084287704E-2</v>
      </c>
      <c r="D17" s="31">
        <v>6.8707471415944701E-2</v>
      </c>
      <c r="E17" s="32">
        <f t="shared" si="4"/>
        <v>6.4181868218992091E-2</v>
      </c>
      <c r="H17" s="29" t="s">
        <v>65</v>
      </c>
      <c r="I17" s="31">
        <v>5.8168898894156697E-2</v>
      </c>
      <c r="J17" s="31">
        <v>5.8168898894156697E-2</v>
      </c>
      <c r="K17" s="31">
        <v>5.8168898894156697E-2</v>
      </c>
      <c r="L17" s="32">
        <f t="shared" si="5"/>
        <v>5.8168898894156697E-2</v>
      </c>
    </row>
    <row r="18" spans="1:19">
      <c r="A18" s="29" t="s">
        <v>28</v>
      </c>
      <c r="B18" s="31">
        <v>4.9052670312643501E-2</v>
      </c>
      <c r="C18" s="31">
        <v>5.2271265803139899E-2</v>
      </c>
      <c r="D18" s="31">
        <v>5.0549498620871901E-2</v>
      </c>
      <c r="E18" s="32">
        <f t="shared" si="4"/>
        <v>5.0624478245551767E-2</v>
      </c>
      <c r="H18" s="29" t="s">
        <v>28</v>
      </c>
      <c r="I18" s="31">
        <v>6.0787116118950497E-2</v>
      </c>
      <c r="J18" s="31">
        <v>4.7264398995185197E-2</v>
      </c>
      <c r="K18" s="31">
        <v>4.7264398995185197E-2</v>
      </c>
      <c r="L18" s="32">
        <f t="shared" si="5"/>
        <v>5.1771971369773628E-2</v>
      </c>
    </row>
    <row r="19" spans="1:19">
      <c r="A19" s="30" t="s">
        <v>66</v>
      </c>
      <c r="B19" s="32">
        <f>AVERAGE(B15:B18)</f>
        <v>5.2490193828191173E-2</v>
      </c>
      <c r="C19" s="32">
        <f t="shared" ref="C19" si="6">AVERAGE(C15:C18)</f>
        <v>5.2267655322838502E-2</v>
      </c>
      <c r="D19" s="32">
        <f t="shared" ref="D19" si="7">AVERAGE(D15:D18)</f>
        <v>5.2132828913771849E-2</v>
      </c>
      <c r="E19" s="32">
        <f>AVERAGE(B15:D18)</f>
        <v>5.2296892688267177E-2</v>
      </c>
      <c r="H19" s="30" t="s">
        <v>66</v>
      </c>
      <c r="I19" s="32">
        <f>AVERAGE(I15:I18)</f>
        <v>6.3478446969443131E-2</v>
      </c>
      <c r="J19" s="32">
        <f>AVERAGE(J15:J18)</f>
        <v>6.0097767688501801E-2</v>
      </c>
      <c r="K19" s="32">
        <f>AVERAGE(K15:K18)</f>
        <v>6.0097767688501801E-2</v>
      </c>
      <c r="L19" s="32">
        <f>AVERAGE(I15:K18)</f>
        <v>6.1224660782148908E-2</v>
      </c>
    </row>
    <row r="20" spans="1:19">
      <c r="A20" s="33"/>
      <c r="B20" s="33"/>
      <c r="C20" s="33"/>
      <c r="D20" s="33"/>
      <c r="E20" s="33"/>
    </row>
    <row r="21" spans="1:19">
      <c r="A21" s="33"/>
      <c r="B21" s="33"/>
      <c r="C21" s="33"/>
      <c r="D21" s="33"/>
      <c r="E21" s="33"/>
    </row>
    <row r="22" spans="1:19">
      <c r="A22" s="33"/>
      <c r="B22" s="33"/>
      <c r="C22" s="33"/>
      <c r="D22" s="33"/>
      <c r="E22" s="33"/>
    </row>
    <row r="23" spans="1:19">
      <c r="A23" s="33"/>
      <c r="B23" s="33"/>
      <c r="C23" s="33"/>
      <c r="D23" s="33"/>
      <c r="E23" s="33"/>
      <c r="O23" s="48"/>
      <c r="P23" s="48"/>
      <c r="Q23" s="48"/>
      <c r="R23" s="48"/>
      <c r="S23" s="48"/>
    </row>
    <row r="24" spans="1:19">
      <c r="A24" s="49" t="s">
        <v>71</v>
      </c>
      <c r="B24" s="50"/>
      <c r="C24" s="50"/>
      <c r="D24" s="50"/>
      <c r="E24" s="51"/>
      <c r="H24" s="49" t="s">
        <v>75</v>
      </c>
      <c r="I24" s="50"/>
      <c r="J24" s="50"/>
      <c r="K24" s="50"/>
      <c r="L24" s="51"/>
      <c r="O24" s="34"/>
      <c r="P24" s="35"/>
      <c r="Q24" s="35"/>
      <c r="R24" s="35"/>
      <c r="S24" s="36"/>
    </row>
    <row r="25" spans="1:19">
      <c r="A25" s="28" t="s">
        <v>67</v>
      </c>
      <c r="B25" s="29">
        <v>10</v>
      </c>
      <c r="C25" s="29">
        <v>15</v>
      </c>
      <c r="D25" s="29">
        <v>20</v>
      </c>
      <c r="E25" s="30" t="s">
        <v>68</v>
      </c>
      <c r="H25" s="28" t="s">
        <v>67</v>
      </c>
      <c r="I25" s="29">
        <v>10</v>
      </c>
      <c r="J25" s="29">
        <v>15</v>
      </c>
      <c r="K25" s="29">
        <v>20</v>
      </c>
      <c r="L25" s="30" t="s">
        <v>68</v>
      </c>
      <c r="O25" s="35"/>
      <c r="P25" s="37"/>
      <c r="Q25" s="37"/>
      <c r="R25" s="37"/>
      <c r="S25" s="38"/>
    </row>
    <row r="26" spans="1:19">
      <c r="A26" s="29" t="s">
        <v>64</v>
      </c>
      <c r="B26" s="31">
        <v>0.88469095207599702</v>
      </c>
      <c r="C26" s="31">
        <v>0.88469095207599702</v>
      </c>
      <c r="D26" s="31">
        <v>0.88469095207599702</v>
      </c>
      <c r="E26" s="32">
        <f>AVERAGE(B26:D26)</f>
        <v>0.88469095207599702</v>
      </c>
      <c r="H26" s="29" t="s">
        <v>76</v>
      </c>
      <c r="I26" s="31">
        <v>0.93213435708286896</v>
      </c>
      <c r="J26" s="31">
        <v>0.93068414063265303</v>
      </c>
      <c r="K26" s="31">
        <v>0.93213435708286896</v>
      </c>
      <c r="L26" s="32">
        <f>AVERAGE(I26:K26)</f>
        <v>0.93165095159946365</v>
      </c>
      <c r="O26" s="35"/>
      <c r="P26" s="37"/>
      <c r="Q26" s="37"/>
      <c r="R26" s="37"/>
      <c r="S26" s="38"/>
    </row>
    <row r="27" spans="1:19">
      <c r="A27" s="29" t="s">
        <v>63</v>
      </c>
      <c r="B27" s="31">
        <v>0.96279597214379797</v>
      </c>
      <c r="C27" s="31">
        <v>0.96197875287692203</v>
      </c>
      <c r="D27" s="31">
        <v>0.96401342618733898</v>
      </c>
      <c r="E27" s="32">
        <f t="shared" ref="E27:E29" si="8">AVERAGE(B27:D27)</f>
        <v>0.96292938373601977</v>
      </c>
      <c r="H27" s="29" t="s">
        <v>77</v>
      </c>
      <c r="I27" s="31">
        <v>0.91928902262807599</v>
      </c>
      <c r="J27" s="31">
        <v>0.91961031884182098</v>
      </c>
      <c r="K27" s="31">
        <v>0.91928902262807599</v>
      </c>
      <c r="L27" s="32">
        <f t="shared" ref="L27:L29" si="9">AVERAGE(I27:K27)</f>
        <v>0.91939612136599091</v>
      </c>
      <c r="O27" s="35"/>
      <c r="P27" s="37"/>
      <c r="Q27" s="37"/>
      <c r="R27" s="37"/>
      <c r="S27" s="38"/>
    </row>
    <row r="28" spans="1:19">
      <c r="A28" s="29" t="s">
        <v>65</v>
      </c>
      <c r="B28" s="31">
        <v>0.95701651730659598</v>
      </c>
      <c r="C28" s="31">
        <v>0.96228767979003504</v>
      </c>
      <c r="D28" s="31">
        <v>0.96319350457053998</v>
      </c>
      <c r="E28" s="32">
        <f t="shared" si="8"/>
        <v>0.9608325672223903</v>
      </c>
      <c r="H28" s="29" t="s">
        <v>78</v>
      </c>
      <c r="I28" s="31">
        <v>0.92595356309086196</v>
      </c>
      <c r="J28" s="31">
        <v>0.92595356309086196</v>
      </c>
      <c r="K28" s="31">
        <v>0.92595356309086196</v>
      </c>
      <c r="L28" s="32">
        <f t="shared" si="9"/>
        <v>0.92595356309086208</v>
      </c>
      <c r="O28" s="35"/>
      <c r="P28" s="37"/>
      <c r="Q28" s="37"/>
      <c r="R28" s="37"/>
      <c r="S28" s="38"/>
    </row>
    <row r="29" spans="1:19">
      <c r="A29" s="29" t="s">
        <v>28</v>
      </c>
      <c r="B29" s="31">
        <v>0.93041629766114897</v>
      </c>
      <c r="C29" s="31">
        <v>0.93041629766114897</v>
      </c>
      <c r="D29" s="31">
        <v>0.93041629766114897</v>
      </c>
      <c r="E29" s="32">
        <f t="shared" si="8"/>
        <v>0.93041629766114886</v>
      </c>
      <c r="H29" s="29" t="s">
        <v>79</v>
      </c>
      <c r="I29" s="31">
        <v>0.92969081928127495</v>
      </c>
      <c r="J29" s="31">
        <v>0.93303250683348904</v>
      </c>
      <c r="K29" s="31">
        <v>0.93303250683348904</v>
      </c>
      <c r="L29" s="32">
        <f t="shared" si="9"/>
        <v>0.93191861098275108</v>
      </c>
      <c r="O29" s="36"/>
      <c r="P29" s="38"/>
      <c r="Q29" s="38"/>
      <c r="R29" s="38"/>
      <c r="S29" s="38"/>
    </row>
    <row r="30" spans="1:19">
      <c r="A30" s="30" t="s">
        <v>66</v>
      </c>
      <c r="B30" s="32">
        <f>AVERAGE(B26:B29)</f>
        <v>0.93372993479688504</v>
      </c>
      <c r="C30" s="32">
        <f t="shared" ref="C30" si="10">AVERAGE(C26:C29)</f>
        <v>0.93484342060102588</v>
      </c>
      <c r="D30" s="32">
        <f t="shared" ref="D30" si="11">AVERAGE(D26:D29)</f>
        <v>0.93557854512375616</v>
      </c>
      <c r="E30" s="32">
        <f>AVERAGE(B26:D29)</f>
        <v>0.93471730017388888</v>
      </c>
      <c r="H30" s="30" t="s">
        <v>68</v>
      </c>
      <c r="I30" s="32">
        <f>AVERAGE(I26:I29)</f>
        <v>0.92676694052077035</v>
      </c>
      <c r="J30" s="32">
        <f t="shared" ref="J30:K30" si="12">AVERAGE(J26:J29)</f>
        <v>0.92732013234970623</v>
      </c>
      <c r="K30" s="32">
        <f t="shared" si="12"/>
        <v>0.92760236240882388</v>
      </c>
      <c r="L30" s="32">
        <f>AVERAGE(I26:K29)</f>
        <v>0.92722981175976704</v>
      </c>
      <c r="O30" s="39"/>
      <c r="P30" s="39"/>
      <c r="Q30" s="39"/>
      <c r="R30" s="39"/>
      <c r="S30" s="39"/>
    </row>
    <row r="31" spans="1:19">
      <c r="A31" s="33"/>
      <c r="B31" s="33"/>
      <c r="C31" s="33"/>
      <c r="D31" s="33"/>
      <c r="E31" s="33"/>
      <c r="O31" s="39"/>
      <c r="P31" s="39"/>
      <c r="Q31" s="39"/>
      <c r="R31" s="39"/>
      <c r="S31" s="39"/>
    </row>
    <row r="32" spans="1:19">
      <c r="A32" s="33"/>
      <c r="B32" s="33"/>
      <c r="C32" s="33"/>
      <c r="D32" s="33"/>
      <c r="E32" s="33"/>
      <c r="O32" s="39"/>
      <c r="P32" s="39"/>
      <c r="Q32" s="39"/>
      <c r="R32" s="39"/>
      <c r="S32" s="39"/>
    </row>
    <row r="33" spans="1:19">
      <c r="A33" s="33"/>
      <c r="B33" s="33"/>
      <c r="C33" s="33"/>
      <c r="D33" s="33"/>
      <c r="E33" s="33"/>
      <c r="O33" s="48"/>
      <c r="P33" s="48"/>
      <c r="Q33" s="48"/>
      <c r="R33" s="48"/>
      <c r="S33" s="48"/>
    </row>
    <row r="34" spans="1:19">
      <c r="A34" s="49" t="s">
        <v>72</v>
      </c>
      <c r="B34" s="50"/>
      <c r="C34" s="50"/>
      <c r="D34" s="50"/>
      <c r="E34" s="51"/>
      <c r="H34" s="49" t="s">
        <v>80</v>
      </c>
      <c r="I34" s="50"/>
      <c r="J34" s="50"/>
      <c r="K34" s="50"/>
      <c r="L34" s="51"/>
      <c r="O34" s="34"/>
      <c r="P34" s="35"/>
      <c r="Q34" s="35"/>
      <c r="R34" s="35"/>
      <c r="S34" s="36"/>
    </row>
    <row r="35" spans="1:19">
      <c r="A35" s="28" t="s">
        <v>67</v>
      </c>
      <c r="B35" s="29">
        <v>10</v>
      </c>
      <c r="C35" s="29">
        <v>15</v>
      </c>
      <c r="D35" s="29">
        <v>20</v>
      </c>
      <c r="E35" s="30" t="s">
        <v>68</v>
      </c>
      <c r="H35" s="28" t="s">
        <v>67</v>
      </c>
      <c r="I35" s="29">
        <v>10</v>
      </c>
      <c r="J35" s="29">
        <v>15</v>
      </c>
      <c r="K35" s="29">
        <v>20</v>
      </c>
      <c r="L35" s="30" t="s">
        <v>68</v>
      </c>
      <c r="O35" s="35"/>
      <c r="P35" s="37"/>
      <c r="Q35" s="37"/>
      <c r="R35" s="37"/>
      <c r="S35" s="38"/>
    </row>
    <row r="36" spans="1:19">
      <c r="A36" s="29" t="s">
        <v>64</v>
      </c>
      <c r="B36" s="31">
        <v>6.5131130804844298E-2</v>
      </c>
      <c r="C36" s="31">
        <v>6.5131130804844298E-2</v>
      </c>
      <c r="D36" s="31">
        <v>6.5131130804844298E-2</v>
      </c>
      <c r="E36" s="32">
        <f>AVERAGE(B36:D36)</f>
        <v>6.5131130804844298E-2</v>
      </c>
      <c r="H36" s="29" t="s">
        <v>76</v>
      </c>
      <c r="I36" s="31">
        <v>4.9734066122640599E-2</v>
      </c>
      <c r="J36" s="31">
        <v>4.7868150298971103E-2</v>
      </c>
      <c r="K36" s="31">
        <v>4.9734066122640599E-2</v>
      </c>
      <c r="L36" s="32">
        <f>AVERAGE(I36:K36)</f>
        <v>4.9112094181417432E-2</v>
      </c>
      <c r="O36" s="35"/>
      <c r="P36" s="37"/>
      <c r="Q36" s="37"/>
      <c r="R36" s="37"/>
      <c r="S36" s="38"/>
    </row>
    <row r="37" spans="1:19">
      <c r="A37" s="29" t="s">
        <v>63</v>
      </c>
      <c r="B37" s="31">
        <v>3.6742931527736999E-2</v>
      </c>
      <c r="C37" s="31">
        <v>3.6458455217805198E-2</v>
      </c>
      <c r="D37" s="31">
        <v>2.6387824915066398E-2</v>
      </c>
      <c r="E37" s="32">
        <f t="shared" ref="E37:E39" si="13">AVERAGE(B37:D37)</f>
        <v>3.3196403886869529E-2</v>
      </c>
      <c r="H37" s="29" t="s">
        <v>77</v>
      </c>
      <c r="I37" s="31">
        <v>6.3694864411707505E-2</v>
      </c>
      <c r="J37" s="31">
        <v>6.3010164001993899E-2</v>
      </c>
      <c r="K37" s="31">
        <v>6.3694864411707505E-2</v>
      </c>
      <c r="L37" s="32">
        <f t="shared" ref="L37:L39" si="14">AVERAGE(I37:K37)</f>
        <v>6.3466630941802979E-2</v>
      </c>
      <c r="O37" s="35"/>
      <c r="P37" s="37"/>
      <c r="Q37" s="37"/>
      <c r="R37" s="37"/>
      <c r="S37" s="38"/>
    </row>
    <row r="38" spans="1:19">
      <c r="A38" s="29" t="s">
        <v>65</v>
      </c>
      <c r="B38" s="31">
        <v>4.8571638569035597E-2</v>
      </c>
      <c r="C38" s="31">
        <v>4.1741870865845701E-2</v>
      </c>
      <c r="D38" s="31">
        <v>4.8328148495079097E-2</v>
      </c>
      <c r="E38" s="32">
        <f t="shared" si="13"/>
        <v>4.6213885976653463E-2</v>
      </c>
      <c r="H38" s="29" t="s">
        <v>78</v>
      </c>
      <c r="I38" s="31">
        <v>5.6014318030893802E-2</v>
      </c>
      <c r="J38" s="31">
        <v>5.6014318030893802E-2</v>
      </c>
      <c r="K38" s="31">
        <v>5.6014318030893802E-2</v>
      </c>
      <c r="L38" s="32">
        <f t="shared" si="14"/>
        <v>5.6014318030893802E-2</v>
      </c>
      <c r="O38" s="35"/>
      <c r="P38" s="37"/>
      <c r="Q38" s="37"/>
      <c r="R38" s="37"/>
      <c r="S38" s="38"/>
    </row>
    <row r="39" spans="1:19">
      <c r="A39" s="29" t="s">
        <v>28</v>
      </c>
      <c r="B39" s="31">
        <v>6.3453987466787695E-2</v>
      </c>
      <c r="C39" s="31">
        <v>6.3453987466787695E-2</v>
      </c>
      <c r="D39" s="31">
        <v>6.3453987466787695E-2</v>
      </c>
      <c r="E39" s="32">
        <f t="shared" si="13"/>
        <v>6.3453987466787695E-2</v>
      </c>
      <c r="H39" s="29" t="s">
        <v>79</v>
      </c>
      <c r="I39" s="31">
        <v>5.24986018246743E-2</v>
      </c>
      <c r="J39" s="31">
        <v>5.5289647464008301E-2</v>
      </c>
      <c r="K39" s="31">
        <v>5.5289647464008301E-2</v>
      </c>
      <c r="L39" s="32">
        <f t="shared" si="14"/>
        <v>5.4359298917563637E-2</v>
      </c>
      <c r="O39" s="36"/>
      <c r="P39" s="38"/>
      <c r="Q39" s="38"/>
      <c r="R39" s="38"/>
      <c r="S39" s="38"/>
    </row>
    <row r="40" spans="1:19">
      <c r="A40" s="30" t="s">
        <v>66</v>
      </c>
      <c r="B40" s="32">
        <f>AVERAGE(B36:B39)</f>
        <v>5.3474922092101154E-2</v>
      </c>
      <c r="C40" s="32">
        <f t="shared" ref="C40" si="15">AVERAGE(C36:C39)</f>
        <v>5.1696361088820725E-2</v>
      </c>
      <c r="D40" s="32">
        <f t="shared" ref="D40" si="16">AVERAGE(D36:D39)</f>
        <v>5.0825272920444378E-2</v>
      </c>
      <c r="E40" s="32">
        <f>AVERAGE(B36:D39)</f>
        <v>5.1998852033788741E-2</v>
      </c>
      <c r="H40" s="30" t="s">
        <v>68</v>
      </c>
      <c r="I40" s="32">
        <f>AVERAGE(I36:I39)</f>
        <v>5.5485462597479052E-2</v>
      </c>
      <c r="J40" s="32">
        <f>AVERAGE(J36:J39)</f>
        <v>5.5545569948966776E-2</v>
      </c>
      <c r="K40" s="32">
        <f>AVERAGE(K36:K39)</f>
        <v>5.618322400731255E-2</v>
      </c>
      <c r="L40" s="32">
        <f>AVERAGE(I36:K39)</f>
        <v>5.5738085517919457E-2</v>
      </c>
      <c r="O40" s="39"/>
      <c r="P40" s="39"/>
      <c r="Q40" s="39"/>
      <c r="R40" s="39"/>
      <c r="S40" s="39"/>
    </row>
    <row r="41" spans="1:19">
      <c r="O41" s="39"/>
      <c r="P41" s="39"/>
      <c r="Q41" s="39"/>
      <c r="R41" s="39"/>
      <c r="S41" s="39"/>
    </row>
    <row r="42" spans="1:19">
      <c r="O42" s="39"/>
      <c r="P42" s="39"/>
      <c r="Q42" s="39"/>
      <c r="R42" s="39"/>
      <c r="S42" s="39"/>
    </row>
    <row r="43" spans="1:19">
      <c r="O43" s="39"/>
      <c r="P43" s="39"/>
      <c r="Q43" s="39"/>
      <c r="R43" s="39"/>
      <c r="S43" s="39"/>
    </row>
    <row r="44" spans="1:19">
      <c r="O44" s="48"/>
      <c r="P44" s="48"/>
      <c r="Q44" s="48"/>
      <c r="R44" s="48"/>
      <c r="S44" s="48"/>
    </row>
    <row r="45" spans="1:19">
      <c r="O45" s="34"/>
      <c r="P45" s="35"/>
      <c r="Q45" s="35"/>
      <c r="R45" s="35"/>
      <c r="S45" s="36"/>
    </row>
    <row r="46" spans="1:19">
      <c r="B46" s="19" t="s">
        <v>81</v>
      </c>
      <c r="C46" s="19" t="s">
        <v>82</v>
      </c>
      <c r="D46" s="19" t="s">
        <v>22</v>
      </c>
      <c r="O46" s="35"/>
      <c r="P46" s="37"/>
      <c r="Q46" s="37"/>
      <c r="R46" s="37"/>
      <c r="S46" s="38"/>
    </row>
    <row r="47" spans="1:19">
      <c r="B47" s="4" t="s">
        <v>64</v>
      </c>
      <c r="C47" s="4">
        <v>0.93224629086084199</v>
      </c>
      <c r="D47" s="4">
        <v>6.3341445944633007E-2</v>
      </c>
      <c r="O47" s="35"/>
      <c r="P47" s="37"/>
      <c r="Q47" s="37"/>
      <c r="R47" s="37"/>
      <c r="S47" s="38"/>
    </row>
    <row r="48" spans="1:19">
      <c r="B48" s="2" t="s">
        <v>65</v>
      </c>
      <c r="C48" s="2">
        <v>0.89869195720880501</v>
      </c>
      <c r="D48" s="2">
        <v>9.4772772832682206E-2</v>
      </c>
      <c r="O48" s="35"/>
      <c r="P48" s="37"/>
      <c r="Q48" s="37"/>
      <c r="R48" s="37"/>
      <c r="S48" s="38"/>
    </row>
    <row r="49" spans="2:19">
      <c r="B49" s="4" t="s">
        <v>63</v>
      </c>
      <c r="C49" s="4">
        <v>0.93224629086084199</v>
      </c>
      <c r="D49" s="4">
        <v>6.3341445944633007E-2</v>
      </c>
      <c r="O49" s="35"/>
      <c r="P49" s="37"/>
      <c r="Q49" s="37"/>
      <c r="R49" s="37"/>
      <c r="S49" s="38"/>
    </row>
    <row r="50" spans="2:19">
      <c r="O50" s="36"/>
      <c r="P50" s="38"/>
      <c r="Q50" s="38"/>
      <c r="R50" s="38"/>
      <c r="S50" s="38"/>
    </row>
    <row r="51" spans="2:19">
      <c r="O51" s="39"/>
      <c r="P51" s="39"/>
      <c r="Q51" s="39"/>
      <c r="R51" s="39"/>
      <c r="S51" s="39"/>
    </row>
    <row r="52" spans="2:19">
      <c r="O52" s="39"/>
      <c r="P52" s="39"/>
      <c r="Q52" s="39"/>
      <c r="R52" s="39"/>
      <c r="S52" s="39"/>
    </row>
    <row r="53" spans="2:19">
      <c r="O53" s="39"/>
      <c r="P53" s="39"/>
      <c r="Q53" s="39"/>
      <c r="R53" s="39"/>
      <c r="S53" s="39"/>
    </row>
    <row r="54" spans="2:19">
      <c r="O54" s="48"/>
      <c r="P54" s="48"/>
      <c r="Q54" s="48"/>
      <c r="R54" s="48"/>
      <c r="S54" s="48"/>
    </row>
    <row r="55" spans="2:19">
      <c r="O55" s="34"/>
      <c r="P55" s="35"/>
      <c r="Q55" s="35"/>
      <c r="R55" s="35"/>
      <c r="S55" s="36"/>
    </row>
    <row r="56" spans="2:19">
      <c r="O56" s="35"/>
      <c r="P56" s="37"/>
      <c r="Q56" s="37"/>
      <c r="R56" s="37"/>
      <c r="S56" s="38"/>
    </row>
    <row r="57" spans="2:19">
      <c r="O57" s="35"/>
      <c r="P57" s="37"/>
      <c r="Q57" s="37"/>
      <c r="R57" s="37"/>
      <c r="S57" s="38"/>
    </row>
    <row r="58" spans="2:19">
      <c r="O58" s="35"/>
      <c r="P58" s="37"/>
      <c r="Q58" s="37"/>
      <c r="R58" s="37"/>
      <c r="S58" s="38"/>
    </row>
    <row r="59" spans="2:19">
      <c r="O59" s="35"/>
      <c r="P59" s="37"/>
      <c r="Q59" s="37"/>
      <c r="R59" s="37"/>
      <c r="S59" s="38"/>
    </row>
    <row r="60" spans="2:19">
      <c r="O60" s="36"/>
      <c r="P60" s="38"/>
      <c r="Q60" s="38"/>
      <c r="R60" s="38"/>
      <c r="S60" s="38"/>
    </row>
    <row r="61" spans="2:19">
      <c r="O61" s="39"/>
      <c r="P61" s="39"/>
      <c r="Q61" s="39"/>
      <c r="R61" s="39"/>
      <c r="S61" s="39"/>
    </row>
    <row r="62" spans="2:19">
      <c r="O62" s="39"/>
      <c r="P62" s="39"/>
      <c r="Q62" s="39"/>
      <c r="R62" s="39"/>
      <c r="S62" s="39"/>
    </row>
    <row r="63" spans="2:19">
      <c r="O63" s="39"/>
      <c r="P63" s="39"/>
      <c r="Q63" s="39"/>
      <c r="R63" s="39"/>
      <c r="S63" s="39"/>
    </row>
    <row r="64" spans="2:19">
      <c r="O64" s="48"/>
      <c r="P64" s="48"/>
      <c r="Q64" s="48"/>
      <c r="R64" s="48"/>
      <c r="S64" s="48"/>
    </row>
    <row r="65" spans="15:19">
      <c r="O65" s="34"/>
      <c r="P65" s="35"/>
      <c r="Q65" s="35"/>
      <c r="R65" s="35"/>
      <c r="S65" s="36"/>
    </row>
    <row r="66" spans="15:19">
      <c r="O66" s="35"/>
      <c r="P66" s="37"/>
      <c r="Q66" s="37"/>
      <c r="R66" s="37"/>
      <c r="S66" s="38"/>
    </row>
    <row r="67" spans="15:19">
      <c r="O67" s="35"/>
      <c r="P67" s="37"/>
      <c r="Q67" s="37"/>
      <c r="R67" s="37"/>
      <c r="S67" s="38"/>
    </row>
    <row r="68" spans="15:19">
      <c r="O68" s="35"/>
      <c r="P68" s="37"/>
      <c r="Q68" s="37"/>
      <c r="R68" s="37"/>
      <c r="S68" s="38"/>
    </row>
    <row r="69" spans="15:19">
      <c r="O69" s="35"/>
      <c r="P69" s="37"/>
      <c r="Q69" s="37"/>
      <c r="R69" s="37"/>
      <c r="S69" s="38"/>
    </row>
    <row r="70" spans="15:19">
      <c r="O70" s="36"/>
      <c r="P70" s="38"/>
      <c r="Q70" s="38"/>
      <c r="R70" s="38"/>
      <c r="S70" s="38"/>
    </row>
    <row r="71" spans="15:19">
      <c r="O71" s="39"/>
      <c r="P71" s="39"/>
      <c r="Q71" s="39"/>
      <c r="R71" s="39"/>
      <c r="S71" s="39"/>
    </row>
    <row r="72" spans="15:19">
      <c r="O72" s="39"/>
      <c r="P72" s="39"/>
      <c r="Q72" s="39"/>
      <c r="R72" s="39"/>
      <c r="S72" s="39"/>
    </row>
    <row r="73" spans="15:19">
      <c r="O73" s="39"/>
      <c r="P73" s="39"/>
      <c r="Q73" s="39"/>
      <c r="R73" s="39"/>
      <c r="S73" s="39"/>
    </row>
    <row r="74" spans="15:19">
      <c r="O74" s="48"/>
      <c r="P74" s="48"/>
      <c r="Q74" s="48"/>
      <c r="R74" s="48"/>
      <c r="S74" s="48"/>
    </row>
    <row r="75" spans="15:19">
      <c r="O75" s="34"/>
      <c r="P75" s="35"/>
      <c r="Q75" s="35"/>
      <c r="R75" s="35"/>
      <c r="S75" s="36"/>
    </row>
    <row r="76" spans="15:19">
      <c r="O76" s="35"/>
      <c r="P76" s="37"/>
      <c r="Q76" s="37"/>
      <c r="R76" s="37"/>
      <c r="S76" s="38"/>
    </row>
    <row r="77" spans="15:19">
      <c r="O77" s="35"/>
      <c r="P77" s="37"/>
      <c r="Q77" s="37"/>
      <c r="R77" s="37"/>
      <c r="S77" s="38"/>
    </row>
    <row r="78" spans="15:19">
      <c r="O78" s="35"/>
      <c r="P78" s="37"/>
      <c r="Q78" s="37"/>
      <c r="R78" s="37"/>
      <c r="S78" s="38"/>
    </row>
    <row r="79" spans="15:19">
      <c r="O79" s="35"/>
      <c r="P79" s="37"/>
      <c r="Q79" s="37"/>
      <c r="R79" s="37"/>
      <c r="S79" s="38"/>
    </row>
    <row r="80" spans="15:19">
      <c r="O80" s="36"/>
      <c r="P80" s="38"/>
      <c r="Q80" s="38"/>
      <c r="R80" s="38"/>
      <c r="S80" s="38"/>
    </row>
  </sheetData>
  <mergeCells count="14">
    <mergeCell ref="O44:S44"/>
    <mergeCell ref="O54:S54"/>
    <mergeCell ref="O64:S64"/>
    <mergeCell ref="O74:S74"/>
    <mergeCell ref="A3:E3"/>
    <mergeCell ref="A13:E13"/>
    <mergeCell ref="A24:E24"/>
    <mergeCell ref="A34:E34"/>
    <mergeCell ref="H3:L3"/>
    <mergeCell ref="H13:L13"/>
    <mergeCell ref="H24:L24"/>
    <mergeCell ref="H34:L34"/>
    <mergeCell ref="O23:S23"/>
    <mergeCell ref="O33:S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KNN</vt:lpstr>
      <vt:lpstr>Tree</vt:lpstr>
      <vt:lpstr>MLP</vt:lpstr>
      <vt:lpstr>kmeans</vt:lpstr>
      <vt:lpstr>Hierárquico</vt:lpstr>
      <vt:lpstr>EM</vt:lpstr>
      <vt:lpstr>Ensembles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 Santos</dc:creator>
  <cp:lastModifiedBy>Jadson Santos</cp:lastModifiedBy>
  <dcterms:created xsi:type="dcterms:W3CDTF">2019-05-08T19:46:00Z</dcterms:created>
  <dcterms:modified xsi:type="dcterms:W3CDTF">2019-06-14T01:18:45Z</dcterms:modified>
</cp:coreProperties>
</file>