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dur\Desktop\"/>
    </mc:Choice>
  </mc:AlternateContent>
  <xr:revisionPtr revIDLastSave="0" documentId="13_ncr:1_{161AEDA6-5739-42D1-A89F-3D06EEA3D969}" xr6:coauthVersionLast="45" xr6:coauthVersionMax="45" xr10:uidLastSave="{00000000-0000-0000-0000-000000000000}"/>
  <bookViews>
    <workbookView xWindow="-120" yWindow="-120" windowWidth="29040" windowHeight="15840" xr2:uid="{80395186-08CF-4172-868F-BB4E163116A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6" i="1" l="1"/>
  <c r="K10" i="1"/>
  <c r="K18" i="1"/>
  <c r="J12" i="1"/>
  <c r="J4" i="1"/>
  <c r="I22" i="1"/>
  <c r="H22" i="1"/>
  <c r="G22" i="1"/>
  <c r="F22" i="1"/>
  <c r="K22" i="1" s="1"/>
  <c r="I21" i="1"/>
  <c r="H21" i="1"/>
  <c r="G21" i="1"/>
  <c r="J21" i="1" s="1"/>
  <c r="F21" i="1"/>
  <c r="K21" i="1" s="1"/>
  <c r="I20" i="1"/>
  <c r="H20" i="1"/>
  <c r="G20" i="1"/>
  <c r="F20" i="1"/>
  <c r="K20" i="1" s="1"/>
  <c r="I19" i="1"/>
  <c r="H19" i="1"/>
  <c r="G19" i="1"/>
  <c r="K19" i="1" s="1"/>
  <c r="F19" i="1"/>
  <c r="J19" i="1" s="1"/>
  <c r="I18" i="1"/>
  <c r="H18" i="1"/>
  <c r="G18" i="1"/>
  <c r="F18" i="1"/>
  <c r="J18" i="1" s="1"/>
  <c r="I17" i="1"/>
  <c r="H17" i="1"/>
  <c r="J17" i="1" s="1"/>
  <c r="G17" i="1"/>
  <c r="K17" i="1" s="1"/>
  <c r="F17" i="1"/>
  <c r="I16" i="1"/>
  <c r="H16" i="1"/>
  <c r="G16" i="1"/>
  <c r="F16" i="1"/>
  <c r="K16" i="1" s="1"/>
  <c r="I15" i="1"/>
  <c r="H15" i="1"/>
  <c r="G15" i="1"/>
  <c r="J15" i="1" s="1"/>
  <c r="F15" i="1"/>
  <c r="K15" i="1" s="1"/>
  <c r="I14" i="1"/>
  <c r="H14" i="1"/>
  <c r="G14" i="1"/>
  <c r="F14" i="1"/>
  <c r="K14" i="1" s="1"/>
  <c r="I13" i="1"/>
  <c r="H13" i="1"/>
  <c r="G13" i="1"/>
  <c r="J13" i="1" s="1"/>
  <c r="F13" i="1"/>
  <c r="K13" i="1" s="1"/>
  <c r="I12" i="1"/>
  <c r="H12" i="1"/>
  <c r="G12" i="1"/>
  <c r="F12" i="1"/>
  <c r="K12" i="1" s="1"/>
  <c r="I11" i="1"/>
  <c r="H11" i="1"/>
  <c r="G11" i="1"/>
  <c r="J11" i="1" s="1"/>
  <c r="F11" i="1"/>
  <c r="K11" i="1" s="1"/>
  <c r="I10" i="1"/>
  <c r="H10" i="1"/>
  <c r="G10" i="1"/>
  <c r="F10" i="1"/>
  <c r="J10" i="1" s="1"/>
  <c r="I9" i="1"/>
  <c r="H9" i="1"/>
  <c r="G9" i="1"/>
  <c r="F9" i="1"/>
  <c r="J9" i="1" s="1"/>
  <c r="I8" i="1"/>
  <c r="H8" i="1"/>
  <c r="G8" i="1"/>
  <c r="F8" i="1"/>
  <c r="J8" i="1" s="1"/>
  <c r="I7" i="1"/>
  <c r="H7" i="1"/>
  <c r="G7" i="1"/>
  <c r="F7" i="1"/>
  <c r="K7" i="1" s="1"/>
  <c r="I6" i="1"/>
  <c r="H6" i="1"/>
  <c r="G6" i="1"/>
  <c r="F6" i="1"/>
  <c r="J6" i="1" s="1"/>
  <c r="I5" i="1"/>
  <c r="H5" i="1"/>
  <c r="G5" i="1"/>
  <c r="F5" i="1"/>
  <c r="K5" i="1" s="1"/>
  <c r="I4" i="1"/>
  <c r="H4" i="1"/>
  <c r="G4" i="1"/>
  <c r="F4" i="1"/>
  <c r="K4" i="1" s="1"/>
  <c r="I3" i="1"/>
  <c r="H3" i="1"/>
  <c r="G3" i="1"/>
  <c r="F3" i="1"/>
  <c r="K3" i="1" s="1"/>
  <c r="I2" i="1"/>
  <c r="H2" i="1"/>
  <c r="G2" i="1"/>
  <c r="F2" i="1"/>
  <c r="J2" i="1" s="1"/>
  <c r="J5" i="1" l="1"/>
  <c r="J16" i="1"/>
  <c r="K9" i="1"/>
  <c r="J14" i="1"/>
  <c r="K8" i="1"/>
  <c r="J7" i="1"/>
  <c r="J22" i="1"/>
  <c r="K2" i="1"/>
  <c r="J20" i="1"/>
  <c r="J3" i="1"/>
</calcChain>
</file>

<file path=xl/sharedStrings.xml><?xml version="1.0" encoding="utf-8"?>
<sst xmlns="http://schemas.openxmlformats.org/spreadsheetml/2006/main" count="14" uniqueCount="12">
  <si>
    <t>p0</t>
    <phoneticPr fontId="1"/>
  </si>
  <si>
    <t>p1</t>
    <phoneticPr fontId="1"/>
  </si>
  <si>
    <t>p2</t>
    <phoneticPr fontId="1"/>
  </si>
  <si>
    <t>p3</t>
    <phoneticPr fontId="1"/>
  </si>
  <si>
    <t>x</t>
    <phoneticPr fontId="1"/>
  </si>
  <si>
    <t>y</t>
    <phoneticPr fontId="1"/>
  </si>
  <si>
    <t>t</t>
    <phoneticPr fontId="1"/>
  </si>
  <si>
    <t>(1-t)^3</t>
    <phoneticPr fontId="1"/>
  </si>
  <si>
    <t>3t(1-t)^2</t>
  </si>
  <si>
    <t>3t^2 * (1-t)</t>
    <phoneticPr fontId="1"/>
  </si>
  <si>
    <t>t^3</t>
  </si>
  <si>
    <t>列1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</si>
</sst>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ベジェ曲線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曲線</c:v>
          </c:tx>
          <c:xVal>
            <c:numRef>
              <c:f>Sheet1!$J$2:$J$22</c:f>
              <c:numCache>
                <c:formatCode>General</c:formatCode>
                <c:ptCount val="21"/>
                <c:pt idx="0">
                  <c:v>0</c:v>
                </c:pt>
                <c:pt idx="1">
                  <c:v>4.0650000000000004</c:v>
                </c:pt>
                <c:pt idx="2">
                  <c:v>7.3200000000000029</c:v>
                </c:pt>
                <c:pt idx="3">
                  <c:v>9.8549999999999986</c:v>
                </c:pt>
                <c:pt idx="4">
                  <c:v>11.760000000000003</c:v>
                </c:pt>
                <c:pt idx="5">
                  <c:v>13.125</c:v>
                </c:pt>
                <c:pt idx="6">
                  <c:v>14.039999999999997</c:v>
                </c:pt>
                <c:pt idx="7">
                  <c:v>14.594999999999997</c:v>
                </c:pt>
                <c:pt idx="8">
                  <c:v>14.88</c:v>
                </c:pt>
                <c:pt idx="9">
                  <c:v>14.985000000000003</c:v>
                </c:pt>
                <c:pt idx="10">
                  <c:v>15</c:v>
                </c:pt>
                <c:pt idx="11">
                  <c:v>15.015000000000001</c:v>
                </c:pt>
                <c:pt idx="12">
                  <c:v>15.119999999999997</c:v>
                </c:pt>
                <c:pt idx="13">
                  <c:v>15.405000000000001</c:v>
                </c:pt>
                <c:pt idx="14">
                  <c:v>15.959999999999997</c:v>
                </c:pt>
                <c:pt idx="15">
                  <c:v>16.875</c:v>
                </c:pt>
                <c:pt idx="16">
                  <c:v>18.240000000000002</c:v>
                </c:pt>
                <c:pt idx="17">
                  <c:v>20.145</c:v>
                </c:pt>
                <c:pt idx="18">
                  <c:v>22.680000000000003</c:v>
                </c:pt>
                <c:pt idx="19">
                  <c:v>25.934999999999999</c:v>
                </c:pt>
                <c:pt idx="20">
                  <c:v>30</c:v>
                </c:pt>
              </c:numCache>
            </c:numRef>
          </c:xVal>
          <c:yVal>
            <c:numRef>
              <c:f>Sheet1!$K$2:$K$22</c:f>
              <c:numCache>
                <c:formatCode>General</c:formatCode>
                <c:ptCount val="21"/>
                <c:pt idx="0">
                  <c:v>0</c:v>
                </c:pt>
                <c:pt idx="1">
                  <c:v>0.21750000000000003</c:v>
                </c:pt>
                <c:pt idx="2">
                  <c:v>0.84000000000000019</c:v>
                </c:pt>
                <c:pt idx="3">
                  <c:v>1.8224999999999998</c:v>
                </c:pt>
                <c:pt idx="4">
                  <c:v>3.120000000000001</c:v>
                </c:pt>
                <c:pt idx="5">
                  <c:v>4.6875</c:v>
                </c:pt>
                <c:pt idx="6">
                  <c:v>6.4799999999999986</c:v>
                </c:pt>
                <c:pt idx="7">
                  <c:v>8.4524999999999988</c:v>
                </c:pt>
                <c:pt idx="8">
                  <c:v>10.56</c:v>
                </c:pt>
                <c:pt idx="9">
                  <c:v>12.757500000000002</c:v>
                </c:pt>
                <c:pt idx="10">
                  <c:v>15</c:v>
                </c:pt>
                <c:pt idx="11">
                  <c:v>17.242500000000003</c:v>
                </c:pt>
                <c:pt idx="12">
                  <c:v>19.439999999999998</c:v>
                </c:pt>
                <c:pt idx="13">
                  <c:v>21.547499999999999</c:v>
                </c:pt>
                <c:pt idx="14">
                  <c:v>23.519999999999996</c:v>
                </c:pt>
                <c:pt idx="15">
                  <c:v>25.3125</c:v>
                </c:pt>
                <c:pt idx="16">
                  <c:v>26.880000000000003</c:v>
                </c:pt>
                <c:pt idx="17">
                  <c:v>28.177500000000002</c:v>
                </c:pt>
                <c:pt idx="18">
                  <c:v>29.160000000000004</c:v>
                </c:pt>
                <c:pt idx="19">
                  <c:v>29.782499999999999</c:v>
                </c:pt>
                <c:pt idx="2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2352-4517-B5F2-C71AB5F05492}"/>
            </c:ext>
          </c:extLst>
        </c:ser>
        <c:ser>
          <c:idx val="0"/>
          <c:order val="1"/>
          <c:tx>
            <c:v>制御点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0</c:v>
                </c:pt>
                <c:pt idx="3">
                  <c:v>30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2352-4517-B5F2-C71AB5F05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46744"/>
        <c:axId val="508546104"/>
      </c:scatterChart>
      <c:valAx>
        <c:axId val="50854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546104"/>
        <c:crosses val="autoZero"/>
        <c:crossBetween val="midCat"/>
      </c:valAx>
      <c:valAx>
        <c:axId val="50854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546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ｔの推移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8F-43E6-884F-AFC9D34F3FF2}"/>
            </c:ext>
          </c:extLst>
        </c:ser>
        <c:ser>
          <c:idx val="1"/>
          <c:order val="1"/>
          <c:tx>
            <c:v>(1-t)^3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Sheet1!$F$2:$F$22</c:f>
              <c:numCache>
                <c:formatCode>General</c:formatCode>
                <c:ptCount val="21"/>
                <c:pt idx="0">
                  <c:v>1</c:v>
                </c:pt>
                <c:pt idx="1">
                  <c:v>0.85737499999999989</c:v>
                </c:pt>
                <c:pt idx="2">
                  <c:v>0.72900000000000009</c:v>
                </c:pt>
                <c:pt idx="3">
                  <c:v>0.61412499999999992</c:v>
                </c:pt>
                <c:pt idx="4">
                  <c:v>0.51200000000000012</c:v>
                </c:pt>
                <c:pt idx="5">
                  <c:v>0.421875</c:v>
                </c:pt>
                <c:pt idx="6">
                  <c:v>0.34299999999999992</c:v>
                </c:pt>
                <c:pt idx="7">
                  <c:v>0.27462500000000006</c:v>
                </c:pt>
                <c:pt idx="8">
                  <c:v>0.216</c:v>
                </c:pt>
                <c:pt idx="9">
                  <c:v>0.16637500000000005</c:v>
                </c:pt>
                <c:pt idx="10">
                  <c:v>0.125</c:v>
                </c:pt>
                <c:pt idx="11">
                  <c:v>9.112499999999997E-2</c:v>
                </c:pt>
                <c:pt idx="12">
                  <c:v>6.4000000000000015E-2</c:v>
                </c:pt>
                <c:pt idx="13">
                  <c:v>4.287499999999999E-2</c:v>
                </c:pt>
                <c:pt idx="14">
                  <c:v>2.700000000000001E-2</c:v>
                </c:pt>
                <c:pt idx="15">
                  <c:v>1.5625E-2</c:v>
                </c:pt>
                <c:pt idx="16">
                  <c:v>7.999999999999995E-3</c:v>
                </c:pt>
                <c:pt idx="17">
                  <c:v>3.3750000000000013E-3</c:v>
                </c:pt>
                <c:pt idx="18">
                  <c:v>9.9999999999999937E-4</c:v>
                </c:pt>
                <c:pt idx="19">
                  <c:v>1.2500000000000033E-4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8F-43E6-884F-AFC9D34F3FF2}"/>
            </c:ext>
          </c:extLst>
        </c:ser>
        <c:ser>
          <c:idx val="2"/>
          <c:order val="2"/>
          <c:tx>
            <c:v>3t(1-t)^2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Sheet1!$G$2:$G$22</c:f>
              <c:numCache>
                <c:formatCode>General</c:formatCode>
                <c:ptCount val="21"/>
                <c:pt idx="0">
                  <c:v>0</c:v>
                </c:pt>
                <c:pt idx="1">
                  <c:v>0.135375</c:v>
                </c:pt>
                <c:pt idx="2">
                  <c:v>0.24300000000000008</c:v>
                </c:pt>
                <c:pt idx="3">
                  <c:v>0.32512499999999994</c:v>
                </c:pt>
                <c:pt idx="4">
                  <c:v>0.38400000000000012</c:v>
                </c:pt>
                <c:pt idx="5">
                  <c:v>0.421875</c:v>
                </c:pt>
                <c:pt idx="6">
                  <c:v>0.44099999999999989</c:v>
                </c:pt>
                <c:pt idx="7">
                  <c:v>0.44362499999999994</c:v>
                </c:pt>
                <c:pt idx="8">
                  <c:v>0.43200000000000005</c:v>
                </c:pt>
                <c:pt idx="9">
                  <c:v>0.4083750000000001</c:v>
                </c:pt>
                <c:pt idx="10">
                  <c:v>0.375</c:v>
                </c:pt>
                <c:pt idx="11">
                  <c:v>0.33412499999999995</c:v>
                </c:pt>
                <c:pt idx="12">
                  <c:v>0.28799999999999998</c:v>
                </c:pt>
                <c:pt idx="13">
                  <c:v>0.23887499999999998</c:v>
                </c:pt>
                <c:pt idx="14">
                  <c:v>0.18900000000000003</c:v>
                </c:pt>
                <c:pt idx="15">
                  <c:v>0.140625</c:v>
                </c:pt>
                <c:pt idx="16">
                  <c:v>9.5999999999999974E-2</c:v>
                </c:pt>
                <c:pt idx="17">
                  <c:v>5.7375000000000009E-2</c:v>
                </c:pt>
                <c:pt idx="18">
                  <c:v>2.6999999999999989E-2</c:v>
                </c:pt>
                <c:pt idx="19">
                  <c:v>7.1250000000000115E-3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8F-43E6-884F-AFC9D34F3FF2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3t^2 * (1-t)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Sheet1!$H$2:$H$22</c:f>
              <c:numCache>
                <c:formatCode>General</c:formatCode>
                <c:ptCount val="21"/>
                <c:pt idx="0">
                  <c:v>0</c:v>
                </c:pt>
                <c:pt idx="1">
                  <c:v>7.1250000000000011E-3</c:v>
                </c:pt>
                <c:pt idx="2">
                  <c:v>2.7000000000000007E-2</c:v>
                </c:pt>
                <c:pt idx="3">
                  <c:v>5.7374999999999989E-2</c:v>
                </c:pt>
                <c:pt idx="4">
                  <c:v>9.600000000000003E-2</c:v>
                </c:pt>
                <c:pt idx="5">
                  <c:v>0.140625</c:v>
                </c:pt>
                <c:pt idx="6">
                  <c:v>0.18899999999999997</c:v>
                </c:pt>
                <c:pt idx="7">
                  <c:v>0.23887499999999998</c:v>
                </c:pt>
                <c:pt idx="8">
                  <c:v>0.28800000000000003</c:v>
                </c:pt>
                <c:pt idx="9">
                  <c:v>0.33412500000000006</c:v>
                </c:pt>
                <c:pt idx="10">
                  <c:v>0.375</c:v>
                </c:pt>
                <c:pt idx="11">
                  <c:v>0.40837500000000004</c:v>
                </c:pt>
                <c:pt idx="12">
                  <c:v>0.43199999999999994</c:v>
                </c:pt>
                <c:pt idx="13">
                  <c:v>0.44362499999999999</c:v>
                </c:pt>
                <c:pt idx="14">
                  <c:v>0.441</c:v>
                </c:pt>
                <c:pt idx="15">
                  <c:v>0.421875</c:v>
                </c:pt>
                <c:pt idx="16">
                  <c:v>0.38400000000000001</c:v>
                </c:pt>
                <c:pt idx="17">
                  <c:v>0.32512500000000005</c:v>
                </c:pt>
                <c:pt idx="18">
                  <c:v>0.24299999999999997</c:v>
                </c:pt>
                <c:pt idx="19">
                  <c:v>0.13537500000000011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8F-43E6-884F-AFC9D34F3FF2}"/>
            </c:ext>
          </c:extLst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t^3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Sheet1!$I$2:$I$22</c:f>
              <c:numCache>
                <c:formatCode>General</c:formatCode>
                <c:ptCount val="21"/>
                <c:pt idx="0">
                  <c:v>0</c:v>
                </c:pt>
                <c:pt idx="1">
                  <c:v>1.2500000000000003E-4</c:v>
                </c:pt>
                <c:pt idx="2">
                  <c:v>1.0000000000000002E-3</c:v>
                </c:pt>
                <c:pt idx="3">
                  <c:v>3.375E-3</c:v>
                </c:pt>
                <c:pt idx="4">
                  <c:v>8.0000000000000019E-3</c:v>
                </c:pt>
                <c:pt idx="5">
                  <c:v>1.5625E-2</c:v>
                </c:pt>
                <c:pt idx="6">
                  <c:v>2.7E-2</c:v>
                </c:pt>
                <c:pt idx="7">
                  <c:v>4.287499999999999E-2</c:v>
                </c:pt>
                <c:pt idx="8">
                  <c:v>6.4000000000000015E-2</c:v>
                </c:pt>
                <c:pt idx="9">
                  <c:v>9.1125000000000012E-2</c:v>
                </c:pt>
                <c:pt idx="10">
                  <c:v>0.125</c:v>
                </c:pt>
                <c:pt idx="11">
                  <c:v>0.16637500000000005</c:v>
                </c:pt>
                <c:pt idx="12">
                  <c:v>0.216</c:v>
                </c:pt>
                <c:pt idx="13">
                  <c:v>0.27462500000000006</c:v>
                </c:pt>
                <c:pt idx="14">
                  <c:v>0.34299999999999992</c:v>
                </c:pt>
                <c:pt idx="15">
                  <c:v>0.421875</c:v>
                </c:pt>
                <c:pt idx="16">
                  <c:v>0.51200000000000012</c:v>
                </c:pt>
                <c:pt idx="17">
                  <c:v>0.61412499999999992</c:v>
                </c:pt>
                <c:pt idx="18">
                  <c:v>0.72900000000000009</c:v>
                </c:pt>
                <c:pt idx="19">
                  <c:v>0.85737499999999989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8F-43E6-884F-AFC9D34F3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540664"/>
        <c:axId val="508535864"/>
      </c:lineChart>
      <c:catAx>
        <c:axId val="50854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535864"/>
        <c:crosses val="autoZero"/>
        <c:auto val="1"/>
        <c:lblAlgn val="ctr"/>
        <c:lblOffset val="100"/>
        <c:noMultiLvlLbl val="0"/>
      </c:catAx>
      <c:valAx>
        <c:axId val="50853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54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101373</xdr:colOff>
      <xdr:row>14</xdr:row>
      <xdr:rowOff>235403</xdr:rowOff>
    </xdr:from>
    <xdr:to>
      <xdr:col>3</xdr:col>
      <xdr:colOff>847725</xdr:colOff>
      <xdr:row>23</xdr:row>
      <xdr:rowOff>123825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7A4E687-5681-4201-9729-2AADF2797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112939</xdr:colOff>
      <xdr:row>5</xdr:row>
      <xdr:rowOff>174171</xdr:rowOff>
    </xdr:from>
    <xdr:to>
      <xdr:col>3</xdr:col>
      <xdr:colOff>866775</xdr:colOff>
      <xdr:row>14</xdr:row>
      <xdr:rowOff>104775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C7D9CC4-B1D2-436B-B434-101BEB7D6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ECA6A25-7DD1-4ED7-A969-CE3A28DCC54F}" name="テーブル6" displayName="テーブル6" ref="E1:K22" totalsRowShown="0">
  <autoFilter ref="E1:K22" xr:uid="{3BF3D292-4587-4F34-851E-258A02950D9D}"/>
  <tableColumns count="7">
    <tableColumn id="1" xr3:uid="{7E102451-82B0-4969-9D37-FC726556389F}" name="t"/>
    <tableColumn id="2" xr3:uid="{F89AA769-0B4F-4881-BFF3-86E140CDE5F9}" name="(1-t)^3">
      <calculatedColumnFormula>(1-E2)*(1-E2)*(1-E2)</calculatedColumnFormula>
    </tableColumn>
    <tableColumn id="3" xr3:uid="{D0A32044-CE75-40BF-A0D0-AB066FAEC906}" name="3t(1-t)^2">
      <calculatedColumnFormula>3*E2*(1-E2)*(1-E2)</calculatedColumnFormula>
    </tableColumn>
    <tableColumn id="4" xr3:uid="{23B01DC3-B1FE-4441-A33F-8B147804510F}" name="3t^2 * (1-t)">
      <calculatedColumnFormula>3*E2*E2*(1-E2)</calculatedColumnFormula>
    </tableColumn>
    <tableColumn id="5" xr3:uid="{5A9F6969-B3D8-47A2-87DC-87E627D60C65}" name="t^3">
      <calculatedColumnFormula>E2*E2*E2</calculatedColumnFormula>
    </tableColumn>
    <tableColumn id="6" xr3:uid="{66386016-0C21-4388-9E2F-15881AE42460}" name="x">
      <calculatedColumnFormula>F2*B$2+G2*B$3+H2*B$4+I2*B$5</calculatedColumnFormula>
    </tableColumn>
    <tableColumn id="7" xr3:uid="{388A43A1-F791-4626-84E5-D0FD0D3E0D39}" name="y" dataDxfId="0">
      <calculatedColumnFormula>F2*C$2+G2*C$3+H2*C$4+I2*C$5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F1A1591-046F-461D-BB8D-DA221E69F500}" name="テーブル7" displayName="テーブル7" ref="A1:C5" totalsRowShown="0">
  <autoFilter ref="A1:C5" xr:uid="{E5B2B7C4-DA97-4942-913C-6708AF455C3C}"/>
  <tableColumns count="3">
    <tableColumn id="1" xr3:uid="{3B793DE2-3436-4F30-98E6-085510F0A19B}" name="列1"/>
    <tableColumn id="2" xr3:uid="{102BF7F3-1CE4-466F-BEE8-D8E613F07D2D}" name="x"/>
    <tableColumn id="3" xr3:uid="{6EDD97F3-6FDB-4590-A167-63D238047284}" name="y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7120D-1712-40AB-B84B-D1472E40A6FD}">
  <dimension ref="A1:K22"/>
  <sheetViews>
    <sheetView tabSelected="1" zoomScaleNormal="100" workbookViewId="0">
      <selection activeCell="F27" sqref="F27"/>
    </sheetView>
  </sheetViews>
  <sheetFormatPr defaultRowHeight="18.75" x14ac:dyDescent="0.4"/>
  <cols>
    <col min="1" max="13" width="13.75" customWidth="1"/>
  </cols>
  <sheetData>
    <row r="1" spans="1:11" x14ac:dyDescent="0.4">
      <c r="A1" t="s">
        <v>11</v>
      </c>
      <c r="B1" t="s">
        <v>4</v>
      </c>
      <c r="C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4</v>
      </c>
      <c r="K1" t="s">
        <v>5</v>
      </c>
    </row>
    <row r="2" spans="1:11" x14ac:dyDescent="0.4">
      <c r="A2" t="s">
        <v>0</v>
      </c>
      <c r="B2">
        <v>0</v>
      </c>
      <c r="C2">
        <v>0</v>
      </c>
      <c r="E2">
        <v>0</v>
      </c>
      <c r="F2">
        <f t="shared" ref="F2:F22" si="0">(1-E2)*(1-E2)*(1-E2)</f>
        <v>1</v>
      </c>
      <c r="G2">
        <f t="shared" ref="G2:G22" si="1">3*E2*(1-E2)*(1-E2)</f>
        <v>0</v>
      </c>
      <c r="H2">
        <f t="shared" ref="H2:H22" si="2">3*E2*E2*(1-E2)</f>
        <v>0</v>
      </c>
      <c r="I2">
        <f t="shared" ref="I2:I22" si="3">E2*E2*E2</f>
        <v>0</v>
      </c>
      <c r="J2">
        <f t="shared" ref="J2:J22" si="4">F2*B$2+G2*B$3+H2*B$4+I2*B$5</f>
        <v>0</v>
      </c>
      <c r="K2">
        <f t="shared" ref="K2:K22" si="5">F2*C$2+G2*C$3+H2*C$4+I2*C$5</f>
        <v>0</v>
      </c>
    </row>
    <row r="3" spans="1:11" x14ac:dyDescent="0.4">
      <c r="A3" t="s">
        <v>1</v>
      </c>
      <c r="B3">
        <v>30</v>
      </c>
      <c r="C3">
        <v>0</v>
      </c>
      <c r="E3">
        <v>0.05</v>
      </c>
      <c r="F3">
        <f t="shared" si="0"/>
        <v>0.85737499999999989</v>
      </c>
      <c r="G3">
        <f t="shared" si="1"/>
        <v>0.135375</v>
      </c>
      <c r="H3">
        <f t="shared" si="2"/>
        <v>7.1250000000000011E-3</v>
      </c>
      <c r="I3">
        <f t="shared" si="3"/>
        <v>1.2500000000000003E-4</v>
      </c>
      <c r="J3">
        <f t="shared" si="4"/>
        <v>4.0650000000000004</v>
      </c>
      <c r="K3">
        <f t="shared" si="5"/>
        <v>0.21750000000000003</v>
      </c>
    </row>
    <row r="4" spans="1:11" x14ac:dyDescent="0.4">
      <c r="A4" t="s">
        <v>2</v>
      </c>
      <c r="B4">
        <v>0</v>
      </c>
      <c r="C4">
        <v>30</v>
      </c>
      <c r="E4">
        <v>0.1</v>
      </c>
      <c r="F4">
        <f t="shared" si="0"/>
        <v>0.72900000000000009</v>
      </c>
      <c r="G4">
        <f t="shared" si="1"/>
        <v>0.24300000000000008</v>
      </c>
      <c r="H4">
        <f t="shared" si="2"/>
        <v>2.7000000000000007E-2</v>
      </c>
      <c r="I4">
        <f t="shared" si="3"/>
        <v>1.0000000000000002E-3</v>
      </c>
      <c r="J4">
        <f t="shared" si="4"/>
        <v>7.3200000000000029</v>
      </c>
      <c r="K4">
        <f t="shared" si="5"/>
        <v>0.84000000000000019</v>
      </c>
    </row>
    <row r="5" spans="1:11" x14ac:dyDescent="0.4">
      <c r="A5" t="s">
        <v>3</v>
      </c>
      <c r="B5">
        <v>30</v>
      </c>
      <c r="C5">
        <v>30</v>
      </c>
      <c r="E5">
        <v>0.15</v>
      </c>
      <c r="F5">
        <f t="shared" si="0"/>
        <v>0.61412499999999992</v>
      </c>
      <c r="G5">
        <f t="shared" si="1"/>
        <v>0.32512499999999994</v>
      </c>
      <c r="H5">
        <f t="shared" si="2"/>
        <v>5.7374999999999989E-2</v>
      </c>
      <c r="I5">
        <f t="shared" si="3"/>
        <v>3.375E-3</v>
      </c>
      <c r="J5">
        <f t="shared" si="4"/>
        <v>9.8549999999999986</v>
      </c>
      <c r="K5">
        <f t="shared" si="5"/>
        <v>1.8224999999999998</v>
      </c>
    </row>
    <row r="6" spans="1:11" x14ac:dyDescent="0.4">
      <c r="E6">
        <v>0.2</v>
      </c>
      <c r="F6">
        <f t="shared" si="0"/>
        <v>0.51200000000000012</v>
      </c>
      <c r="G6">
        <f t="shared" si="1"/>
        <v>0.38400000000000012</v>
      </c>
      <c r="H6">
        <f t="shared" si="2"/>
        <v>9.600000000000003E-2</v>
      </c>
      <c r="I6">
        <f t="shared" si="3"/>
        <v>8.0000000000000019E-3</v>
      </c>
      <c r="J6">
        <f t="shared" si="4"/>
        <v>11.760000000000003</v>
      </c>
      <c r="K6">
        <f t="shared" si="5"/>
        <v>3.120000000000001</v>
      </c>
    </row>
    <row r="7" spans="1:11" x14ac:dyDescent="0.4">
      <c r="E7">
        <v>0.25</v>
      </c>
      <c r="F7">
        <f t="shared" si="0"/>
        <v>0.421875</v>
      </c>
      <c r="G7">
        <f t="shared" si="1"/>
        <v>0.421875</v>
      </c>
      <c r="H7">
        <f t="shared" si="2"/>
        <v>0.140625</v>
      </c>
      <c r="I7">
        <f t="shared" si="3"/>
        <v>1.5625E-2</v>
      </c>
      <c r="J7">
        <f t="shared" si="4"/>
        <v>13.125</v>
      </c>
      <c r="K7">
        <f t="shared" si="5"/>
        <v>4.6875</v>
      </c>
    </row>
    <row r="8" spans="1:11" x14ac:dyDescent="0.4">
      <c r="E8">
        <v>0.3</v>
      </c>
      <c r="F8">
        <f t="shared" si="0"/>
        <v>0.34299999999999992</v>
      </c>
      <c r="G8">
        <f t="shared" si="1"/>
        <v>0.44099999999999989</v>
      </c>
      <c r="H8">
        <f t="shared" si="2"/>
        <v>0.18899999999999997</v>
      </c>
      <c r="I8">
        <f t="shared" si="3"/>
        <v>2.7E-2</v>
      </c>
      <c r="J8">
        <f t="shared" si="4"/>
        <v>14.039999999999997</v>
      </c>
      <c r="K8">
        <f t="shared" si="5"/>
        <v>6.4799999999999986</v>
      </c>
    </row>
    <row r="9" spans="1:11" x14ac:dyDescent="0.4">
      <c r="E9">
        <v>0.35</v>
      </c>
      <c r="F9">
        <f t="shared" si="0"/>
        <v>0.27462500000000006</v>
      </c>
      <c r="G9">
        <f t="shared" si="1"/>
        <v>0.44362499999999994</v>
      </c>
      <c r="H9">
        <f t="shared" si="2"/>
        <v>0.23887499999999998</v>
      </c>
      <c r="I9">
        <f t="shared" si="3"/>
        <v>4.287499999999999E-2</v>
      </c>
      <c r="J9">
        <f t="shared" si="4"/>
        <v>14.594999999999997</v>
      </c>
      <c r="K9">
        <f t="shared" si="5"/>
        <v>8.4524999999999988</v>
      </c>
    </row>
    <row r="10" spans="1:11" x14ac:dyDescent="0.4">
      <c r="E10">
        <v>0.4</v>
      </c>
      <c r="F10">
        <f t="shared" si="0"/>
        <v>0.216</v>
      </c>
      <c r="G10">
        <f t="shared" si="1"/>
        <v>0.43200000000000005</v>
      </c>
      <c r="H10">
        <f t="shared" si="2"/>
        <v>0.28800000000000003</v>
      </c>
      <c r="I10">
        <f t="shared" si="3"/>
        <v>6.4000000000000015E-2</v>
      </c>
      <c r="J10">
        <f t="shared" si="4"/>
        <v>14.88</v>
      </c>
      <c r="K10">
        <f t="shared" si="5"/>
        <v>10.56</v>
      </c>
    </row>
    <row r="11" spans="1:11" x14ac:dyDescent="0.4">
      <c r="E11">
        <v>0.45</v>
      </c>
      <c r="F11">
        <f t="shared" si="0"/>
        <v>0.16637500000000005</v>
      </c>
      <c r="G11">
        <f t="shared" si="1"/>
        <v>0.4083750000000001</v>
      </c>
      <c r="H11">
        <f t="shared" si="2"/>
        <v>0.33412500000000006</v>
      </c>
      <c r="I11">
        <f t="shared" si="3"/>
        <v>9.1125000000000012E-2</v>
      </c>
      <c r="J11">
        <f t="shared" si="4"/>
        <v>14.985000000000003</v>
      </c>
      <c r="K11">
        <f t="shared" si="5"/>
        <v>12.757500000000002</v>
      </c>
    </row>
    <row r="12" spans="1:11" x14ac:dyDescent="0.4">
      <c r="E12">
        <v>0.5</v>
      </c>
      <c r="F12">
        <f t="shared" si="0"/>
        <v>0.125</v>
      </c>
      <c r="G12">
        <f t="shared" si="1"/>
        <v>0.375</v>
      </c>
      <c r="H12">
        <f t="shared" si="2"/>
        <v>0.375</v>
      </c>
      <c r="I12">
        <f t="shared" si="3"/>
        <v>0.125</v>
      </c>
      <c r="J12">
        <f t="shared" si="4"/>
        <v>15</v>
      </c>
      <c r="K12">
        <f t="shared" si="5"/>
        <v>15</v>
      </c>
    </row>
    <row r="13" spans="1:11" x14ac:dyDescent="0.4">
      <c r="E13">
        <v>0.55000000000000004</v>
      </c>
      <c r="F13">
        <f t="shared" si="0"/>
        <v>9.112499999999997E-2</v>
      </c>
      <c r="G13">
        <f t="shared" si="1"/>
        <v>0.33412499999999995</v>
      </c>
      <c r="H13">
        <f t="shared" si="2"/>
        <v>0.40837500000000004</v>
      </c>
      <c r="I13">
        <f t="shared" si="3"/>
        <v>0.16637500000000005</v>
      </c>
      <c r="J13">
        <f t="shared" si="4"/>
        <v>15.015000000000001</v>
      </c>
      <c r="K13">
        <f t="shared" si="5"/>
        <v>17.242500000000003</v>
      </c>
    </row>
    <row r="14" spans="1:11" x14ac:dyDescent="0.4">
      <c r="E14">
        <v>0.6</v>
      </c>
      <c r="F14">
        <f t="shared" si="0"/>
        <v>6.4000000000000015E-2</v>
      </c>
      <c r="G14">
        <f t="shared" si="1"/>
        <v>0.28799999999999998</v>
      </c>
      <c r="H14">
        <f t="shared" si="2"/>
        <v>0.43199999999999994</v>
      </c>
      <c r="I14">
        <f t="shared" si="3"/>
        <v>0.216</v>
      </c>
      <c r="J14">
        <f t="shared" si="4"/>
        <v>15.119999999999997</v>
      </c>
      <c r="K14">
        <f t="shared" si="5"/>
        <v>19.439999999999998</v>
      </c>
    </row>
    <row r="15" spans="1:11" x14ac:dyDescent="0.4">
      <c r="E15">
        <v>0.65</v>
      </c>
      <c r="F15">
        <f t="shared" si="0"/>
        <v>4.287499999999999E-2</v>
      </c>
      <c r="G15">
        <f t="shared" si="1"/>
        <v>0.23887499999999998</v>
      </c>
      <c r="H15">
        <f t="shared" si="2"/>
        <v>0.44362499999999999</v>
      </c>
      <c r="I15">
        <f t="shared" si="3"/>
        <v>0.27462500000000006</v>
      </c>
      <c r="J15">
        <f t="shared" si="4"/>
        <v>15.405000000000001</v>
      </c>
      <c r="K15">
        <f t="shared" si="5"/>
        <v>21.547499999999999</v>
      </c>
    </row>
    <row r="16" spans="1:11" x14ac:dyDescent="0.4">
      <c r="E16">
        <v>0.7</v>
      </c>
      <c r="F16">
        <f t="shared" si="0"/>
        <v>2.700000000000001E-2</v>
      </c>
      <c r="G16">
        <f t="shared" si="1"/>
        <v>0.18900000000000003</v>
      </c>
      <c r="H16">
        <f t="shared" si="2"/>
        <v>0.441</v>
      </c>
      <c r="I16">
        <f t="shared" si="3"/>
        <v>0.34299999999999992</v>
      </c>
      <c r="J16">
        <f t="shared" si="4"/>
        <v>15.959999999999997</v>
      </c>
      <c r="K16">
        <f t="shared" si="5"/>
        <v>23.519999999999996</v>
      </c>
    </row>
    <row r="17" spans="5:11" x14ac:dyDescent="0.4">
      <c r="E17">
        <v>0.75</v>
      </c>
      <c r="F17">
        <f t="shared" si="0"/>
        <v>1.5625E-2</v>
      </c>
      <c r="G17">
        <f t="shared" si="1"/>
        <v>0.140625</v>
      </c>
      <c r="H17">
        <f t="shared" si="2"/>
        <v>0.421875</v>
      </c>
      <c r="I17">
        <f t="shared" si="3"/>
        <v>0.421875</v>
      </c>
      <c r="J17">
        <f t="shared" si="4"/>
        <v>16.875</v>
      </c>
      <c r="K17">
        <f t="shared" si="5"/>
        <v>25.3125</v>
      </c>
    </row>
    <row r="18" spans="5:11" x14ac:dyDescent="0.4">
      <c r="E18">
        <v>0.8</v>
      </c>
      <c r="F18">
        <f t="shared" si="0"/>
        <v>7.999999999999995E-3</v>
      </c>
      <c r="G18">
        <f t="shared" si="1"/>
        <v>9.5999999999999974E-2</v>
      </c>
      <c r="H18">
        <f t="shared" si="2"/>
        <v>0.38400000000000001</v>
      </c>
      <c r="I18">
        <f t="shared" si="3"/>
        <v>0.51200000000000012</v>
      </c>
      <c r="J18">
        <f t="shared" si="4"/>
        <v>18.240000000000002</v>
      </c>
      <c r="K18">
        <f t="shared" si="5"/>
        <v>26.880000000000003</v>
      </c>
    </row>
    <row r="19" spans="5:11" x14ac:dyDescent="0.4">
      <c r="E19">
        <v>0.85</v>
      </c>
      <c r="F19">
        <f t="shared" si="0"/>
        <v>3.3750000000000013E-3</v>
      </c>
      <c r="G19">
        <f t="shared" si="1"/>
        <v>5.7375000000000009E-2</v>
      </c>
      <c r="H19">
        <f t="shared" si="2"/>
        <v>0.32512500000000005</v>
      </c>
      <c r="I19">
        <f t="shared" si="3"/>
        <v>0.61412499999999992</v>
      </c>
      <c r="J19">
        <f t="shared" si="4"/>
        <v>20.145</v>
      </c>
      <c r="K19">
        <f t="shared" si="5"/>
        <v>28.177500000000002</v>
      </c>
    </row>
    <row r="20" spans="5:11" x14ac:dyDescent="0.4">
      <c r="E20">
        <v>0.9</v>
      </c>
      <c r="F20">
        <f t="shared" si="0"/>
        <v>9.9999999999999937E-4</v>
      </c>
      <c r="G20">
        <f t="shared" si="1"/>
        <v>2.6999999999999989E-2</v>
      </c>
      <c r="H20">
        <f t="shared" si="2"/>
        <v>0.24299999999999997</v>
      </c>
      <c r="I20">
        <f t="shared" si="3"/>
        <v>0.72900000000000009</v>
      </c>
      <c r="J20">
        <f t="shared" si="4"/>
        <v>22.680000000000003</v>
      </c>
      <c r="K20">
        <f t="shared" si="5"/>
        <v>29.160000000000004</v>
      </c>
    </row>
    <row r="21" spans="5:11" x14ac:dyDescent="0.4">
      <c r="E21">
        <v>0.95</v>
      </c>
      <c r="F21">
        <f t="shared" si="0"/>
        <v>1.2500000000000033E-4</v>
      </c>
      <c r="G21">
        <f t="shared" si="1"/>
        <v>7.1250000000000115E-3</v>
      </c>
      <c r="H21">
        <f t="shared" si="2"/>
        <v>0.13537500000000011</v>
      </c>
      <c r="I21">
        <f t="shared" si="3"/>
        <v>0.85737499999999989</v>
      </c>
      <c r="J21">
        <f t="shared" si="4"/>
        <v>25.934999999999999</v>
      </c>
      <c r="K21">
        <f t="shared" si="5"/>
        <v>29.782499999999999</v>
      </c>
    </row>
    <row r="22" spans="5:11" x14ac:dyDescent="0.4">
      <c r="E22">
        <v>1</v>
      </c>
      <c r="F22">
        <f t="shared" si="0"/>
        <v>0</v>
      </c>
      <c r="G22">
        <f t="shared" si="1"/>
        <v>0</v>
      </c>
      <c r="H22">
        <f t="shared" si="2"/>
        <v>0</v>
      </c>
      <c r="I22">
        <f t="shared" si="3"/>
        <v>1</v>
      </c>
      <c r="J22">
        <f t="shared" si="4"/>
        <v>30</v>
      </c>
      <c r="K22">
        <f t="shared" si="5"/>
        <v>30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Liuei Feng</dc:creator>
  <cp:lastModifiedBy>Liuei Feng </cp:lastModifiedBy>
  <dcterms:created xsi:type="dcterms:W3CDTF">2019-10-17T09:13:52Z</dcterms:created>
  <dcterms:modified xsi:type="dcterms:W3CDTF">2019-10-23T02:15:25Z</dcterms:modified>
</cp:coreProperties>
</file>