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work\githubWorkspace\dev\reports\"/>
    </mc:Choice>
  </mc:AlternateContent>
  <bookViews>
    <workbookView xWindow="0" yWindow="0" windowWidth="28800" windowHeight="12075" activeTab="2"/>
  </bookViews>
  <sheets>
    <sheet name="Sheet1" sheetId="1" r:id="rId1"/>
    <sheet name="피벗" sheetId="3" r:id="rId2"/>
    <sheet name="Sheet4" sheetId="4" r:id="rId3"/>
    <sheet name="Sheet2" sheetId="5" r:id="rId4"/>
    <sheet name="dfpl" sheetId="2" r:id="rId5"/>
  </sheets>
  <externalReferences>
    <externalReference r:id="rId6"/>
  </externalReferences>
  <definedNames>
    <definedName name="_xlnm._FilterDatabase" localSheetId="4" hidden="1">dfpl!$B$1:$F$861</definedName>
  </definedNames>
  <calcPr calcId="162913" calcMode="manual"/>
  <pivotCaches>
    <pivotCache cacheId="10" r:id="rId7"/>
    <pivotCache cacheId="11" r:id="rId8"/>
    <pivotCache cacheId="1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5" l="1"/>
  <c r="E69" i="5"/>
  <c r="E68" i="5"/>
  <c r="D66" i="5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N11" i="1"/>
  <c r="N7" i="1"/>
  <c r="N8" i="1"/>
  <c r="N9" i="1"/>
  <c r="N10" i="1"/>
  <c r="N6" i="1"/>
  <c r="F5" i="4" l="1"/>
  <c r="F118" i="3"/>
  <c r="F119" i="3" s="1"/>
  <c r="F117" i="3"/>
</calcChain>
</file>

<file path=xl/sharedStrings.xml><?xml version="1.0" encoding="utf-8"?>
<sst xmlns="http://schemas.openxmlformats.org/spreadsheetml/2006/main" count="222" uniqueCount="47">
  <si>
    <t>TEST NO</t>
    <phoneticPr fontId="2" type="noConversion"/>
  </si>
  <si>
    <t>SLOW COEFF</t>
    <phoneticPr fontId="2" type="noConversion"/>
  </si>
  <si>
    <t>FAST COEFF</t>
    <phoneticPr fontId="2" type="noConversion"/>
  </si>
  <si>
    <t>margin</t>
    <phoneticPr fontId="2" type="noConversion"/>
  </si>
  <si>
    <t>LC</t>
    <phoneticPr fontId="2" type="noConversion"/>
  </si>
  <si>
    <t>mean</t>
    <phoneticPr fontId="2" type="noConversion"/>
  </si>
  <si>
    <t>SR</t>
    <phoneticPr fontId="2" type="noConversion"/>
  </si>
  <si>
    <t>trades/day</t>
    <phoneticPr fontId="2" type="noConversion"/>
  </si>
  <si>
    <t>기간</t>
    <phoneticPr fontId="2" type="noConversion"/>
  </si>
  <si>
    <t>2021년</t>
  </si>
  <si>
    <t>Parameter</t>
    <phoneticPr fontId="2" type="noConversion"/>
  </si>
  <si>
    <t>Result</t>
    <phoneticPr fontId="2" type="noConversion"/>
  </si>
  <si>
    <t>None</t>
    <phoneticPr fontId="2" type="noConversion"/>
  </si>
  <si>
    <t>date</t>
  </si>
  <si>
    <t>pl</t>
  </si>
  <si>
    <t>num_trade</t>
  </si>
  <si>
    <t>행 레이블</t>
  </si>
  <si>
    <t>총합계</t>
  </si>
  <si>
    <t>2017년</t>
  </si>
  <si>
    <t>4사분기</t>
  </si>
  <si>
    <t>12월</t>
  </si>
  <si>
    <t>2018년</t>
  </si>
  <si>
    <t>1사분기</t>
  </si>
  <si>
    <t>1월</t>
  </si>
  <si>
    <t>2월</t>
  </si>
  <si>
    <t>3월</t>
  </si>
  <si>
    <t>2사분기</t>
  </si>
  <si>
    <t>4월</t>
  </si>
  <si>
    <t>5월</t>
  </si>
  <si>
    <t>6월</t>
  </si>
  <si>
    <t>3사분기</t>
  </si>
  <si>
    <t>7월</t>
  </si>
  <si>
    <t>8월</t>
  </si>
  <si>
    <t>9월</t>
  </si>
  <si>
    <t>10월</t>
  </si>
  <si>
    <t>11월</t>
  </si>
  <si>
    <t>2019년</t>
  </si>
  <si>
    <t>2020년</t>
  </si>
  <si>
    <t>합계 : pl</t>
  </si>
  <si>
    <t>2021년 1~5월</t>
    <phoneticPr fontId="2" type="noConversion"/>
  </si>
  <si>
    <t>↑계약기준PL (백만원)</t>
    <phoneticPr fontId="2" type="noConversion"/>
  </si>
  <si>
    <t>USDKRW ?v EMA</t>
    <phoneticPr fontId="2" type="noConversion"/>
  </si>
  <si>
    <t>vol</t>
    <phoneticPr fontId="2" type="noConversion"/>
  </si>
  <si>
    <t>전기간</t>
    <phoneticPr fontId="2" type="noConversion"/>
  </si>
  <si>
    <t>cum_sum</t>
    <phoneticPr fontId="2" type="noConversion"/>
  </si>
  <si>
    <t>백만원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</si>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</sst>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14" fontId="0" fillId="0" borderId="0" xfId="0" applyNumberFormat="1">
      <alignment vertical="center"/>
    </xf>
    <xf numFmtId="2" fontId="0" fillId="0" borderId="0" xfId="0" applyNumberForma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2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1" fillId="0" borderId="1" xfId="0" applyNumberFormat="1" applyFont="1" applyBorder="1">
      <alignment vertical="center"/>
    </xf>
    <xf numFmtId="2" fontId="3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>
      <alignment vertical="center"/>
    </xf>
  </cellXfs>
  <cellStyles count="1">
    <cellStyle name="표준" xfId="0" builtinId="0"/>
  </cellStyles>
  <dxfs count="7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A&#44221;&#54693;&#48516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ood차트"/>
      <sheetName val="bad차트"/>
      <sheetName val="good_raw"/>
      <sheetName val="bad_raw"/>
      <sheetName val="all_data"/>
      <sheetName val="일별손익_종합비교"/>
      <sheetName val="EMA경향비교20210621"/>
      <sheetName val="Sheet3"/>
      <sheetName val="백테스트기록"/>
      <sheetName val="거래횟수-PL관계"/>
    </sheetNames>
    <sheetDataSet>
      <sheetData sheetId="0"/>
      <sheetData sheetId="3"/>
      <sheetData sheetId="4"/>
      <sheetData sheetId="5"/>
      <sheetData sheetId="6"/>
      <sheetData sheetId="7">
        <row r="1">
          <cell r="C1">
            <v>56.806097560975601</v>
          </cell>
          <cell r="E1">
            <v>42.429268292682927</v>
          </cell>
        </row>
        <row r="2">
          <cell r="C2">
            <v>0.62400153795914381</v>
          </cell>
          <cell r="E2">
            <v>0.68881509979753219</v>
          </cell>
        </row>
        <row r="3">
          <cell r="C3" t="str">
            <v>10선백만</v>
          </cell>
          <cell r="E3" t="str">
            <v>달러원백만</v>
          </cell>
        </row>
        <row r="4">
          <cell r="C4">
            <v>71.899999999999991</v>
          </cell>
          <cell r="E4">
            <v>-9.7600000000000069</v>
          </cell>
          <cell r="H4">
            <v>43101</v>
          </cell>
          <cell r="I4">
            <v>62.139999999999986</v>
          </cell>
        </row>
        <row r="5">
          <cell r="C5">
            <v>15.800000000000006</v>
          </cell>
          <cell r="E5">
            <v>13.020000000000003</v>
          </cell>
          <cell r="H5">
            <v>43132</v>
          </cell>
          <cell r="I5">
            <v>28.820000000000007</v>
          </cell>
        </row>
        <row r="6">
          <cell r="C6">
            <v>9.8499999999999943</v>
          </cell>
          <cell r="E6">
            <v>28.82</v>
          </cell>
          <cell r="H6">
            <v>43160</v>
          </cell>
          <cell r="I6">
            <v>38.669999999999995</v>
          </cell>
        </row>
        <row r="7">
          <cell r="C7">
            <v>47.20000000000001</v>
          </cell>
          <cell r="E7">
            <v>-3.180000000000001</v>
          </cell>
          <cell r="H7">
            <v>43191</v>
          </cell>
          <cell r="I7">
            <v>44.02000000000001</v>
          </cell>
        </row>
        <row r="8">
          <cell r="C8">
            <v>73.400000000000006</v>
          </cell>
          <cell r="E8">
            <v>9.879999999999999</v>
          </cell>
          <cell r="H8">
            <v>43221</v>
          </cell>
          <cell r="I8">
            <v>83.28</v>
          </cell>
        </row>
        <row r="9">
          <cell r="C9">
            <v>57.55</v>
          </cell>
          <cell r="E9">
            <v>39.700000000000003</v>
          </cell>
          <cell r="H9">
            <v>43252</v>
          </cell>
          <cell r="I9">
            <v>97.25</v>
          </cell>
        </row>
        <row r="10">
          <cell r="C10">
            <v>93.100000000000023</v>
          </cell>
          <cell r="E10">
            <v>75.800000000000026</v>
          </cell>
          <cell r="H10">
            <v>43282</v>
          </cell>
          <cell r="I10">
            <v>168.90000000000003</v>
          </cell>
        </row>
        <row r="11">
          <cell r="C11">
            <v>-6.5500000000000025</v>
          </cell>
          <cell r="E11">
            <v>27.899999999999991</v>
          </cell>
          <cell r="H11">
            <v>43313</v>
          </cell>
          <cell r="I11">
            <v>21.349999999999987</v>
          </cell>
        </row>
        <row r="12">
          <cell r="C12">
            <v>48.25</v>
          </cell>
          <cell r="E12">
            <v>32.319999999999993</v>
          </cell>
          <cell r="H12">
            <v>43344</v>
          </cell>
          <cell r="I12">
            <v>80.569999999999993</v>
          </cell>
        </row>
        <row r="13">
          <cell r="C13">
            <v>45.95</v>
          </cell>
          <cell r="E13">
            <v>32.72</v>
          </cell>
          <cell r="H13">
            <v>43374</v>
          </cell>
          <cell r="I13">
            <v>78.67</v>
          </cell>
        </row>
        <row r="14">
          <cell r="C14">
            <v>-44.35</v>
          </cell>
          <cell r="E14">
            <v>40.92</v>
          </cell>
          <cell r="H14">
            <v>43405</v>
          </cell>
          <cell r="I14">
            <v>-3.4299999999999997</v>
          </cell>
        </row>
        <row r="15">
          <cell r="C15">
            <v>32.70000000000001</v>
          </cell>
          <cell r="E15">
            <v>3.04</v>
          </cell>
          <cell r="H15">
            <v>43435</v>
          </cell>
          <cell r="I15">
            <v>35.740000000000009</v>
          </cell>
        </row>
        <row r="16">
          <cell r="C16">
            <v>117.79999999999998</v>
          </cell>
          <cell r="E16">
            <v>24</v>
          </cell>
          <cell r="H16">
            <v>43466</v>
          </cell>
          <cell r="I16">
            <v>141.79999999999998</v>
          </cell>
        </row>
        <row r="17">
          <cell r="C17">
            <v>57.150000000000006</v>
          </cell>
          <cell r="E17">
            <v>27.9</v>
          </cell>
          <cell r="H17">
            <v>43497</v>
          </cell>
          <cell r="I17">
            <v>85.050000000000011</v>
          </cell>
        </row>
        <row r="18">
          <cell r="C18">
            <v>47.9</v>
          </cell>
          <cell r="E18">
            <v>-2.5400000000000023</v>
          </cell>
          <cell r="H18">
            <v>43525</v>
          </cell>
          <cell r="I18">
            <v>45.36</v>
          </cell>
        </row>
        <row r="19">
          <cell r="C19">
            <v>-20.050000000000004</v>
          </cell>
          <cell r="E19">
            <v>21.08</v>
          </cell>
          <cell r="H19">
            <v>43556</v>
          </cell>
          <cell r="I19">
            <v>1.029999999999994</v>
          </cell>
        </row>
        <row r="20">
          <cell r="C20">
            <v>35.699999999999996</v>
          </cell>
          <cell r="E20">
            <v>23.9</v>
          </cell>
          <cell r="H20">
            <v>43586</v>
          </cell>
          <cell r="I20">
            <v>59.599999999999994</v>
          </cell>
        </row>
        <row r="21">
          <cell r="C21">
            <v>29.000000000000004</v>
          </cell>
          <cell r="E21">
            <v>45.239999999999995</v>
          </cell>
          <cell r="H21">
            <v>43617</v>
          </cell>
          <cell r="I21">
            <v>74.239999999999995</v>
          </cell>
        </row>
        <row r="22">
          <cell r="C22">
            <v>40.04999999999999</v>
          </cell>
          <cell r="E22">
            <v>72.84000000000006</v>
          </cell>
          <cell r="H22">
            <v>43647</v>
          </cell>
          <cell r="I22">
            <v>112.89000000000004</v>
          </cell>
        </row>
        <row r="23">
          <cell r="C23">
            <v>74.650000000000006</v>
          </cell>
          <cell r="E23">
            <v>80.039999999999992</v>
          </cell>
          <cell r="H23">
            <v>43678</v>
          </cell>
          <cell r="I23">
            <v>154.69</v>
          </cell>
        </row>
        <row r="24">
          <cell r="C24">
            <v>79.699999999999989</v>
          </cell>
          <cell r="E24">
            <v>56.920000000000009</v>
          </cell>
          <cell r="H24">
            <v>43709</v>
          </cell>
          <cell r="I24">
            <v>136.62</v>
          </cell>
        </row>
        <row r="25">
          <cell r="C25">
            <v>200.8</v>
          </cell>
          <cell r="E25">
            <v>86.699999999999989</v>
          </cell>
          <cell r="H25">
            <v>43739</v>
          </cell>
          <cell r="I25">
            <v>287.5</v>
          </cell>
        </row>
        <row r="26">
          <cell r="C26">
            <v>125.2</v>
          </cell>
          <cell r="E26">
            <v>39.18</v>
          </cell>
          <cell r="H26">
            <v>43770</v>
          </cell>
          <cell r="I26">
            <v>164.38</v>
          </cell>
        </row>
        <row r="27">
          <cell r="C27">
            <v>100.44999999999999</v>
          </cell>
          <cell r="E27">
            <v>-7.4599999999999991</v>
          </cell>
          <cell r="H27">
            <v>43800</v>
          </cell>
          <cell r="I27">
            <v>92.99</v>
          </cell>
        </row>
        <row r="28">
          <cell r="C28">
            <v>39.9</v>
          </cell>
          <cell r="E28">
            <v>86.32</v>
          </cell>
          <cell r="H28">
            <v>43831</v>
          </cell>
          <cell r="I28">
            <v>126.22</v>
          </cell>
        </row>
        <row r="29">
          <cell r="C29">
            <v>15.3</v>
          </cell>
          <cell r="E29">
            <v>16.639999999999997</v>
          </cell>
          <cell r="H29">
            <v>43862</v>
          </cell>
          <cell r="I29">
            <v>31.939999999999998</v>
          </cell>
        </row>
        <row r="30">
          <cell r="C30">
            <v>495.40000000000009</v>
          </cell>
          <cell r="E30">
            <v>388.92</v>
          </cell>
          <cell r="H30">
            <v>43891</v>
          </cell>
          <cell r="I30">
            <v>884.32000000000016</v>
          </cell>
        </row>
        <row r="31">
          <cell r="C31">
            <v>51.949999999999989</v>
          </cell>
          <cell r="E31">
            <v>5.8399999999999936</v>
          </cell>
          <cell r="H31">
            <v>43922</v>
          </cell>
          <cell r="I31">
            <v>57.789999999999985</v>
          </cell>
        </row>
        <row r="32">
          <cell r="C32">
            <v>207.4</v>
          </cell>
          <cell r="E32">
            <v>37.679999999999993</v>
          </cell>
          <cell r="H32">
            <v>43952</v>
          </cell>
          <cell r="I32">
            <v>245.07999999999998</v>
          </cell>
        </row>
        <row r="33">
          <cell r="C33">
            <v>31.750000000000011</v>
          </cell>
          <cell r="E33">
            <v>53.52000000000001</v>
          </cell>
          <cell r="H33">
            <v>43983</v>
          </cell>
          <cell r="I33">
            <v>85.270000000000024</v>
          </cell>
        </row>
        <row r="34">
          <cell r="C34">
            <v>42.400000000000006</v>
          </cell>
          <cell r="E34">
            <v>31.539999999999996</v>
          </cell>
          <cell r="H34">
            <v>44013</v>
          </cell>
          <cell r="I34">
            <v>73.94</v>
          </cell>
        </row>
        <row r="35">
          <cell r="C35">
            <v>82.600000000000023</v>
          </cell>
          <cell r="E35">
            <v>-8.0999999999999979</v>
          </cell>
          <cell r="H35">
            <v>44044</v>
          </cell>
          <cell r="I35">
            <v>74.500000000000028</v>
          </cell>
        </row>
        <row r="36">
          <cell r="C36">
            <v>116.5</v>
          </cell>
          <cell r="E36">
            <v>50.800000000000004</v>
          </cell>
          <cell r="H36">
            <v>44075</v>
          </cell>
          <cell r="I36">
            <v>167.3</v>
          </cell>
        </row>
        <row r="37">
          <cell r="C37">
            <v>-62.35</v>
          </cell>
          <cell r="E37">
            <v>36</v>
          </cell>
          <cell r="H37">
            <v>44105</v>
          </cell>
          <cell r="I37">
            <v>-26.35</v>
          </cell>
        </row>
        <row r="38">
          <cell r="C38">
            <v>15.049999999999997</v>
          </cell>
          <cell r="E38">
            <v>41.300000000000004</v>
          </cell>
          <cell r="H38">
            <v>44136</v>
          </cell>
          <cell r="I38">
            <v>56.35</v>
          </cell>
        </row>
        <row r="39">
          <cell r="C39">
            <v>41.5</v>
          </cell>
          <cell r="E39">
            <v>70.900000000000006</v>
          </cell>
          <cell r="H39">
            <v>44166</v>
          </cell>
          <cell r="I39">
            <v>112.4</v>
          </cell>
        </row>
        <row r="40">
          <cell r="C40">
            <v>-37.100000000000009</v>
          </cell>
          <cell r="E40">
            <v>-13.680000000000003</v>
          </cell>
          <cell r="H40">
            <v>44197</v>
          </cell>
          <cell r="I40">
            <v>-50.780000000000015</v>
          </cell>
        </row>
        <row r="41">
          <cell r="C41">
            <v>31.45</v>
          </cell>
          <cell r="E41">
            <v>57.02000000000001</v>
          </cell>
          <cell r="H41">
            <v>44228</v>
          </cell>
          <cell r="I41">
            <v>88.470000000000013</v>
          </cell>
        </row>
        <row r="42">
          <cell r="C42">
            <v>-10.749999999999995</v>
          </cell>
          <cell r="E42">
            <v>37.5</v>
          </cell>
          <cell r="H42">
            <v>44256</v>
          </cell>
          <cell r="I42">
            <v>26.750000000000007</v>
          </cell>
        </row>
        <row r="43">
          <cell r="C43">
            <v>-71.300000000000011</v>
          </cell>
          <cell r="E43">
            <v>55.759999999999991</v>
          </cell>
          <cell r="H43">
            <v>44287</v>
          </cell>
          <cell r="I43">
            <v>-15.54000000000002</v>
          </cell>
        </row>
        <row r="44">
          <cell r="C44">
            <v>6.200000000000002</v>
          </cell>
          <cell r="E44">
            <v>32.660000000000004</v>
          </cell>
          <cell r="H44">
            <v>44317</v>
          </cell>
          <cell r="I44">
            <v>38.860000000000007</v>
          </cell>
        </row>
      </sheetData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fomax" refreshedDate="44366.719660300929" createdVersion="6" refreshedVersion="6" minRefreshableVersion="3" recordCount="860">
  <cacheSource type="worksheet">
    <worksheetSource ref="B1:E861" sheet="dfpl"/>
  </cacheSource>
  <cacheFields count="6">
    <cacheField name="date" numFmtId="14">
      <sharedItems containsSemiMixedTypes="0" containsNonDate="0" containsDate="1" containsString="0" minDate="2017-12-19T00:00:00" maxDate="2021-06-19T00:00:00" count="860">
        <d v="2017-12-19T00:00:00"/>
        <d v="2017-12-20T00:00:00"/>
        <d v="2017-12-21T00:00:00"/>
        <d v="2017-12-22T00:00:00"/>
        <d v="2017-12-26T00:00:00"/>
        <d v="2017-12-27T00:00:00"/>
        <d v="2017-12-28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7T00:00:00"/>
        <d v="2018-06-08T00:00:00"/>
        <d v="2018-06-11T00:00:00"/>
        <d v="2018-06-12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7T00:00:00"/>
        <d v="2018-09-28T00:00:00"/>
        <d v="2018-10-01T00:00:00"/>
        <d v="2018-10-02T00:00:00"/>
        <d v="2018-10-04T00:00:00"/>
        <d v="2018-10-05T00:00:00"/>
        <d v="2018-10-08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4T00:00:00"/>
        <d v="2019-10-07T00:00:00"/>
        <d v="2019-10-08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5-04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10-05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</sharedItems>
      <fieldGroup par="5" base="0">
        <rangePr groupBy="months" startDate="2017-12-19T00:00:00" endDate="2021-06-19T00:00:00"/>
        <groupItems count="14">
          <s v="&lt;2017-12-1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19"/>
        </groupItems>
      </fieldGroup>
    </cacheField>
    <cacheField name="pl" numFmtId="0">
      <sharedItems containsSemiMixedTypes="0" containsString="0" containsNumber="1" minValue="-85" maxValue="470"/>
    </cacheField>
    <cacheField name="cum_pl" numFmtId="0">
      <sharedItems containsSemiMixedTypes="0" containsString="0" containsNumber="1" minValue="-22.900000000000002" maxValue="6625.8999999999969"/>
    </cacheField>
    <cacheField name="num_trade" numFmtId="0">
      <sharedItems containsSemiMixedTypes="0" containsString="0" containsNumber="1" containsInteger="1" minValue="13" maxValue="163"/>
    </cacheField>
    <cacheField name="분기" numFmtId="0" databaseField="0">
      <fieldGroup base="0">
        <rangePr groupBy="quarters" startDate="2017-12-19T00:00:00" endDate="2021-06-19T00:00:00"/>
        <groupItems count="6">
          <s v="&lt;2017-12-19"/>
          <s v="1사분기"/>
          <s v="2사분기"/>
          <s v="3사분기"/>
          <s v="4사분기"/>
          <s v="&gt;2021-06-19"/>
        </groupItems>
      </fieldGroup>
    </cacheField>
    <cacheField name="연" numFmtId="0" databaseField="0">
      <fieldGroup base="0">
        <rangePr groupBy="years" startDate="2017-12-19T00:00:00" endDate="2021-06-19T00:00:00"/>
        <groupItems count="7">
          <s v="&lt;2017-12-19"/>
          <s v="2017년"/>
          <s v="2018년"/>
          <s v="2019년"/>
          <s v="2020년"/>
          <s v="2021년"/>
          <s v="&gt;2021-06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nfomax" refreshedDate="44367.073957291665" createdVersion="6" refreshedVersion="6" minRefreshableVersion="3" recordCount="860">
  <cacheSource type="worksheet">
    <worksheetSource ref="N1:O861" sheet="dfpl"/>
  </cacheSource>
  <cacheFields count="4">
    <cacheField name="date" numFmtId="14">
      <sharedItems containsSemiMixedTypes="0" containsNonDate="0" containsDate="1" containsString="0" minDate="2017-12-19T00:00:00" maxDate="2021-06-19T00:00:00" count="860">
        <d v="2017-12-19T00:00:00"/>
        <d v="2017-12-20T00:00:00"/>
        <d v="2017-12-21T00:00:00"/>
        <d v="2017-12-22T00:00:00"/>
        <d v="2017-12-26T00:00:00"/>
        <d v="2017-12-27T00:00:00"/>
        <d v="2017-12-28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7T00:00:00"/>
        <d v="2018-06-08T00:00:00"/>
        <d v="2018-06-11T00:00:00"/>
        <d v="2018-06-12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7T00:00:00"/>
        <d v="2018-09-28T00:00:00"/>
        <d v="2018-10-01T00:00:00"/>
        <d v="2018-10-02T00:00:00"/>
        <d v="2018-10-04T00:00:00"/>
        <d v="2018-10-05T00:00:00"/>
        <d v="2018-10-08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4T00:00:00"/>
        <d v="2019-10-07T00:00:00"/>
        <d v="2019-10-08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5-04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10-05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</sharedItems>
      <fieldGroup par="3" base="0">
        <rangePr groupBy="months" startDate="2017-12-19T00:00:00" endDate="2021-06-19T00:00:00"/>
        <groupItems count="14">
          <s v="&lt;2017-12-1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19"/>
        </groupItems>
      </fieldGroup>
    </cacheField>
    <cacheField name="pl" numFmtId="0">
      <sharedItems containsSemiMixedTypes="0" containsString="0" containsNumber="1" minValue="-123.8" maxValue="466"/>
    </cacheField>
    <cacheField name="분기" numFmtId="0" databaseField="0">
      <fieldGroup base="0">
        <rangePr groupBy="quarters" startDate="2017-12-19T00:00:00" endDate="2021-06-19T00:00:00"/>
        <groupItems count="6">
          <s v="&lt;2017-12-19"/>
          <s v="1사분기"/>
          <s v="2사분기"/>
          <s v="3사분기"/>
          <s v="4사분기"/>
          <s v="&gt;2021-06-19"/>
        </groupItems>
      </fieldGroup>
    </cacheField>
    <cacheField name="연" numFmtId="0" databaseField="0">
      <fieldGroup base="0">
        <rangePr groupBy="years" startDate="2017-12-19T00:00:00" endDate="2021-06-19T00:00:00"/>
        <groupItems count="7">
          <s v="&lt;2017-12-19"/>
          <s v="2017년"/>
          <s v="2018년"/>
          <s v="2019년"/>
          <s v="2020년"/>
          <s v="2021년"/>
          <s v="&gt;2021-06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nfomax" refreshedDate="44367.594597337964" createdVersion="6" refreshedVersion="6" minRefreshableVersion="3" recordCount="847">
  <cacheSource type="worksheet">
    <worksheetSource ref="B1:C848" sheet="dfpl"/>
  </cacheSource>
  <cacheFields count="4">
    <cacheField name="date" numFmtId="14">
      <sharedItems containsSemiMixedTypes="0" containsNonDate="0" containsDate="1" containsString="0" minDate="2017-12-18T00:00:00" maxDate="2021-06-01T00:00:00" count="847"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7T00:00:00"/>
        <d v="2018-06-08T00:00:00"/>
        <d v="2018-06-11T00:00:00"/>
        <d v="2018-06-12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7T00:00:00"/>
        <d v="2018-09-28T00:00:00"/>
        <d v="2018-10-01T00:00:00"/>
        <d v="2018-10-02T00:00:00"/>
        <d v="2018-10-04T00:00:00"/>
        <d v="2018-10-05T00:00:00"/>
        <d v="2018-10-08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4T00:00:00"/>
        <d v="2019-10-07T00:00:00"/>
        <d v="2019-10-08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5-04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10-05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</sharedItems>
      <fieldGroup par="3" base="0">
        <rangePr groupBy="months" startDate="2017-12-18T00:00:00" endDate="2021-06-01T00:00:00"/>
        <groupItems count="14">
          <s v="&lt;2017-12-18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01"/>
        </groupItems>
      </fieldGroup>
    </cacheField>
    <cacheField name="pl" numFmtId="0">
      <sharedItems containsSemiMixedTypes="0" containsString="0" containsNumber="1" minValue="-65.5" maxValue="463.2"/>
    </cacheField>
    <cacheField name="분기" numFmtId="0" databaseField="0">
      <fieldGroup base="0">
        <rangePr groupBy="quarters" startDate="2017-12-18T00:00:00" endDate="2021-06-01T00:00:00"/>
        <groupItems count="6">
          <s v="&lt;2017-12-18"/>
          <s v="1사분기"/>
          <s v="2사분기"/>
          <s v="3사분기"/>
          <s v="4사분기"/>
          <s v="&gt;2021-06-01"/>
        </groupItems>
      </fieldGroup>
    </cacheField>
    <cacheField name="연" numFmtId="0" databaseField="0">
      <fieldGroup base="0">
        <rangePr groupBy="years" startDate="2017-12-18T00:00:00" endDate="2021-06-01T00:00:00"/>
        <groupItems count="7">
          <s v="&lt;2017-12-18"/>
          <s v="2017년"/>
          <s v="2018년"/>
          <s v="2019년"/>
          <s v="2020년"/>
          <s v="2021년"/>
          <s v="&gt;2021-06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0">
  <r>
    <x v="0"/>
    <n v="-8.1999999999999993"/>
    <n v="-8.1999999999999993"/>
    <n v="31"/>
  </r>
  <r>
    <x v="1"/>
    <n v="4.9000000000000004"/>
    <n v="-3.2999999999999989"/>
    <n v="33"/>
  </r>
  <r>
    <x v="2"/>
    <n v="11.6"/>
    <n v="8.3000000000000007"/>
    <n v="25"/>
  </r>
  <r>
    <x v="3"/>
    <n v="18.899999999999999"/>
    <n v="27.2"/>
    <n v="21"/>
  </r>
  <r>
    <x v="4"/>
    <n v="5.3"/>
    <n v="32.5"/>
    <n v="23"/>
  </r>
  <r>
    <x v="5"/>
    <n v="-14.5"/>
    <n v="18"/>
    <n v="39"/>
  </r>
  <r>
    <x v="6"/>
    <n v="-16.8"/>
    <n v="1.1999999999999993"/>
    <n v="25"/>
  </r>
  <r>
    <x v="7"/>
    <n v="9.1999999999999993"/>
    <n v="10.399999999999999"/>
    <n v="21"/>
  </r>
  <r>
    <x v="8"/>
    <n v="21.8"/>
    <n v="32.200000000000003"/>
    <n v="33"/>
  </r>
  <r>
    <x v="9"/>
    <n v="-1.1000000000000001"/>
    <n v="31.1"/>
    <n v="25"/>
  </r>
  <r>
    <x v="10"/>
    <n v="-38.200000000000003"/>
    <n v="-7.1000000000000014"/>
    <n v="47"/>
  </r>
  <r>
    <x v="11"/>
    <n v="-15.8"/>
    <n v="-22.900000000000002"/>
    <n v="25"/>
  </r>
  <r>
    <x v="12"/>
    <n v="18.600000000000001"/>
    <n v="-4.3000000000000007"/>
    <n v="37"/>
  </r>
  <r>
    <x v="13"/>
    <n v="8"/>
    <n v="3.6999999999999993"/>
    <n v="51"/>
  </r>
  <r>
    <x v="14"/>
    <n v="-8.8000000000000007"/>
    <n v="-5.1000000000000014"/>
    <n v="55"/>
  </r>
  <r>
    <x v="15"/>
    <n v="23.3"/>
    <n v="18.2"/>
    <n v="23"/>
  </r>
  <r>
    <x v="16"/>
    <n v="7.6"/>
    <n v="25.799999999999997"/>
    <n v="35"/>
  </r>
  <r>
    <x v="17"/>
    <n v="-1.9"/>
    <n v="23.9"/>
    <n v="39"/>
  </r>
  <r>
    <x v="18"/>
    <n v="34.799999999999997"/>
    <n v="58.699999999999996"/>
    <n v="31"/>
  </r>
  <r>
    <x v="19"/>
    <n v="8.6"/>
    <n v="67.3"/>
    <n v="45"/>
  </r>
  <r>
    <x v="20"/>
    <n v="17.399999999999999"/>
    <n v="84.699999999999989"/>
    <n v="35"/>
  </r>
  <r>
    <x v="21"/>
    <n v="29.8"/>
    <n v="114.49999999999999"/>
    <n v="51"/>
  </r>
  <r>
    <x v="22"/>
    <n v="9.9"/>
    <n v="124.39999999999999"/>
    <n v="31"/>
  </r>
  <r>
    <x v="23"/>
    <n v="26.1"/>
    <n v="150.5"/>
    <n v="37"/>
  </r>
  <r>
    <x v="24"/>
    <n v="-24.9"/>
    <n v="125.6"/>
    <n v="35"/>
  </r>
  <r>
    <x v="25"/>
    <n v="32.9"/>
    <n v="158.5"/>
    <n v="29"/>
  </r>
  <r>
    <x v="26"/>
    <n v="30"/>
    <n v="188.5"/>
    <n v="43"/>
  </r>
  <r>
    <x v="27"/>
    <n v="68.2"/>
    <n v="256.7"/>
    <n v="69"/>
  </r>
  <r>
    <x v="28"/>
    <n v="-19.8"/>
    <n v="236.89999999999998"/>
    <n v="43"/>
  </r>
  <r>
    <x v="29"/>
    <n v="13.8"/>
    <n v="250.7"/>
    <n v="49"/>
  </r>
  <r>
    <x v="30"/>
    <n v="7.3"/>
    <n v="258"/>
    <n v="55"/>
  </r>
  <r>
    <x v="31"/>
    <n v="41.6"/>
    <n v="299.60000000000002"/>
    <n v="33"/>
  </r>
  <r>
    <x v="32"/>
    <n v="5.7"/>
    <n v="305.3"/>
    <n v="99"/>
  </r>
  <r>
    <x v="33"/>
    <n v="40.799999999999997"/>
    <n v="346.1"/>
    <n v="49"/>
  </r>
  <r>
    <x v="34"/>
    <n v="15.2"/>
    <n v="361.3"/>
    <n v="45"/>
  </r>
  <r>
    <x v="35"/>
    <n v="14.3"/>
    <n v="375.6"/>
    <n v="39"/>
  </r>
  <r>
    <x v="36"/>
    <n v="8.6"/>
    <n v="384.20000000000005"/>
    <n v="25"/>
  </r>
  <r>
    <x v="37"/>
    <n v="26.1"/>
    <n v="410.30000000000007"/>
    <n v="27"/>
  </r>
  <r>
    <x v="38"/>
    <n v="-6"/>
    <n v="404.30000000000007"/>
    <n v="45"/>
  </r>
  <r>
    <x v="39"/>
    <n v="6.1"/>
    <n v="410.40000000000009"/>
    <n v="33"/>
  </r>
  <r>
    <x v="40"/>
    <n v="28.2"/>
    <n v="438.60000000000008"/>
    <n v="43"/>
  </r>
  <r>
    <x v="41"/>
    <n v="-27.4"/>
    <n v="411.2000000000001"/>
    <n v="45"/>
  </r>
  <r>
    <x v="42"/>
    <n v="-4.0999999999999996"/>
    <n v="407.10000000000008"/>
    <n v="37"/>
  </r>
  <r>
    <x v="43"/>
    <n v="-4.2"/>
    <n v="402.90000000000009"/>
    <n v="51"/>
  </r>
  <r>
    <x v="44"/>
    <n v="-0.6"/>
    <n v="402.30000000000007"/>
    <n v="49"/>
  </r>
  <r>
    <x v="45"/>
    <n v="48.1"/>
    <n v="450.40000000000009"/>
    <n v="35"/>
  </r>
  <r>
    <x v="46"/>
    <n v="-23.5"/>
    <n v="426.90000000000009"/>
    <n v="51"/>
  </r>
  <r>
    <x v="47"/>
    <n v="37.4"/>
    <n v="464.30000000000007"/>
    <n v="51"/>
  </r>
  <r>
    <x v="48"/>
    <n v="-8.5"/>
    <n v="455.80000000000007"/>
    <n v="47"/>
  </r>
  <r>
    <x v="49"/>
    <n v="-2.6"/>
    <n v="453.20000000000005"/>
    <n v="37"/>
  </r>
  <r>
    <x v="50"/>
    <n v="4.9000000000000004"/>
    <n v="458.1"/>
    <n v="49"/>
  </r>
  <r>
    <x v="51"/>
    <n v="-3.7"/>
    <n v="454.40000000000003"/>
    <n v="35"/>
  </r>
  <r>
    <x v="52"/>
    <n v="18.899999999999999"/>
    <n v="473.3"/>
    <n v="33"/>
  </r>
  <r>
    <x v="53"/>
    <n v="-6.5"/>
    <n v="466.8"/>
    <n v="31"/>
  </r>
  <r>
    <x v="54"/>
    <n v="1"/>
    <n v="467.8"/>
    <n v="27"/>
  </r>
  <r>
    <x v="55"/>
    <n v="-10.4"/>
    <n v="457.40000000000003"/>
    <n v="39"/>
  </r>
  <r>
    <x v="56"/>
    <n v="20"/>
    <n v="477.40000000000003"/>
    <n v="47"/>
  </r>
  <r>
    <x v="57"/>
    <n v="-20"/>
    <n v="457.40000000000003"/>
    <n v="29"/>
  </r>
  <r>
    <x v="58"/>
    <n v="-23.8"/>
    <n v="433.6"/>
    <n v="39"/>
  </r>
  <r>
    <x v="59"/>
    <n v="-15.7"/>
    <n v="417.90000000000003"/>
    <n v="43"/>
  </r>
  <r>
    <x v="60"/>
    <n v="12.5"/>
    <n v="430.40000000000003"/>
    <n v="33"/>
  </r>
  <r>
    <x v="61"/>
    <n v="3.2"/>
    <n v="433.6"/>
    <n v="33"/>
  </r>
  <r>
    <x v="62"/>
    <n v="0.6"/>
    <n v="434.20000000000005"/>
    <n v="45"/>
  </r>
  <r>
    <x v="63"/>
    <n v="24.9"/>
    <n v="459.1"/>
    <n v="43"/>
  </r>
  <r>
    <x v="64"/>
    <n v="14.9"/>
    <n v="474"/>
    <n v="43"/>
  </r>
  <r>
    <x v="65"/>
    <n v="7.1"/>
    <n v="481.1"/>
    <n v="37"/>
  </r>
  <r>
    <x v="66"/>
    <n v="-11.6"/>
    <n v="469.5"/>
    <n v="49"/>
  </r>
  <r>
    <x v="67"/>
    <n v="4"/>
    <n v="473.5"/>
    <n v="37"/>
  </r>
  <r>
    <x v="68"/>
    <n v="-22.4"/>
    <n v="451.1"/>
    <n v="39"/>
  </r>
  <r>
    <x v="69"/>
    <n v="18.600000000000001"/>
    <n v="469.70000000000005"/>
    <n v="57"/>
  </r>
  <r>
    <x v="70"/>
    <n v="-4.4000000000000004"/>
    <n v="465.30000000000007"/>
    <n v="45"/>
  </r>
  <r>
    <x v="71"/>
    <n v="-8.1"/>
    <n v="457.20000000000005"/>
    <n v="47"/>
  </r>
  <r>
    <x v="72"/>
    <n v="7.4"/>
    <n v="464.6"/>
    <n v="37"/>
  </r>
  <r>
    <x v="73"/>
    <n v="19.600000000000001"/>
    <n v="484.20000000000005"/>
    <n v="33"/>
  </r>
  <r>
    <x v="74"/>
    <n v="42.7"/>
    <n v="526.90000000000009"/>
    <n v="49"/>
  </r>
  <r>
    <x v="75"/>
    <n v="16.8"/>
    <n v="543.70000000000005"/>
    <n v="25"/>
  </r>
  <r>
    <x v="76"/>
    <n v="24"/>
    <n v="567.70000000000005"/>
    <n v="31"/>
  </r>
  <r>
    <x v="77"/>
    <n v="13.6"/>
    <n v="581.30000000000007"/>
    <n v="25"/>
  </r>
  <r>
    <x v="78"/>
    <n v="-4.8"/>
    <n v="576.50000000000011"/>
    <n v="35"/>
  </r>
  <r>
    <x v="79"/>
    <n v="-16.2"/>
    <n v="560.30000000000007"/>
    <n v="45"/>
  </r>
  <r>
    <x v="80"/>
    <n v="11.8"/>
    <n v="572.1"/>
    <n v="41"/>
  </r>
  <r>
    <x v="81"/>
    <n v="-3.4"/>
    <n v="568.70000000000005"/>
    <n v="37"/>
  </r>
  <r>
    <x v="82"/>
    <n v="-17.3"/>
    <n v="551.40000000000009"/>
    <n v="53"/>
  </r>
  <r>
    <x v="83"/>
    <n v="-0.6"/>
    <n v="550.80000000000007"/>
    <n v="45"/>
  </r>
  <r>
    <x v="84"/>
    <n v="-15"/>
    <n v="535.80000000000007"/>
    <n v="35"/>
  </r>
  <r>
    <x v="85"/>
    <n v="-1"/>
    <n v="534.80000000000007"/>
    <n v="53"/>
  </r>
  <r>
    <x v="86"/>
    <n v="-1.6"/>
    <n v="533.20000000000005"/>
    <n v="37"/>
  </r>
  <r>
    <x v="87"/>
    <n v="8.9"/>
    <n v="542.1"/>
    <n v="27"/>
  </r>
  <r>
    <x v="88"/>
    <n v="8.6999999999999993"/>
    <n v="550.80000000000007"/>
    <n v="23"/>
  </r>
  <r>
    <x v="89"/>
    <n v="21.3"/>
    <n v="572.1"/>
    <n v="43"/>
  </r>
  <r>
    <x v="90"/>
    <n v="10.4"/>
    <n v="582.5"/>
    <n v="33"/>
  </r>
  <r>
    <x v="91"/>
    <n v="17.5"/>
    <n v="600"/>
    <n v="41"/>
  </r>
  <r>
    <x v="92"/>
    <n v="-19.100000000000001"/>
    <n v="580.9"/>
    <n v="31"/>
  </r>
  <r>
    <x v="93"/>
    <n v="-9"/>
    <n v="571.9"/>
    <n v="59"/>
  </r>
  <r>
    <x v="94"/>
    <n v="20.399999999999999"/>
    <n v="592.29999999999995"/>
    <n v="35"/>
  </r>
  <r>
    <x v="95"/>
    <n v="10.4"/>
    <n v="602.69999999999993"/>
    <n v="41"/>
  </r>
  <r>
    <x v="96"/>
    <n v="-10"/>
    <n v="592.69999999999993"/>
    <n v="33"/>
  </r>
  <r>
    <x v="97"/>
    <n v="2.6"/>
    <n v="595.29999999999995"/>
    <n v="43"/>
  </r>
  <r>
    <x v="98"/>
    <n v="31.1"/>
    <n v="626.4"/>
    <n v="41"/>
  </r>
  <r>
    <x v="99"/>
    <n v="42.9"/>
    <n v="669.3"/>
    <n v="65"/>
  </r>
  <r>
    <x v="100"/>
    <n v="43.5"/>
    <n v="712.8"/>
    <n v="35"/>
  </r>
  <r>
    <x v="101"/>
    <n v="-11"/>
    <n v="701.8"/>
    <n v="47"/>
  </r>
  <r>
    <x v="102"/>
    <n v="1.4"/>
    <n v="703.19999999999993"/>
    <n v="33"/>
  </r>
  <r>
    <x v="103"/>
    <n v="31.2"/>
    <n v="734.4"/>
    <n v="51"/>
  </r>
  <r>
    <x v="104"/>
    <n v="3.6"/>
    <n v="738"/>
    <n v="41"/>
  </r>
  <r>
    <x v="105"/>
    <n v="-23"/>
    <n v="715"/>
    <n v="41"/>
  </r>
  <r>
    <x v="106"/>
    <n v="21.3"/>
    <n v="736.3"/>
    <n v="37"/>
  </r>
  <r>
    <x v="107"/>
    <n v="3.8"/>
    <n v="740.09999999999991"/>
    <n v="87"/>
  </r>
  <r>
    <x v="108"/>
    <n v="1.5"/>
    <n v="741.59999999999991"/>
    <n v="51"/>
  </r>
  <r>
    <x v="109"/>
    <n v="-19.7"/>
    <n v="721.89999999999986"/>
    <n v="35"/>
  </r>
  <r>
    <x v="110"/>
    <n v="2.8"/>
    <n v="724.69999999999982"/>
    <n v="29"/>
  </r>
  <r>
    <x v="111"/>
    <n v="20.7"/>
    <n v="745.39999999999986"/>
    <n v="27"/>
  </r>
  <r>
    <x v="112"/>
    <n v="-27.6"/>
    <n v="717.79999999999984"/>
    <n v="45"/>
  </r>
  <r>
    <x v="113"/>
    <n v="13"/>
    <n v="730.79999999999984"/>
    <n v="31"/>
  </r>
  <r>
    <x v="114"/>
    <n v="-6.9"/>
    <n v="723.89999999999986"/>
    <n v="29"/>
  </r>
  <r>
    <x v="115"/>
    <n v="15.6"/>
    <n v="739.49999999999989"/>
    <n v="45"/>
  </r>
  <r>
    <x v="116"/>
    <n v="17.5"/>
    <n v="756.99999999999989"/>
    <n v="25"/>
  </r>
  <r>
    <x v="117"/>
    <n v="11.8"/>
    <n v="768.79999999999984"/>
    <n v="29"/>
  </r>
  <r>
    <x v="118"/>
    <n v="17.899999999999999"/>
    <n v="786.69999999999982"/>
    <n v="25"/>
  </r>
  <r>
    <x v="119"/>
    <n v="17.7"/>
    <n v="804.39999999999986"/>
    <n v="49"/>
  </r>
  <r>
    <x v="120"/>
    <n v="17.600000000000001"/>
    <n v="821.99999999999989"/>
    <n v="45"/>
  </r>
  <r>
    <x v="121"/>
    <n v="8.1999999999999993"/>
    <n v="830.19999999999993"/>
    <n v="53"/>
  </r>
  <r>
    <x v="122"/>
    <n v="16.600000000000001"/>
    <n v="846.8"/>
    <n v="37"/>
  </r>
  <r>
    <x v="123"/>
    <n v="-1.8"/>
    <n v="845"/>
    <n v="47"/>
  </r>
  <r>
    <x v="124"/>
    <n v="27.8"/>
    <n v="872.8"/>
    <n v="37"/>
  </r>
  <r>
    <x v="125"/>
    <n v="-7.1"/>
    <n v="865.69999999999993"/>
    <n v="41"/>
  </r>
  <r>
    <x v="126"/>
    <n v="32"/>
    <n v="897.69999999999993"/>
    <n v="41"/>
  </r>
  <r>
    <x v="127"/>
    <n v="38.299999999999997"/>
    <n v="935.99999999999989"/>
    <n v="35"/>
  </r>
  <r>
    <x v="128"/>
    <n v="-1.4"/>
    <n v="934.59999999999991"/>
    <n v="39"/>
  </r>
  <r>
    <x v="129"/>
    <n v="16.899999999999999"/>
    <n v="951.49999999999989"/>
    <n v="61"/>
  </r>
  <r>
    <x v="130"/>
    <n v="8.3000000000000007"/>
    <n v="959.79999999999984"/>
    <n v="27"/>
  </r>
  <r>
    <x v="131"/>
    <n v="43.6"/>
    <n v="1003.3999999999999"/>
    <n v="43"/>
  </r>
  <r>
    <x v="132"/>
    <n v="45.3"/>
    <n v="1048.6999999999998"/>
    <n v="35"/>
  </r>
  <r>
    <x v="133"/>
    <n v="8"/>
    <n v="1056.6999999999998"/>
    <n v="27"/>
  </r>
  <r>
    <x v="134"/>
    <n v="3.4"/>
    <n v="1060.0999999999999"/>
    <n v="31"/>
  </r>
  <r>
    <x v="135"/>
    <n v="-14.9"/>
    <n v="1045.1999999999998"/>
    <n v="47"/>
  </r>
  <r>
    <x v="136"/>
    <n v="-15.2"/>
    <n v="1029.9999999999998"/>
    <n v="41"/>
  </r>
  <r>
    <x v="137"/>
    <n v="-17.100000000000001"/>
    <n v="1012.8999999999997"/>
    <n v="23"/>
  </r>
  <r>
    <x v="138"/>
    <n v="9.4"/>
    <n v="1022.2999999999997"/>
    <n v="27"/>
  </r>
  <r>
    <x v="139"/>
    <n v="-3.5"/>
    <n v="1018.7999999999997"/>
    <n v="35"/>
  </r>
  <r>
    <x v="140"/>
    <n v="32.700000000000003"/>
    <n v="1051.4999999999998"/>
    <n v="21"/>
  </r>
  <r>
    <x v="141"/>
    <n v="-13.9"/>
    <n v="1037.5999999999997"/>
    <n v="33"/>
  </r>
  <r>
    <x v="142"/>
    <n v="7.4"/>
    <n v="1044.9999999999998"/>
    <n v="41"/>
  </r>
  <r>
    <x v="143"/>
    <n v="2.7"/>
    <n v="1047.6999999999998"/>
    <n v="31"/>
  </r>
  <r>
    <x v="144"/>
    <n v="3.6"/>
    <n v="1051.2999999999997"/>
    <n v="41"/>
  </r>
  <r>
    <x v="145"/>
    <n v="-0.6"/>
    <n v="1050.6999999999998"/>
    <n v="37"/>
  </r>
  <r>
    <x v="146"/>
    <n v="-22.1"/>
    <n v="1028.5999999999999"/>
    <n v="37"/>
  </r>
  <r>
    <x v="147"/>
    <n v="19.899999999999999"/>
    <n v="1048.5"/>
    <n v="61"/>
  </r>
  <r>
    <x v="148"/>
    <n v="10.5"/>
    <n v="1059"/>
    <n v="23"/>
  </r>
  <r>
    <x v="149"/>
    <n v="35"/>
    <n v="1094"/>
    <n v="63"/>
  </r>
  <r>
    <x v="150"/>
    <n v="-13.1"/>
    <n v="1080.9000000000001"/>
    <n v="63"/>
  </r>
  <r>
    <x v="151"/>
    <n v="17.8"/>
    <n v="1098.7"/>
    <n v="39"/>
  </r>
  <r>
    <x v="152"/>
    <n v="-3.4"/>
    <n v="1095.3"/>
    <n v="29"/>
  </r>
  <r>
    <x v="153"/>
    <n v="-14.6"/>
    <n v="1080.7"/>
    <n v="27"/>
  </r>
  <r>
    <x v="154"/>
    <n v="-18.399999999999999"/>
    <n v="1062.3"/>
    <n v="33"/>
  </r>
  <r>
    <x v="155"/>
    <n v="-12.8"/>
    <n v="1049.5"/>
    <n v="39"/>
  </r>
  <r>
    <x v="156"/>
    <n v="-11.9"/>
    <n v="1037.5999999999999"/>
    <n v="43"/>
  </r>
  <r>
    <x v="157"/>
    <n v="14"/>
    <n v="1051.5999999999999"/>
    <n v="45"/>
  </r>
  <r>
    <x v="158"/>
    <n v="-0.4"/>
    <n v="1051.1999999999998"/>
    <n v="55"/>
  </r>
  <r>
    <x v="159"/>
    <n v="13.4"/>
    <n v="1064.5999999999999"/>
    <n v="45"/>
  </r>
  <r>
    <x v="160"/>
    <n v="-17.100000000000001"/>
    <n v="1047.5"/>
    <n v="59"/>
  </r>
  <r>
    <x v="161"/>
    <n v="-6.7"/>
    <n v="1040.8"/>
    <n v="53"/>
  </r>
  <r>
    <x v="162"/>
    <n v="-24.8"/>
    <n v="1016"/>
    <n v="37"/>
  </r>
  <r>
    <x v="163"/>
    <n v="33.200000000000003"/>
    <n v="1049.2"/>
    <n v="71"/>
  </r>
  <r>
    <x v="164"/>
    <n v="17.2"/>
    <n v="1066.4000000000001"/>
    <n v="55"/>
  </r>
  <r>
    <x v="165"/>
    <n v="-5"/>
    <n v="1061.4000000000001"/>
    <n v="51"/>
  </r>
  <r>
    <x v="166"/>
    <n v="-0.8"/>
    <n v="1060.6000000000001"/>
    <n v="45"/>
  </r>
  <r>
    <x v="167"/>
    <n v="-10.8"/>
    <n v="1049.8000000000002"/>
    <n v="41"/>
  </r>
  <r>
    <x v="168"/>
    <n v="-8.1"/>
    <n v="1041.7000000000003"/>
    <n v="53"/>
  </r>
  <r>
    <x v="169"/>
    <n v="-15"/>
    <n v="1026.7000000000003"/>
    <n v="47"/>
  </r>
  <r>
    <x v="170"/>
    <n v="-16.899999999999999"/>
    <n v="1009.8000000000003"/>
    <n v="51"/>
  </r>
  <r>
    <x v="171"/>
    <n v="38"/>
    <n v="1047.8000000000002"/>
    <n v="51"/>
  </r>
  <r>
    <x v="172"/>
    <n v="-1.1000000000000001"/>
    <n v="1046.7000000000003"/>
    <n v="43"/>
  </r>
  <r>
    <x v="173"/>
    <n v="-39.9"/>
    <n v="1006.8000000000003"/>
    <n v="63"/>
  </r>
  <r>
    <x v="174"/>
    <n v="-7.4"/>
    <n v="999.40000000000032"/>
    <n v="57"/>
  </r>
  <r>
    <x v="175"/>
    <n v="36.200000000000003"/>
    <n v="1035.6000000000004"/>
    <n v="59"/>
  </r>
  <r>
    <x v="176"/>
    <n v="14.8"/>
    <n v="1050.4000000000003"/>
    <n v="49"/>
  </r>
  <r>
    <x v="177"/>
    <n v="6.4"/>
    <n v="1056.8000000000004"/>
    <n v="57"/>
  </r>
  <r>
    <x v="178"/>
    <n v="6.8"/>
    <n v="1063.6000000000004"/>
    <n v="51"/>
  </r>
  <r>
    <x v="179"/>
    <n v="40.5"/>
    <n v="1104.1000000000004"/>
    <n v="57"/>
  </r>
  <r>
    <x v="180"/>
    <n v="16.2"/>
    <n v="1120.3000000000004"/>
    <n v="65"/>
  </r>
  <r>
    <x v="181"/>
    <n v="-42.2"/>
    <n v="1078.1000000000004"/>
    <n v="55"/>
  </r>
  <r>
    <x v="182"/>
    <n v="-16.2"/>
    <n v="1061.9000000000003"/>
    <n v="51"/>
  </r>
  <r>
    <x v="183"/>
    <n v="-11.1"/>
    <n v="1050.8000000000004"/>
    <n v="77"/>
  </r>
  <r>
    <x v="184"/>
    <n v="-25.5"/>
    <n v="1025.3000000000004"/>
    <n v="79"/>
  </r>
  <r>
    <x v="185"/>
    <n v="24.6"/>
    <n v="1049.9000000000003"/>
    <n v="63"/>
  </r>
  <r>
    <x v="186"/>
    <n v="-19.8"/>
    <n v="1030.1000000000004"/>
    <n v="61"/>
  </r>
  <r>
    <x v="187"/>
    <n v="43.2"/>
    <n v="1073.3000000000004"/>
    <n v="75"/>
  </r>
  <r>
    <x v="188"/>
    <n v="9.6999999999999993"/>
    <n v="1083.0000000000005"/>
    <n v="51"/>
  </r>
  <r>
    <x v="189"/>
    <n v="6.2"/>
    <n v="1089.2000000000005"/>
    <n v="43"/>
  </r>
  <r>
    <x v="190"/>
    <n v="23.5"/>
    <n v="1112.7000000000005"/>
    <n v="49"/>
  </r>
  <r>
    <x v="191"/>
    <n v="14"/>
    <n v="1126.7000000000005"/>
    <n v="53"/>
  </r>
  <r>
    <x v="192"/>
    <n v="-3.2"/>
    <n v="1123.5000000000005"/>
    <n v="39"/>
  </r>
  <r>
    <x v="193"/>
    <n v="-13.9"/>
    <n v="1109.6000000000004"/>
    <n v="41"/>
  </r>
  <r>
    <x v="194"/>
    <n v="-5.3"/>
    <n v="1104.3000000000004"/>
    <n v="39"/>
  </r>
  <r>
    <x v="195"/>
    <n v="-43.9"/>
    <n v="1060.4000000000003"/>
    <n v="67"/>
  </r>
  <r>
    <x v="196"/>
    <n v="0.4"/>
    <n v="1060.8000000000004"/>
    <n v="43"/>
  </r>
  <r>
    <x v="197"/>
    <n v="13.9"/>
    <n v="1074.7000000000005"/>
    <n v="37"/>
  </r>
  <r>
    <x v="198"/>
    <n v="-14.5"/>
    <n v="1060.2000000000005"/>
    <n v="41"/>
  </r>
  <r>
    <x v="199"/>
    <n v="29.4"/>
    <n v="1089.6000000000006"/>
    <n v="37"/>
  </r>
  <r>
    <x v="200"/>
    <n v="66.8"/>
    <n v="1156.4000000000005"/>
    <n v="55"/>
  </r>
  <r>
    <x v="201"/>
    <n v="34.200000000000003"/>
    <n v="1190.6000000000006"/>
    <n v="43"/>
  </r>
  <r>
    <x v="202"/>
    <n v="-9.4"/>
    <n v="1181.2000000000005"/>
    <n v="45"/>
  </r>
  <r>
    <x v="203"/>
    <n v="15.8"/>
    <n v="1197.0000000000005"/>
    <n v="49"/>
  </r>
  <r>
    <x v="204"/>
    <n v="-0.7"/>
    <n v="1196.3000000000004"/>
    <n v="51"/>
  </r>
  <r>
    <x v="205"/>
    <n v="-30"/>
    <n v="1166.3000000000004"/>
    <n v="61"/>
  </r>
  <r>
    <x v="206"/>
    <n v="29.6"/>
    <n v="1195.9000000000003"/>
    <n v="59"/>
  </r>
  <r>
    <x v="207"/>
    <n v="36.200000000000003"/>
    <n v="1232.1000000000004"/>
    <n v="55"/>
  </r>
  <r>
    <x v="208"/>
    <n v="21.6"/>
    <n v="1253.7000000000003"/>
    <n v="75"/>
  </r>
  <r>
    <x v="209"/>
    <n v="5"/>
    <n v="1258.7000000000003"/>
    <n v="59"/>
  </r>
  <r>
    <x v="210"/>
    <n v="-8.5"/>
    <n v="1250.2000000000003"/>
    <n v="51"/>
  </r>
  <r>
    <x v="211"/>
    <n v="31.9"/>
    <n v="1282.1000000000004"/>
    <n v="75"/>
  </r>
  <r>
    <x v="212"/>
    <n v="-22.2"/>
    <n v="1259.9000000000003"/>
    <n v="53"/>
  </r>
  <r>
    <x v="213"/>
    <n v="-6.9"/>
    <n v="1253.0000000000002"/>
    <n v="49"/>
  </r>
  <r>
    <x v="214"/>
    <n v="-39.799999999999997"/>
    <n v="1213.2000000000003"/>
    <n v="93"/>
  </r>
  <r>
    <x v="215"/>
    <n v="-7.8"/>
    <n v="1205.4000000000003"/>
    <n v="47"/>
  </r>
  <r>
    <x v="216"/>
    <n v="-23.4"/>
    <n v="1182.0000000000002"/>
    <n v="57"/>
  </r>
  <r>
    <x v="217"/>
    <n v="-16.3"/>
    <n v="1165.7000000000003"/>
    <n v="35"/>
  </r>
  <r>
    <x v="218"/>
    <n v="-14"/>
    <n v="1151.7000000000003"/>
    <n v="75"/>
  </r>
  <r>
    <x v="219"/>
    <n v="-21"/>
    <n v="1130.7000000000003"/>
    <n v="47"/>
  </r>
  <r>
    <x v="220"/>
    <n v="29.7"/>
    <n v="1160.4000000000003"/>
    <n v="51"/>
  </r>
  <r>
    <x v="221"/>
    <n v="15.3"/>
    <n v="1175.7000000000003"/>
    <n v="43"/>
  </r>
  <r>
    <x v="222"/>
    <n v="-8.6"/>
    <n v="1167.1000000000004"/>
    <n v="45"/>
  </r>
  <r>
    <x v="223"/>
    <n v="0.1"/>
    <n v="1167.2000000000003"/>
    <n v="47"/>
  </r>
  <r>
    <x v="224"/>
    <n v="8.5"/>
    <n v="1175.7000000000003"/>
    <n v="41"/>
  </r>
  <r>
    <x v="225"/>
    <n v="-10.6"/>
    <n v="1165.1000000000004"/>
    <n v="33"/>
  </r>
  <r>
    <x v="226"/>
    <n v="41.5"/>
    <n v="1206.6000000000004"/>
    <n v="17"/>
  </r>
  <r>
    <x v="227"/>
    <n v="-19.399999999999999"/>
    <n v="1187.2000000000003"/>
    <n v="37"/>
  </r>
  <r>
    <x v="228"/>
    <n v="-13.2"/>
    <n v="1174.0000000000002"/>
    <n v="49"/>
  </r>
  <r>
    <x v="229"/>
    <n v="-14.2"/>
    <n v="1159.8000000000002"/>
    <n v="37"/>
  </r>
  <r>
    <x v="230"/>
    <n v="19.8"/>
    <n v="1179.6000000000001"/>
    <n v="39"/>
  </r>
  <r>
    <x v="231"/>
    <n v="-7.4"/>
    <n v="1172.2"/>
    <n v="69"/>
  </r>
  <r>
    <x v="232"/>
    <n v="-4.4000000000000004"/>
    <n v="1167.8"/>
    <n v="47"/>
  </r>
  <r>
    <x v="233"/>
    <n v="-3.4"/>
    <n v="1164.3999999999999"/>
    <n v="71"/>
  </r>
  <r>
    <x v="234"/>
    <n v="46.6"/>
    <n v="1210.9999999999998"/>
    <n v="55"/>
  </r>
  <r>
    <x v="235"/>
    <n v="24.4"/>
    <n v="1235.3999999999999"/>
    <n v="53"/>
  </r>
  <r>
    <x v="236"/>
    <n v="8.8000000000000007"/>
    <n v="1244.1999999999998"/>
    <n v="73"/>
  </r>
  <r>
    <x v="237"/>
    <n v="-21.2"/>
    <n v="1222.9999999999998"/>
    <n v="63"/>
  </r>
  <r>
    <x v="238"/>
    <n v="4.5"/>
    <n v="1227.4999999999998"/>
    <n v="47"/>
  </r>
  <r>
    <x v="239"/>
    <n v="16.2"/>
    <n v="1243.6999999999998"/>
    <n v="49"/>
  </r>
  <r>
    <x v="240"/>
    <n v="11.2"/>
    <n v="1254.8999999999999"/>
    <n v="47"/>
  </r>
  <r>
    <x v="241"/>
    <n v="-1"/>
    <n v="1253.8999999999999"/>
    <n v="45"/>
  </r>
  <r>
    <x v="242"/>
    <n v="20.100000000000001"/>
    <n v="1273.9999999999998"/>
    <n v="25"/>
  </r>
  <r>
    <x v="243"/>
    <n v="-0.2"/>
    <n v="1273.7999999999997"/>
    <n v="65"/>
  </r>
  <r>
    <x v="244"/>
    <n v="59.4"/>
    <n v="1333.1999999999998"/>
    <n v="57"/>
  </r>
  <r>
    <x v="245"/>
    <n v="25.5"/>
    <n v="1358.6999999999998"/>
    <n v="63"/>
  </r>
  <r>
    <x v="246"/>
    <n v="-22.7"/>
    <n v="1335.9999999999998"/>
    <n v="51"/>
  </r>
  <r>
    <x v="247"/>
    <n v="1.6"/>
    <n v="1337.5999999999997"/>
    <n v="55"/>
  </r>
  <r>
    <x v="248"/>
    <n v="-4.5"/>
    <n v="1333.0999999999997"/>
    <n v="67"/>
  </r>
  <r>
    <x v="249"/>
    <n v="-13.4"/>
    <n v="1319.6999999999996"/>
    <n v="59"/>
  </r>
  <r>
    <x v="250"/>
    <n v="-21.1"/>
    <n v="1298.5999999999997"/>
    <n v="39"/>
  </r>
  <r>
    <x v="251"/>
    <n v="53.1"/>
    <n v="1351.6999999999996"/>
    <n v="31"/>
  </r>
  <r>
    <x v="252"/>
    <n v="30.2"/>
    <n v="1381.8999999999996"/>
    <n v="53"/>
  </r>
  <r>
    <x v="253"/>
    <n v="70.8"/>
    <n v="1452.6999999999996"/>
    <n v="61"/>
  </r>
  <r>
    <x v="254"/>
    <n v="20.2"/>
    <n v="1472.8999999999996"/>
    <n v="31"/>
  </r>
  <r>
    <x v="255"/>
    <n v="42"/>
    <n v="1514.8999999999996"/>
    <n v="41"/>
  </r>
  <r>
    <x v="256"/>
    <n v="20.6"/>
    <n v="1535.4999999999995"/>
    <n v="51"/>
  </r>
  <r>
    <x v="257"/>
    <n v="1.8"/>
    <n v="1537.2999999999995"/>
    <n v="57"/>
  </r>
  <r>
    <x v="258"/>
    <n v="-16.3"/>
    <n v="1520.9999999999995"/>
    <n v="37"/>
  </r>
  <r>
    <x v="259"/>
    <n v="21"/>
    <n v="1541.9999999999995"/>
    <n v="43"/>
  </r>
  <r>
    <x v="260"/>
    <n v="-11.4"/>
    <n v="1530.5999999999995"/>
    <n v="35"/>
  </r>
  <r>
    <x v="261"/>
    <n v="20.9"/>
    <n v="1551.4999999999995"/>
    <n v="31"/>
  </r>
  <r>
    <x v="262"/>
    <n v="-15.8"/>
    <n v="1535.6999999999996"/>
    <n v="43"/>
  </r>
  <r>
    <x v="263"/>
    <n v="-3"/>
    <n v="1532.6999999999996"/>
    <n v="37"/>
  </r>
  <r>
    <x v="264"/>
    <n v="0.2"/>
    <n v="1532.8999999999996"/>
    <n v="43"/>
  </r>
  <r>
    <x v="265"/>
    <n v="3"/>
    <n v="1535.8999999999996"/>
    <n v="45"/>
  </r>
  <r>
    <x v="266"/>
    <n v="5.8"/>
    <n v="1541.6999999999996"/>
    <n v="41"/>
  </r>
  <r>
    <x v="267"/>
    <n v="-1.8"/>
    <n v="1539.8999999999996"/>
    <n v="45"/>
  </r>
  <r>
    <x v="268"/>
    <n v="32.700000000000003"/>
    <n v="1572.5999999999997"/>
    <n v="23"/>
  </r>
  <r>
    <x v="269"/>
    <n v="3.2"/>
    <n v="1575.7999999999997"/>
    <n v="33"/>
  </r>
  <r>
    <x v="270"/>
    <n v="-6.2"/>
    <n v="1569.5999999999997"/>
    <n v="51"/>
  </r>
  <r>
    <x v="271"/>
    <n v="15.7"/>
    <n v="1585.2999999999997"/>
    <n v="43"/>
  </r>
  <r>
    <x v="272"/>
    <n v="0.2"/>
    <n v="1585.4999999999998"/>
    <n v="45"/>
  </r>
  <r>
    <x v="273"/>
    <n v="23.9"/>
    <n v="1609.3999999999999"/>
    <n v="33"/>
  </r>
  <r>
    <x v="274"/>
    <n v="-7.4"/>
    <n v="1601.9999999999998"/>
    <n v="43"/>
  </r>
  <r>
    <x v="275"/>
    <n v="-0.8"/>
    <n v="1601.1999999999998"/>
    <n v="41"/>
  </r>
  <r>
    <x v="276"/>
    <n v="15.2"/>
    <n v="1616.3999999999999"/>
    <n v="25"/>
  </r>
  <r>
    <x v="277"/>
    <n v="-4"/>
    <n v="1612.3999999999999"/>
    <n v="43"/>
  </r>
  <r>
    <x v="278"/>
    <n v="0"/>
    <n v="1612.3999999999999"/>
    <n v="49"/>
  </r>
  <r>
    <x v="279"/>
    <n v="3.6"/>
    <n v="1615.9999999999998"/>
    <n v="43"/>
  </r>
  <r>
    <x v="280"/>
    <n v="-8.4"/>
    <n v="1607.5999999999997"/>
    <n v="43"/>
  </r>
  <r>
    <x v="281"/>
    <n v="-16.899999999999999"/>
    <n v="1590.6999999999996"/>
    <n v="33"/>
  </r>
  <r>
    <x v="282"/>
    <n v="-15.2"/>
    <n v="1575.4999999999995"/>
    <n v="39"/>
  </r>
  <r>
    <x v="283"/>
    <n v="3"/>
    <n v="1578.4999999999995"/>
    <n v="23"/>
  </r>
  <r>
    <x v="284"/>
    <n v="43.6"/>
    <n v="1622.0999999999995"/>
    <n v="47"/>
  </r>
  <r>
    <x v="285"/>
    <n v="4.5999999999999996"/>
    <n v="1626.6999999999994"/>
    <n v="29"/>
  </r>
  <r>
    <x v="286"/>
    <n v="-1.8"/>
    <n v="1624.8999999999994"/>
    <n v="31"/>
  </r>
  <r>
    <x v="287"/>
    <n v="20"/>
    <n v="1644.8999999999994"/>
    <n v="27"/>
  </r>
  <r>
    <x v="288"/>
    <n v="22.7"/>
    <n v="1667.5999999999995"/>
    <n v="15"/>
  </r>
  <r>
    <x v="289"/>
    <n v="-11.4"/>
    <n v="1656.1999999999994"/>
    <n v="61"/>
  </r>
  <r>
    <x v="290"/>
    <n v="-3"/>
    <n v="1653.1999999999994"/>
    <n v="33"/>
  </r>
  <r>
    <x v="291"/>
    <n v="9.8000000000000007"/>
    <n v="1662.9999999999993"/>
    <n v="51"/>
  </r>
  <r>
    <x v="292"/>
    <n v="-0.6"/>
    <n v="1662.3999999999994"/>
    <n v="29"/>
  </r>
  <r>
    <x v="293"/>
    <n v="8"/>
    <n v="1670.3999999999994"/>
    <n v="25"/>
  </r>
  <r>
    <x v="294"/>
    <n v="3.2"/>
    <n v="1673.5999999999995"/>
    <n v="27"/>
  </r>
  <r>
    <x v="295"/>
    <n v="-4.3"/>
    <n v="1669.2999999999995"/>
    <n v="33"/>
  </r>
  <r>
    <x v="296"/>
    <n v="18.100000000000001"/>
    <n v="1687.3999999999994"/>
    <n v="17"/>
  </r>
  <r>
    <x v="297"/>
    <n v="7.5"/>
    <n v="1694.8999999999994"/>
    <n v="25"/>
  </r>
  <r>
    <x v="298"/>
    <n v="4"/>
    <n v="1698.8999999999994"/>
    <n v="31"/>
  </r>
  <r>
    <x v="299"/>
    <n v="9.1"/>
    <n v="1707.9999999999993"/>
    <n v="33"/>
  </r>
  <r>
    <x v="300"/>
    <n v="-4.2"/>
    <n v="1703.7999999999993"/>
    <n v="21"/>
  </r>
  <r>
    <x v="301"/>
    <n v="0.8"/>
    <n v="1704.5999999999992"/>
    <n v="35"/>
  </r>
  <r>
    <x v="302"/>
    <n v="-4.2"/>
    <n v="1700.3999999999992"/>
    <n v="49"/>
  </r>
  <r>
    <x v="303"/>
    <n v="7.8"/>
    <n v="1708.1999999999991"/>
    <n v="39"/>
  </r>
  <r>
    <x v="304"/>
    <n v="-9.6999999999999993"/>
    <n v="1698.4999999999991"/>
    <n v="61"/>
  </r>
  <r>
    <x v="305"/>
    <n v="27"/>
    <n v="1725.4999999999991"/>
    <n v="45"/>
  </r>
  <r>
    <x v="306"/>
    <n v="-2"/>
    <n v="1723.4999999999991"/>
    <n v="59"/>
  </r>
  <r>
    <x v="307"/>
    <n v="2.5"/>
    <n v="1725.9999999999991"/>
    <n v="67"/>
  </r>
  <r>
    <x v="308"/>
    <n v="34.799999999999997"/>
    <n v="1760.799999999999"/>
    <n v="75"/>
  </r>
  <r>
    <x v="309"/>
    <n v="18.8"/>
    <n v="1779.599999999999"/>
    <n v="65"/>
  </r>
  <r>
    <x v="310"/>
    <n v="7.3"/>
    <n v="1786.899999999999"/>
    <n v="39"/>
  </r>
  <r>
    <x v="311"/>
    <n v="-8.1999999999999993"/>
    <n v="1778.6999999999989"/>
    <n v="65"/>
  </r>
  <r>
    <x v="312"/>
    <n v="6.6"/>
    <n v="1785.2999999999988"/>
    <n v="73"/>
  </r>
  <r>
    <x v="313"/>
    <n v="-30.5"/>
    <n v="1754.7999999999988"/>
    <n v="85"/>
  </r>
  <r>
    <x v="314"/>
    <n v="11.1"/>
    <n v="1765.8999999999987"/>
    <n v="45"/>
  </r>
  <r>
    <x v="315"/>
    <n v="6.1"/>
    <n v="1771.9999999999986"/>
    <n v="47"/>
  </r>
  <r>
    <x v="316"/>
    <n v="24.6"/>
    <n v="1796.5999999999985"/>
    <n v="33"/>
  </r>
  <r>
    <x v="317"/>
    <n v="-14.8"/>
    <n v="1781.7999999999986"/>
    <n v="51"/>
  </r>
  <r>
    <x v="318"/>
    <n v="-29.8"/>
    <n v="1751.9999999999986"/>
    <n v="57"/>
  </r>
  <r>
    <x v="319"/>
    <n v="12.9"/>
    <n v="1764.8999999999987"/>
    <n v="35"/>
  </r>
  <r>
    <x v="320"/>
    <n v="-24"/>
    <n v="1740.8999999999987"/>
    <n v="45"/>
  </r>
  <r>
    <x v="321"/>
    <n v="5.4"/>
    <n v="1746.2999999999988"/>
    <n v="47"/>
  </r>
  <r>
    <x v="322"/>
    <n v="-16.2"/>
    <n v="1730.0999999999988"/>
    <n v="75"/>
  </r>
  <r>
    <x v="323"/>
    <n v="57.2"/>
    <n v="1787.2999999999988"/>
    <n v="61"/>
  </r>
  <r>
    <x v="324"/>
    <n v="12.2"/>
    <n v="1799.4999999999989"/>
    <n v="41"/>
  </r>
  <r>
    <x v="325"/>
    <n v="10.3"/>
    <n v="1809.7999999999988"/>
    <n v="43"/>
  </r>
  <r>
    <x v="326"/>
    <n v="26"/>
    <n v="1835.7999999999988"/>
    <n v="31"/>
  </r>
  <r>
    <x v="327"/>
    <n v="-9.6"/>
    <n v="1826.1999999999989"/>
    <n v="61"/>
  </r>
  <r>
    <x v="328"/>
    <n v="-5.0999999999999996"/>
    <n v="1821.099999999999"/>
    <n v="57"/>
  </r>
  <r>
    <x v="329"/>
    <n v="-14"/>
    <n v="1807.099999999999"/>
    <n v="63"/>
  </r>
  <r>
    <x v="330"/>
    <n v="11.8"/>
    <n v="1818.899999999999"/>
    <n v="21"/>
  </r>
  <r>
    <x v="331"/>
    <n v="-1.7"/>
    <n v="1817.1999999999989"/>
    <n v="45"/>
  </r>
  <r>
    <x v="332"/>
    <n v="0.7"/>
    <n v="1817.899999999999"/>
    <n v="43"/>
  </r>
  <r>
    <x v="333"/>
    <n v="-0.2"/>
    <n v="1817.6999999999989"/>
    <n v="51"/>
  </r>
  <r>
    <x v="334"/>
    <n v="-16.8"/>
    <n v="1800.899999999999"/>
    <n v="43"/>
  </r>
  <r>
    <x v="335"/>
    <n v="-15.4"/>
    <n v="1785.4999999999989"/>
    <n v="61"/>
  </r>
  <r>
    <x v="336"/>
    <n v="-7"/>
    <n v="1778.4999999999989"/>
    <n v="59"/>
  </r>
  <r>
    <x v="337"/>
    <n v="-5.7"/>
    <n v="1772.7999999999988"/>
    <n v="69"/>
  </r>
  <r>
    <x v="338"/>
    <n v="-2.4"/>
    <n v="1770.3999999999987"/>
    <n v="27"/>
  </r>
  <r>
    <x v="339"/>
    <n v="-6.8"/>
    <n v="1763.5999999999988"/>
    <n v="49"/>
  </r>
  <r>
    <x v="340"/>
    <n v="8.6"/>
    <n v="1772.1999999999987"/>
    <n v="21"/>
  </r>
  <r>
    <x v="341"/>
    <n v="-9.4"/>
    <n v="1762.7999999999986"/>
    <n v="47"/>
  </r>
  <r>
    <x v="342"/>
    <n v="0.4"/>
    <n v="1763.1999999999987"/>
    <n v="37"/>
  </r>
  <r>
    <x v="343"/>
    <n v="-9.3000000000000007"/>
    <n v="1753.8999999999987"/>
    <n v="39"/>
  </r>
  <r>
    <x v="344"/>
    <n v="25.2"/>
    <n v="1779.0999999999988"/>
    <n v="33"/>
  </r>
  <r>
    <x v="345"/>
    <n v="-5.6"/>
    <n v="1773.4999999999989"/>
    <n v="37"/>
  </r>
  <r>
    <x v="346"/>
    <n v="2.8"/>
    <n v="1776.2999999999988"/>
    <n v="39"/>
  </r>
  <r>
    <x v="347"/>
    <n v="-12.2"/>
    <n v="1764.0999999999988"/>
    <n v="49"/>
  </r>
  <r>
    <x v="348"/>
    <n v="-8.6"/>
    <n v="1755.4999999999989"/>
    <n v="33"/>
  </r>
  <r>
    <x v="349"/>
    <n v="51.8"/>
    <n v="1807.2999999999988"/>
    <n v="19"/>
  </r>
  <r>
    <x v="350"/>
    <n v="11"/>
    <n v="1818.2999999999988"/>
    <n v="47"/>
  </r>
  <r>
    <x v="351"/>
    <n v="15.6"/>
    <n v="1833.8999999999987"/>
    <n v="31"/>
  </r>
  <r>
    <x v="352"/>
    <n v="52.3"/>
    <n v="1886.1999999999987"/>
    <n v="63"/>
  </r>
  <r>
    <x v="353"/>
    <n v="6.7"/>
    <n v="1892.8999999999987"/>
    <n v="43"/>
  </r>
  <r>
    <x v="354"/>
    <n v="-15.4"/>
    <n v="1877.4999999999986"/>
    <n v="65"/>
  </r>
  <r>
    <x v="355"/>
    <n v="33.200000000000003"/>
    <n v="1910.6999999999987"/>
    <n v="25"/>
  </r>
  <r>
    <x v="356"/>
    <n v="0"/>
    <n v="1910.6999999999987"/>
    <n v="37"/>
  </r>
  <r>
    <x v="357"/>
    <n v="10"/>
    <n v="1920.6999999999987"/>
    <n v="33"/>
  </r>
  <r>
    <x v="358"/>
    <n v="-18.3"/>
    <n v="1902.3999999999987"/>
    <n v="35"/>
  </r>
  <r>
    <x v="359"/>
    <n v="44"/>
    <n v="1946.3999999999987"/>
    <n v="35"/>
  </r>
  <r>
    <x v="360"/>
    <n v="66.599999999999994"/>
    <n v="2012.9999999999986"/>
    <n v="37"/>
  </r>
  <r>
    <x v="361"/>
    <n v="-5.7"/>
    <n v="2007.2999999999986"/>
    <n v="49"/>
  </r>
  <r>
    <x v="362"/>
    <n v="-9"/>
    <n v="1998.2999999999986"/>
    <n v="33"/>
  </r>
  <r>
    <x v="363"/>
    <n v="35.1"/>
    <n v="2033.3999999999985"/>
    <n v="55"/>
  </r>
  <r>
    <x v="364"/>
    <n v="11.4"/>
    <n v="2044.7999999999986"/>
    <n v="41"/>
  </r>
  <r>
    <x v="365"/>
    <n v="8.1999999999999993"/>
    <n v="2052.9999999999986"/>
    <n v="61"/>
  </r>
  <r>
    <x v="366"/>
    <n v="-8.6999999999999993"/>
    <n v="2044.2999999999986"/>
    <n v="53"/>
  </r>
  <r>
    <x v="367"/>
    <n v="1.8"/>
    <n v="2046.0999999999985"/>
    <n v="31"/>
  </r>
  <r>
    <x v="368"/>
    <n v="-16.2"/>
    <n v="2029.8999999999985"/>
    <n v="51"/>
  </r>
  <r>
    <x v="369"/>
    <n v="-0.3"/>
    <n v="2029.5999999999985"/>
    <n v="77"/>
  </r>
  <r>
    <x v="370"/>
    <n v="-17.600000000000001"/>
    <n v="2011.9999999999986"/>
    <n v="75"/>
  </r>
  <r>
    <x v="371"/>
    <n v="23.8"/>
    <n v="2035.7999999999986"/>
    <n v="37"/>
  </r>
  <r>
    <x v="372"/>
    <n v="11.1"/>
    <n v="2046.8999999999985"/>
    <n v="47"/>
  </r>
  <r>
    <x v="373"/>
    <n v="-25.8"/>
    <n v="2021.0999999999985"/>
    <n v="53"/>
  </r>
  <r>
    <x v="374"/>
    <n v="5"/>
    <n v="2026.0999999999985"/>
    <n v="57"/>
  </r>
  <r>
    <x v="375"/>
    <n v="2.6"/>
    <n v="2028.6999999999985"/>
    <n v="31"/>
  </r>
  <r>
    <x v="376"/>
    <n v="21.6"/>
    <n v="2050.2999999999984"/>
    <n v="65"/>
  </r>
  <r>
    <x v="377"/>
    <n v="-7.4"/>
    <n v="2042.8999999999983"/>
    <n v="47"/>
  </r>
  <r>
    <x v="378"/>
    <n v="10.6"/>
    <n v="2053.4999999999982"/>
    <n v="51"/>
  </r>
  <r>
    <x v="379"/>
    <n v="10.5"/>
    <n v="2063.9999999999982"/>
    <n v="41"/>
  </r>
  <r>
    <x v="380"/>
    <n v="-23.9"/>
    <n v="2040.0999999999981"/>
    <n v="61"/>
  </r>
  <r>
    <x v="381"/>
    <n v="18.8"/>
    <n v="2058.8999999999983"/>
    <n v="43"/>
  </r>
  <r>
    <x v="382"/>
    <n v="-6.4"/>
    <n v="2052.4999999999982"/>
    <n v="43"/>
  </r>
  <r>
    <x v="383"/>
    <n v="-4.5999999999999996"/>
    <n v="2047.8999999999983"/>
    <n v="33"/>
  </r>
  <r>
    <x v="384"/>
    <n v="-7.7"/>
    <n v="2040.1999999999982"/>
    <n v="35"/>
  </r>
  <r>
    <x v="385"/>
    <n v="23.7"/>
    <n v="2063.8999999999983"/>
    <n v="69"/>
  </r>
  <r>
    <x v="386"/>
    <n v="37.6"/>
    <n v="2101.4999999999982"/>
    <n v="49"/>
  </r>
  <r>
    <x v="387"/>
    <n v="-6.1"/>
    <n v="2095.3999999999983"/>
    <n v="41"/>
  </r>
  <r>
    <x v="388"/>
    <n v="5.8"/>
    <n v="2101.1999999999985"/>
    <n v="41"/>
  </r>
  <r>
    <x v="389"/>
    <n v="1.2"/>
    <n v="2102.3999999999983"/>
    <n v="41"/>
  </r>
  <r>
    <x v="390"/>
    <n v="-4.2"/>
    <n v="2098.1999999999985"/>
    <n v="51"/>
  </r>
  <r>
    <x v="391"/>
    <n v="-7.4"/>
    <n v="2090.7999999999984"/>
    <n v="59"/>
  </r>
  <r>
    <x v="392"/>
    <n v="-12.9"/>
    <n v="2077.8999999999983"/>
    <n v="35"/>
  </r>
  <r>
    <x v="393"/>
    <n v="27.4"/>
    <n v="2105.2999999999984"/>
    <n v="35"/>
  </r>
  <r>
    <x v="394"/>
    <n v="-21.4"/>
    <n v="2083.8999999999983"/>
    <n v="51"/>
  </r>
  <r>
    <x v="395"/>
    <n v="19.600000000000001"/>
    <n v="2103.4999999999982"/>
    <n v="61"/>
  </r>
  <r>
    <x v="396"/>
    <n v="-6.3"/>
    <n v="2097.199999999998"/>
    <n v="65"/>
  </r>
  <r>
    <x v="397"/>
    <n v="-34.6"/>
    <n v="2062.5999999999981"/>
    <n v="99"/>
  </r>
  <r>
    <x v="398"/>
    <n v="33.700000000000003"/>
    <n v="2096.2999999999979"/>
    <n v="127"/>
  </r>
  <r>
    <x v="399"/>
    <n v="-35.299999999999997"/>
    <n v="2060.9999999999977"/>
    <n v="75"/>
  </r>
  <r>
    <x v="400"/>
    <n v="9.6999999999999993"/>
    <n v="2070.6999999999975"/>
    <n v="71"/>
  </r>
  <r>
    <x v="401"/>
    <n v="-16.2"/>
    <n v="2054.4999999999977"/>
    <n v="49"/>
  </r>
  <r>
    <x v="402"/>
    <n v="-6.8"/>
    <n v="2047.6999999999978"/>
    <n v="31"/>
  </r>
  <r>
    <x v="403"/>
    <n v="34.4"/>
    <n v="2082.0999999999976"/>
    <n v="35"/>
  </r>
  <r>
    <x v="404"/>
    <n v="-4.5999999999999996"/>
    <n v="2077.4999999999977"/>
    <n v="49"/>
  </r>
  <r>
    <x v="405"/>
    <n v="4.8"/>
    <n v="2082.2999999999979"/>
    <n v="57"/>
  </r>
  <r>
    <x v="406"/>
    <n v="-14.4"/>
    <n v="2067.8999999999978"/>
    <n v="41"/>
  </r>
  <r>
    <x v="407"/>
    <n v="8.6999999999999993"/>
    <n v="2076.5999999999976"/>
    <n v="39"/>
  </r>
  <r>
    <x v="408"/>
    <n v="56.8"/>
    <n v="2133.3999999999978"/>
    <n v="53"/>
  </r>
  <r>
    <x v="409"/>
    <n v="45.1"/>
    <n v="2178.4999999999977"/>
    <n v="63"/>
  </r>
  <r>
    <x v="410"/>
    <n v="25.3"/>
    <n v="2203.7999999999979"/>
    <n v="83"/>
  </r>
  <r>
    <x v="411"/>
    <n v="21.2"/>
    <n v="2224.9999999999977"/>
    <n v="67"/>
  </r>
  <r>
    <x v="412"/>
    <n v="27.8"/>
    <n v="2252.7999999999979"/>
    <n v="109"/>
  </r>
  <r>
    <x v="413"/>
    <n v="108.2"/>
    <n v="2360.9999999999977"/>
    <n v="53"/>
  </r>
  <r>
    <x v="414"/>
    <n v="-9.4"/>
    <n v="2351.5999999999976"/>
    <n v="71"/>
  </r>
  <r>
    <x v="415"/>
    <n v="144.19999999999999"/>
    <n v="2495.7999999999975"/>
    <n v="59"/>
  </r>
  <r>
    <x v="416"/>
    <n v="13.4"/>
    <n v="2509.1999999999975"/>
    <n v="77"/>
  </r>
  <r>
    <x v="417"/>
    <n v="21"/>
    <n v="2530.1999999999975"/>
    <n v="65"/>
  </r>
  <r>
    <x v="418"/>
    <n v="18.8"/>
    <n v="2548.9999999999977"/>
    <n v="57"/>
  </r>
  <r>
    <x v="419"/>
    <n v="9.8000000000000007"/>
    <n v="2558.7999999999979"/>
    <n v="79"/>
  </r>
  <r>
    <x v="420"/>
    <n v="-1.4"/>
    <n v="2557.3999999999978"/>
    <n v="59"/>
  </r>
  <r>
    <x v="421"/>
    <n v="0.2"/>
    <n v="2557.5999999999976"/>
    <n v="53"/>
  </r>
  <r>
    <x v="422"/>
    <n v="15.2"/>
    <n v="2572.7999999999975"/>
    <n v="51"/>
  </r>
  <r>
    <x v="423"/>
    <n v="-6.3"/>
    <n v="2566.4999999999973"/>
    <n v="43"/>
  </r>
  <r>
    <x v="424"/>
    <n v="53.5"/>
    <n v="2619.9999999999973"/>
    <n v="33"/>
  </r>
  <r>
    <x v="425"/>
    <n v="93.3"/>
    <n v="2713.2999999999975"/>
    <n v="63"/>
  </r>
  <r>
    <x v="426"/>
    <n v="-4.2"/>
    <n v="2709.0999999999976"/>
    <n v="69"/>
  </r>
  <r>
    <x v="427"/>
    <n v="2.4"/>
    <n v="2711.4999999999977"/>
    <n v="69"/>
  </r>
  <r>
    <x v="428"/>
    <n v="-24.1"/>
    <n v="2687.3999999999978"/>
    <n v="35"/>
  </r>
  <r>
    <x v="429"/>
    <n v="-13.2"/>
    <n v="2674.199999999998"/>
    <n v="45"/>
  </r>
  <r>
    <x v="430"/>
    <n v="-22.6"/>
    <n v="2651.5999999999981"/>
    <n v="73"/>
  </r>
  <r>
    <x v="431"/>
    <n v="15.8"/>
    <n v="2667.3999999999983"/>
    <n v="51"/>
  </r>
  <r>
    <x v="432"/>
    <n v="-34.1"/>
    <n v="2633.2999999999984"/>
    <n v="43"/>
  </r>
  <r>
    <x v="433"/>
    <n v="-4.7"/>
    <n v="2628.5999999999985"/>
    <n v="47"/>
  </r>
  <r>
    <x v="434"/>
    <n v="-17.399999999999999"/>
    <n v="2611.1999999999985"/>
    <n v="29"/>
  </r>
  <r>
    <x v="435"/>
    <n v="48.8"/>
    <n v="2659.9999999999986"/>
    <n v="85"/>
  </r>
  <r>
    <x v="436"/>
    <n v="-46.6"/>
    <n v="2613.3999999999987"/>
    <n v="71"/>
  </r>
  <r>
    <x v="437"/>
    <n v="48"/>
    <n v="2661.3999999999987"/>
    <n v="55"/>
  </r>
  <r>
    <x v="438"/>
    <n v="27.1"/>
    <n v="2688.4999999999986"/>
    <n v="57"/>
  </r>
  <r>
    <x v="439"/>
    <n v="8.6"/>
    <n v="2697.0999999999985"/>
    <n v="67"/>
  </r>
  <r>
    <x v="440"/>
    <n v="84.4"/>
    <n v="2781.4999999999986"/>
    <n v="61"/>
  </r>
  <r>
    <x v="441"/>
    <n v="37.200000000000003"/>
    <n v="2818.6999999999985"/>
    <n v="53"/>
  </r>
  <r>
    <x v="442"/>
    <n v="-27.2"/>
    <n v="2791.4999999999986"/>
    <n v="49"/>
  </r>
  <r>
    <x v="443"/>
    <n v="14.9"/>
    <n v="2806.3999999999987"/>
    <n v="69"/>
  </r>
  <r>
    <x v="444"/>
    <n v="45.5"/>
    <n v="2851.8999999999987"/>
    <n v="83"/>
  </r>
  <r>
    <x v="445"/>
    <n v="44.2"/>
    <n v="2896.0999999999985"/>
    <n v="91"/>
  </r>
  <r>
    <x v="446"/>
    <n v="-40.700000000000003"/>
    <n v="2855.3999999999987"/>
    <n v="53"/>
  </r>
  <r>
    <x v="447"/>
    <n v="11"/>
    <n v="2866.3999999999987"/>
    <n v="67"/>
  </r>
  <r>
    <x v="448"/>
    <n v="42.4"/>
    <n v="2908.7999999999988"/>
    <n v="81"/>
  </r>
  <r>
    <x v="449"/>
    <n v="45"/>
    <n v="2953.7999999999988"/>
    <n v="67"/>
  </r>
  <r>
    <x v="450"/>
    <n v="30.2"/>
    <n v="2983.9999999999986"/>
    <n v="47"/>
  </r>
  <r>
    <x v="451"/>
    <n v="28.9"/>
    <n v="3012.8999999999987"/>
    <n v="57"/>
  </r>
  <r>
    <x v="452"/>
    <n v="11.9"/>
    <n v="3024.7999999999988"/>
    <n v="81"/>
  </r>
  <r>
    <x v="453"/>
    <n v="8.6"/>
    <n v="3033.3999999999987"/>
    <n v="101"/>
  </r>
  <r>
    <x v="454"/>
    <n v="45.5"/>
    <n v="3078.8999999999987"/>
    <n v="87"/>
  </r>
  <r>
    <x v="455"/>
    <n v="-29.5"/>
    <n v="3049.3999999999987"/>
    <n v="77"/>
  </r>
  <r>
    <x v="456"/>
    <n v="8.8000000000000007"/>
    <n v="3058.1999999999989"/>
    <n v="59"/>
  </r>
  <r>
    <x v="457"/>
    <n v="21.6"/>
    <n v="3079.7999999999988"/>
    <n v="71"/>
  </r>
  <r>
    <x v="458"/>
    <n v="72.900000000000006"/>
    <n v="3152.6999999999989"/>
    <n v="97"/>
  </r>
  <r>
    <x v="459"/>
    <n v="28.5"/>
    <n v="3181.1999999999989"/>
    <n v="75"/>
  </r>
  <r>
    <x v="460"/>
    <n v="-30.5"/>
    <n v="3150.6999999999989"/>
    <n v="91"/>
  </r>
  <r>
    <x v="461"/>
    <n v="11.2"/>
    <n v="3161.8999999999987"/>
    <n v="91"/>
  </r>
  <r>
    <x v="462"/>
    <n v="51.8"/>
    <n v="3213.6999999999989"/>
    <n v="57"/>
  </r>
  <r>
    <x v="463"/>
    <n v="62.2"/>
    <n v="3275.8999999999987"/>
    <n v="67"/>
  </r>
  <r>
    <x v="464"/>
    <n v="-37.9"/>
    <n v="3237.9999999999986"/>
    <n v="95"/>
  </r>
  <r>
    <x v="465"/>
    <n v="60.2"/>
    <n v="3298.1999999999985"/>
    <n v="63"/>
  </r>
  <r>
    <x v="466"/>
    <n v="11.5"/>
    <n v="3309.6999999999985"/>
    <n v="47"/>
  </r>
  <r>
    <x v="467"/>
    <n v="-32.9"/>
    <n v="3276.7999999999984"/>
    <n v="37"/>
  </r>
  <r>
    <x v="468"/>
    <n v="30"/>
    <n v="3306.7999999999984"/>
    <n v="57"/>
  </r>
  <r>
    <x v="469"/>
    <n v="-19.100000000000001"/>
    <n v="3287.6999999999985"/>
    <n v="59"/>
  </r>
  <r>
    <x v="470"/>
    <n v="99.9"/>
    <n v="3387.5999999999985"/>
    <n v="89"/>
  </r>
  <r>
    <x v="471"/>
    <n v="5.9"/>
    <n v="3393.4999999999986"/>
    <n v="71"/>
  </r>
  <r>
    <x v="472"/>
    <n v="-38.299999999999997"/>
    <n v="3355.1999999999985"/>
    <n v="65"/>
  </r>
  <r>
    <x v="473"/>
    <n v="24.6"/>
    <n v="3379.7999999999984"/>
    <n v="69"/>
  </r>
  <r>
    <x v="474"/>
    <n v="-26.4"/>
    <n v="3353.3999999999983"/>
    <n v="55"/>
  </r>
  <r>
    <x v="475"/>
    <n v="-0.6"/>
    <n v="3352.7999999999984"/>
    <n v="55"/>
  </r>
  <r>
    <x v="476"/>
    <n v="-1.6"/>
    <n v="3351.1999999999985"/>
    <n v="63"/>
  </r>
  <r>
    <x v="477"/>
    <n v="44.4"/>
    <n v="3395.5999999999985"/>
    <n v="49"/>
  </r>
  <r>
    <x v="478"/>
    <n v="4.3"/>
    <n v="3399.8999999999987"/>
    <n v="79"/>
  </r>
  <r>
    <x v="479"/>
    <n v="28.4"/>
    <n v="3428.2999999999988"/>
    <n v="63"/>
  </r>
  <r>
    <x v="480"/>
    <n v="24"/>
    <n v="3452.2999999999988"/>
    <n v="43"/>
  </r>
  <r>
    <x v="481"/>
    <n v="23.7"/>
    <n v="3475.9999999999986"/>
    <n v="55"/>
  </r>
  <r>
    <x v="482"/>
    <n v="-12.7"/>
    <n v="3463.2999999999988"/>
    <n v="49"/>
  </r>
  <r>
    <x v="483"/>
    <n v="14.1"/>
    <n v="3477.3999999999987"/>
    <n v="49"/>
  </r>
  <r>
    <x v="484"/>
    <n v="5.8"/>
    <n v="3483.1999999999989"/>
    <n v="51"/>
  </r>
  <r>
    <x v="485"/>
    <n v="12.7"/>
    <n v="3495.8999999999987"/>
    <n v="39"/>
  </r>
  <r>
    <x v="486"/>
    <n v="-46.6"/>
    <n v="3449.2999999999988"/>
    <n v="67"/>
  </r>
  <r>
    <x v="487"/>
    <n v="-6.7"/>
    <n v="3442.599999999999"/>
    <n v="39"/>
  </r>
  <r>
    <x v="488"/>
    <n v="71.400000000000006"/>
    <n v="3513.9999999999991"/>
    <n v="41"/>
  </r>
  <r>
    <x v="489"/>
    <n v="-14.9"/>
    <n v="3499.099999999999"/>
    <n v="47"/>
  </r>
  <r>
    <x v="490"/>
    <n v="-28.5"/>
    <n v="3470.599999999999"/>
    <n v="63"/>
  </r>
  <r>
    <x v="491"/>
    <n v="60.6"/>
    <n v="3531.1999999999989"/>
    <n v="51"/>
  </r>
  <r>
    <x v="492"/>
    <n v="-25.9"/>
    <n v="3505.2999999999988"/>
    <n v="27"/>
  </r>
  <r>
    <x v="493"/>
    <n v="1.5"/>
    <n v="3506.7999999999988"/>
    <n v="25"/>
  </r>
  <r>
    <x v="494"/>
    <n v="32.200000000000003"/>
    <n v="3538.9999999999986"/>
    <n v="13"/>
  </r>
  <r>
    <x v="495"/>
    <n v="-7"/>
    <n v="3531.9999999999986"/>
    <n v="29"/>
  </r>
  <r>
    <x v="496"/>
    <n v="36.200000000000003"/>
    <n v="3568.1999999999985"/>
    <n v="35"/>
  </r>
  <r>
    <x v="497"/>
    <n v="61.7"/>
    <n v="3629.8999999999983"/>
    <n v="55"/>
  </r>
  <r>
    <x v="498"/>
    <n v="-8.5"/>
    <n v="3621.3999999999983"/>
    <n v="81"/>
  </r>
  <r>
    <x v="499"/>
    <n v="18.899999999999999"/>
    <n v="3640.2999999999984"/>
    <n v="101"/>
  </r>
  <r>
    <x v="500"/>
    <n v="-8.4"/>
    <n v="3631.8999999999983"/>
    <n v="109"/>
  </r>
  <r>
    <x v="501"/>
    <n v="-52.4"/>
    <n v="3579.4999999999982"/>
    <n v="163"/>
  </r>
  <r>
    <x v="502"/>
    <n v="-37.200000000000003"/>
    <n v="3542.2999999999984"/>
    <n v="57"/>
  </r>
  <r>
    <x v="503"/>
    <n v="58.1"/>
    <n v="3600.3999999999983"/>
    <n v="87"/>
  </r>
  <r>
    <x v="504"/>
    <n v="16.8"/>
    <n v="3617.1999999999985"/>
    <n v="61"/>
  </r>
  <r>
    <x v="505"/>
    <n v="-58.4"/>
    <n v="3558.7999999999984"/>
    <n v="91"/>
  </r>
  <r>
    <x v="506"/>
    <n v="-13.3"/>
    <n v="3545.4999999999982"/>
    <n v="59"/>
  </r>
  <r>
    <x v="507"/>
    <n v="-22.7"/>
    <n v="3522.7999999999984"/>
    <n v="45"/>
  </r>
  <r>
    <x v="508"/>
    <n v="69.900000000000006"/>
    <n v="3592.6999999999985"/>
    <n v="93"/>
  </r>
  <r>
    <x v="509"/>
    <n v="-11.6"/>
    <n v="3581.0999999999985"/>
    <n v="75"/>
  </r>
  <r>
    <x v="510"/>
    <n v="27.3"/>
    <n v="3608.3999999999987"/>
    <n v="67"/>
  </r>
  <r>
    <x v="511"/>
    <n v="10.4"/>
    <n v="3618.7999999999988"/>
    <n v="73"/>
  </r>
  <r>
    <x v="512"/>
    <n v="-18.7"/>
    <n v="3600.099999999999"/>
    <n v="49"/>
  </r>
  <r>
    <x v="513"/>
    <n v="-54.4"/>
    <n v="3545.6999999999989"/>
    <n v="83"/>
  </r>
  <r>
    <x v="514"/>
    <n v="31.8"/>
    <n v="3577.4999999999991"/>
    <n v="57"/>
  </r>
  <r>
    <x v="515"/>
    <n v="15.4"/>
    <n v="3592.8999999999992"/>
    <n v="65"/>
  </r>
  <r>
    <x v="516"/>
    <n v="-26.5"/>
    <n v="3566.3999999999992"/>
    <n v="61"/>
  </r>
  <r>
    <x v="517"/>
    <n v="18.8"/>
    <n v="3585.1999999999994"/>
    <n v="59"/>
  </r>
  <r>
    <x v="518"/>
    <n v="-26.9"/>
    <n v="3558.2999999999993"/>
    <n v="113"/>
  </r>
  <r>
    <x v="519"/>
    <n v="10.8"/>
    <n v="3569.0999999999995"/>
    <n v="81"/>
  </r>
  <r>
    <x v="520"/>
    <n v="4.9000000000000004"/>
    <n v="3573.9999999999995"/>
    <n v="77"/>
  </r>
  <r>
    <x v="521"/>
    <n v="27.5"/>
    <n v="3601.4999999999995"/>
    <n v="55"/>
  </r>
  <r>
    <x v="522"/>
    <n v="-16.899999999999999"/>
    <n v="3584.5999999999995"/>
    <n v="65"/>
  </r>
  <r>
    <x v="523"/>
    <n v="25.2"/>
    <n v="3609.7999999999993"/>
    <n v="41"/>
  </r>
  <r>
    <x v="524"/>
    <n v="-12.5"/>
    <n v="3597.2999999999993"/>
    <n v="55"/>
  </r>
  <r>
    <x v="525"/>
    <n v="1.8"/>
    <n v="3599.0999999999995"/>
    <n v="65"/>
  </r>
  <r>
    <x v="526"/>
    <n v="7.4"/>
    <n v="3606.4999999999995"/>
    <n v="81"/>
  </r>
  <r>
    <x v="527"/>
    <n v="13.3"/>
    <n v="3619.7999999999997"/>
    <n v="67"/>
  </r>
  <r>
    <x v="528"/>
    <n v="4.4000000000000004"/>
    <n v="3624.2"/>
    <n v="103"/>
  </r>
  <r>
    <x v="529"/>
    <n v="75.8"/>
    <n v="3700"/>
    <n v="103"/>
  </r>
  <r>
    <x v="530"/>
    <n v="-10.9"/>
    <n v="3689.1"/>
    <n v="87"/>
  </r>
  <r>
    <x v="531"/>
    <n v="-17.5"/>
    <n v="3671.6"/>
    <n v="87"/>
  </r>
  <r>
    <x v="532"/>
    <n v="-70.8"/>
    <n v="3600.7999999999997"/>
    <n v="83"/>
  </r>
  <r>
    <x v="533"/>
    <n v="-50.8"/>
    <n v="3549.9999999999995"/>
    <n v="103"/>
  </r>
  <r>
    <x v="534"/>
    <n v="-50.4"/>
    <n v="3499.5999999999995"/>
    <n v="91"/>
  </r>
  <r>
    <x v="535"/>
    <n v="-54.1"/>
    <n v="3445.4999999999995"/>
    <n v="145"/>
  </r>
  <r>
    <x v="536"/>
    <n v="-24.4"/>
    <n v="3421.0999999999995"/>
    <n v="87"/>
  </r>
  <r>
    <x v="537"/>
    <n v="124.5"/>
    <n v="3545.5999999999995"/>
    <n v="123"/>
  </r>
  <r>
    <x v="538"/>
    <n v="58.2"/>
    <n v="3603.7999999999993"/>
    <n v="103"/>
  </r>
  <r>
    <x v="539"/>
    <n v="-47.1"/>
    <n v="3556.6999999999994"/>
    <n v="99"/>
  </r>
  <r>
    <x v="540"/>
    <n v="4.2"/>
    <n v="3560.8999999999992"/>
    <n v="81"/>
  </r>
  <r>
    <x v="541"/>
    <n v="40.6"/>
    <n v="3601.4999999999991"/>
    <n v="93"/>
  </r>
  <r>
    <x v="542"/>
    <n v="168.5"/>
    <n v="3769.9999999999991"/>
    <n v="77"/>
  </r>
  <r>
    <x v="543"/>
    <n v="18.3"/>
    <n v="3788.2999999999993"/>
    <n v="119"/>
  </r>
  <r>
    <x v="544"/>
    <n v="67.099999999999994"/>
    <n v="3855.3999999999992"/>
    <n v="117"/>
  </r>
  <r>
    <x v="545"/>
    <n v="-17"/>
    <n v="3838.3999999999992"/>
    <n v="131"/>
  </r>
  <r>
    <x v="546"/>
    <n v="470"/>
    <n v="4308.3999999999996"/>
    <n v="87"/>
  </r>
  <r>
    <x v="547"/>
    <n v="37.200000000000003"/>
    <n v="4345.5999999999995"/>
    <n v="59"/>
  </r>
  <r>
    <x v="548"/>
    <n v="110.7"/>
    <n v="4456.2999999999993"/>
    <n v="83"/>
  </r>
  <r>
    <x v="549"/>
    <n v="100.6"/>
    <n v="4556.8999999999996"/>
    <n v="69"/>
  </r>
  <r>
    <x v="550"/>
    <n v="192.2"/>
    <n v="4749.0999999999995"/>
    <n v="69"/>
  </r>
  <r>
    <x v="551"/>
    <n v="-68.2"/>
    <n v="4680.8999999999996"/>
    <n v="59"/>
  </r>
  <r>
    <x v="552"/>
    <n v="29.1"/>
    <n v="4710"/>
    <n v="47"/>
  </r>
  <r>
    <x v="553"/>
    <n v="-16.600000000000001"/>
    <n v="4693.3999999999996"/>
    <n v="59"/>
  </r>
  <r>
    <x v="554"/>
    <n v="43.7"/>
    <n v="4737.0999999999995"/>
    <n v="45"/>
  </r>
  <r>
    <x v="555"/>
    <n v="-35.4"/>
    <n v="4701.7"/>
    <n v="75"/>
  </r>
  <r>
    <x v="556"/>
    <n v="48"/>
    <n v="4749.7"/>
    <n v="55"/>
  </r>
  <r>
    <x v="557"/>
    <n v="6.8"/>
    <n v="4756.5"/>
    <n v="65"/>
  </r>
  <r>
    <x v="558"/>
    <n v="-27.8"/>
    <n v="4728.7"/>
    <n v="61"/>
  </r>
  <r>
    <x v="559"/>
    <n v="-45.4"/>
    <n v="4683.3"/>
    <n v="65"/>
  </r>
  <r>
    <x v="560"/>
    <n v="-85"/>
    <n v="4598.3"/>
    <n v="59"/>
  </r>
  <r>
    <x v="561"/>
    <n v="16.399999999999999"/>
    <n v="4614.7"/>
    <n v="47"/>
  </r>
  <r>
    <x v="562"/>
    <n v="47.1"/>
    <n v="4661.8"/>
    <n v="59"/>
  </r>
  <r>
    <x v="563"/>
    <n v="-17.7"/>
    <n v="4644.1000000000004"/>
    <n v="63"/>
  </r>
  <r>
    <x v="564"/>
    <n v="50.9"/>
    <n v="4695"/>
    <n v="43"/>
  </r>
  <r>
    <x v="565"/>
    <n v="105.3"/>
    <n v="4800.3"/>
    <n v="85"/>
  </r>
  <r>
    <x v="566"/>
    <n v="-26.3"/>
    <n v="4774"/>
    <n v="57"/>
  </r>
  <r>
    <x v="567"/>
    <n v="38.200000000000003"/>
    <n v="4812.2"/>
    <n v="41"/>
  </r>
  <r>
    <x v="568"/>
    <n v="3.3"/>
    <n v="4815.5"/>
    <n v="63"/>
  </r>
  <r>
    <x v="569"/>
    <n v="-6"/>
    <n v="4809.5"/>
    <n v="49"/>
  </r>
  <r>
    <x v="570"/>
    <n v="8.1999999999999993"/>
    <n v="4817.7"/>
    <n v="49"/>
  </r>
  <r>
    <x v="571"/>
    <n v="6.2"/>
    <n v="4823.8999999999996"/>
    <n v="33"/>
  </r>
  <r>
    <x v="572"/>
    <n v="-35.5"/>
    <n v="4788.3999999999996"/>
    <n v="91"/>
  </r>
  <r>
    <x v="573"/>
    <n v="105.9"/>
    <n v="4894.2999999999993"/>
    <n v="47"/>
  </r>
  <r>
    <x v="574"/>
    <n v="-0.6"/>
    <n v="4893.6999999999989"/>
    <n v="57"/>
  </r>
  <r>
    <x v="575"/>
    <n v="73.599999999999994"/>
    <n v="4967.2999999999993"/>
    <n v="53"/>
  </r>
  <r>
    <x v="576"/>
    <n v="-27.4"/>
    <n v="4939.8999999999996"/>
    <n v="31"/>
  </r>
  <r>
    <x v="577"/>
    <n v="50.6"/>
    <n v="4990.5"/>
    <n v="53"/>
  </r>
  <r>
    <x v="578"/>
    <n v="-42.6"/>
    <n v="4947.8999999999996"/>
    <n v="41"/>
  </r>
  <r>
    <x v="579"/>
    <n v="39.200000000000003"/>
    <n v="4987.0999999999995"/>
    <n v="31"/>
  </r>
  <r>
    <x v="580"/>
    <n v="-0.6"/>
    <n v="4986.4999999999991"/>
    <n v="31"/>
  </r>
  <r>
    <x v="581"/>
    <n v="20.9"/>
    <n v="5007.3999999999987"/>
    <n v="37"/>
  </r>
  <r>
    <x v="582"/>
    <n v="-23.3"/>
    <n v="4984.0999999999985"/>
    <n v="47"/>
  </r>
  <r>
    <x v="583"/>
    <n v="40.700000000000003"/>
    <n v="5024.7999999999984"/>
    <n v="31"/>
  </r>
  <r>
    <x v="584"/>
    <n v="-0.8"/>
    <n v="5023.9999999999982"/>
    <n v="45"/>
  </r>
  <r>
    <x v="585"/>
    <n v="-25.2"/>
    <n v="4998.7999999999984"/>
    <n v="51"/>
  </r>
  <r>
    <x v="586"/>
    <n v="-21.6"/>
    <n v="4977.199999999998"/>
    <n v="49"/>
  </r>
  <r>
    <x v="587"/>
    <n v="-0.3"/>
    <n v="4976.8999999999978"/>
    <n v="31"/>
  </r>
  <r>
    <x v="588"/>
    <n v="-13.6"/>
    <n v="4963.2999999999975"/>
    <n v="47"/>
  </r>
  <r>
    <x v="589"/>
    <n v="-14.4"/>
    <n v="4948.8999999999978"/>
    <n v="63"/>
  </r>
  <r>
    <x v="590"/>
    <n v="-6.6"/>
    <n v="4942.2999999999975"/>
    <n v="45"/>
  </r>
  <r>
    <x v="591"/>
    <n v="-13"/>
    <n v="4929.2999999999975"/>
    <n v="55"/>
  </r>
  <r>
    <x v="592"/>
    <n v="5.4"/>
    <n v="4934.6999999999971"/>
    <n v="83"/>
  </r>
  <r>
    <x v="593"/>
    <n v="-20.5"/>
    <n v="4914.1999999999971"/>
    <n v="31"/>
  </r>
  <r>
    <x v="594"/>
    <n v="97.3"/>
    <n v="5011.4999999999973"/>
    <n v="53"/>
  </r>
  <r>
    <x v="595"/>
    <n v="22.2"/>
    <n v="5033.6999999999971"/>
    <n v="49"/>
  </r>
  <r>
    <x v="596"/>
    <n v="204.1"/>
    <n v="5237.7999999999975"/>
    <n v="99"/>
  </r>
  <r>
    <x v="597"/>
    <n v="73.099999999999994"/>
    <n v="5310.8999999999978"/>
    <n v="57"/>
  </r>
  <r>
    <x v="598"/>
    <n v="19.100000000000001"/>
    <n v="5329.9999999999982"/>
    <n v="43"/>
  </r>
  <r>
    <x v="599"/>
    <n v="39.200000000000003"/>
    <n v="5369.199999999998"/>
    <n v="87"/>
  </r>
  <r>
    <x v="600"/>
    <n v="37.1"/>
    <n v="5406.2999999999984"/>
    <n v="91"/>
  </r>
  <r>
    <x v="601"/>
    <n v="26"/>
    <n v="5432.2999999999984"/>
    <n v="65"/>
  </r>
  <r>
    <x v="602"/>
    <n v="-55.2"/>
    <n v="5377.0999999999985"/>
    <n v="59"/>
  </r>
  <r>
    <x v="603"/>
    <n v="30.1"/>
    <n v="5407.1999999999989"/>
    <n v="53"/>
  </r>
  <r>
    <x v="604"/>
    <n v="4.3"/>
    <n v="5411.4999999999991"/>
    <n v="57"/>
  </r>
  <r>
    <x v="605"/>
    <n v="16.2"/>
    <n v="5427.6999999999989"/>
    <n v="43"/>
  </r>
  <r>
    <x v="606"/>
    <n v="28.6"/>
    <n v="5456.2999999999993"/>
    <n v="61"/>
  </r>
  <r>
    <x v="607"/>
    <n v="24.8"/>
    <n v="5481.0999999999995"/>
    <n v="47"/>
  </r>
  <r>
    <x v="608"/>
    <n v="14"/>
    <n v="5495.0999999999995"/>
    <n v="41"/>
  </r>
  <r>
    <x v="609"/>
    <n v="60.6"/>
    <n v="5555.7"/>
    <n v="49"/>
  </r>
  <r>
    <x v="610"/>
    <n v="-30.5"/>
    <n v="5525.2"/>
    <n v="63"/>
  </r>
  <r>
    <x v="611"/>
    <n v="-43.5"/>
    <n v="5481.7"/>
    <n v="69"/>
  </r>
  <r>
    <x v="612"/>
    <n v="23.2"/>
    <n v="5504.9"/>
    <n v="53"/>
  </r>
  <r>
    <x v="613"/>
    <n v="-15.5"/>
    <n v="5489.4"/>
    <n v="39"/>
  </r>
  <r>
    <x v="614"/>
    <n v="-23.9"/>
    <n v="5465.5"/>
    <n v="81"/>
  </r>
  <r>
    <x v="615"/>
    <n v="-20.2"/>
    <n v="5445.3"/>
    <n v="59"/>
  </r>
  <r>
    <x v="616"/>
    <n v="-18"/>
    <n v="5427.3"/>
    <n v="33"/>
  </r>
  <r>
    <x v="617"/>
    <n v="-14.4"/>
    <n v="5412.9000000000005"/>
    <n v="51"/>
  </r>
  <r>
    <x v="618"/>
    <n v="48.7"/>
    <n v="5461.6"/>
    <n v="39"/>
  </r>
  <r>
    <x v="619"/>
    <n v="21.7"/>
    <n v="5483.3"/>
    <n v="67"/>
  </r>
  <r>
    <x v="620"/>
    <n v="-9.6"/>
    <n v="5473.7"/>
    <n v="67"/>
  </r>
  <r>
    <x v="621"/>
    <n v="-26.4"/>
    <n v="5447.3"/>
    <n v="45"/>
  </r>
  <r>
    <x v="622"/>
    <n v="-31.4"/>
    <n v="5415.9000000000005"/>
    <n v="23"/>
  </r>
  <r>
    <x v="623"/>
    <n v="-11.5"/>
    <n v="5404.4000000000005"/>
    <n v="49"/>
  </r>
  <r>
    <x v="624"/>
    <n v="-24.2"/>
    <n v="5380.2000000000007"/>
    <n v="41"/>
  </r>
  <r>
    <x v="625"/>
    <n v="10.4"/>
    <n v="5390.6"/>
    <n v="25"/>
  </r>
  <r>
    <x v="626"/>
    <n v="3.2"/>
    <n v="5393.8"/>
    <n v="31"/>
  </r>
  <r>
    <x v="627"/>
    <n v="-2.6"/>
    <n v="5391.2"/>
    <n v="51"/>
  </r>
  <r>
    <x v="628"/>
    <n v="5.8"/>
    <n v="5397"/>
    <n v="35"/>
  </r>
  <r>
    <x v="629"/>
    <n v="13.6"/>
    <n v="5410.6"/>
    <n v="41"/>
  </r>
  <r>
    <x v="630"/>
    <n v="22.2"/>
    <n v="5432.8"/>
    <n v="25"/>
  </r>
  <r>
    <x v="631"/>
    <n v="26.7"/>
    <n v="5459.5"/>
    <n v="61"/>
  </r>
  <r>
    <x v="632"/>
    <n v="13.9"/>
    <n v="5473.4"/>
    <n v="45"/>
  </r>
  <r>
    <x v="633"/>
    <n v="-4.9000000000000004"/>
    <n v="5468.5"/>
    <n v="41"/>
  </r>
  <r>
    <x v="634"/>
    <n v="4.3"/>
    <n v="5472.8"/>
    <n v="53"/>
  </r>
  <r>
    <x v="635"/>
    <n v="-14.9"/>
    <n v="5457.9000000000005"/>
    <n v="41"/>
  </r>
  <r>
    <x v="636"/>
    <n v="12.2"/>
    <n v="5470.1"/>
    <n v="33"/>
  </r>
  <r>
    <x v="637"/>
    <n v="-4.4000000000000004"/>
    <n v="5465.7000000000007"/>
    <n v="45"/>
  </r>
  <r>
    <x v="638"/>
    <n v="42"/>
    <n v="5507.7000000000007"/>
    <n v="25"/>
  </r>
  <r>
    <x v="639"/>
    <n v="1"/>
    <n v="5508.7000000000007"/>
    <n v="57"/>
  </r>
  <r>
    <x v="640"/>
    <n v="4.2"/>
    <n v="5512.9000000000005"/>
    <n v="35"/>
  </r>
  <r>
    <x v="641"/>
    <n v="8.6"/>
    <n v="5521.5000000000009"/>
    <n v="33"/>
  </r>
  <r>
    <x v="642"/>
    <n v="32.700000000000003"/>
    <n v="5554.2000000000007"/>
    <n v="51"/>
  </r>
  <r>
    <x v="643"/>
    <n v="20.5"/>
    <n v="5574.7000000000007"/>
    <n v="41"/>
  </r>
  <r>
    <x v="644"/>
    <n v="-26.8"/>
    <n v="5547.9000000000005"/>
    <n v="63"/>
  </r>
  <r>
    <x v="645"/>
    <n v="-1.6"/>
    <n v="5546.3"/>
    <n v="37"/>
  </r>
  <r>
    <x v="646"/>
    <n v="4.4000000000000004"/>
    <n v="5550.7"/>
    <n v="41"/>
  </r>
  <r>
    <x v="647"/>
    <n v="0.4"/>
    <n v="5551.0999999999995"/>
    <n v="35"/>
  </r>
  <r>
    <x v="648"/>
    <n v="18.8"/>
    <n v="5569.9"/>
    <n v="27"/>
  </r>
  <r>
    <x v="649"/>
    <n v="31.4"/>
    <n v="5601.2999999999993"/>
    <n v="47"/>
  </r>
  <r>
    <x v="650"/>
    <n v="18.3"/>
    <n v="5619.5999999999995"/>
    <n v="51"/>
  </r>
  <r>
    <x v="651"/>
    <n v="-23.5"/>
    <n v="5596.0999999999995"/>
    <n v="39"/>
  </r>
  <r>
    <x v="652"/>
    <n v="16.600000000000001"/>
    <n v="5612.7"/>
    <n v="53"/>
  </r>
  <r>
    <x v="653"/>
    <n v="18.899999999999999"/>
    <n v="5631.5999999999995"/>
    <n v="45"/>
  </r>
  <r>
    <x v="654"/>
    <n v="61.4"/>
    <n v="5692.9999999999991"/>
    <n v="45"/>
  </r>
  <r>
    <x v="655"/>
    <n v="35.6"/>
    <n v="5728.5999999999995"/>
    <n v="29"/>
  </r>
  <r>
    <x v="656"/>
    <n v="1"/>
    <n v="5729.5999999999995"/>
    <n v="73"/>
  </r>
  <r>
    <x v="657"/>
    <n v="-4.8"/>
    <n v="5724.7999999999993"/>
    <n v="47"/>
  </r>
  <r>
    <x v="658"/>
    <n v="-5.4"/>
    <n v="5719.4"/>
    <n v="47"/>
  </r>
  <r>
    <x v="659"/>
    <n v="-14.6"/>
    <n v="5704.7999999999993"/>
    <n v="55"/>
  </r>
  <r>
    <x v="660"/>
    <n v="-18"/>
    <n v="5686.7999999999993"/>
    <n v="95"/>
  </r>
  <r>
    <x v="661"/>
    <n v="60.1"/>
    <n v="5746.9"/>
    <n v="75"/>
  </r>
  <r>
    <x v="662"/>
    <n v="26.4"/>
    <n v="5773.2999999999993"/>
    <n v="67"/>
  </r>
  <r>
    <x v="663"/>
    <n v="80.7"/>
    <n v="5853.9999999999991"/>
    <n v="93"/>
  </r>
  <r>
    <x v="664"/>
    <n v="27.6"/>
    <n v="5881.5999999999995"/>
    <n v="87"/>
  </r>
  <r>
    <x v="665"/>
    <n v="19.8"/>
    <n v="5901.4"/>
    <n v="67"/>
  </r>
  <r>
    <x v="666"/>
    <n v="47.6"/>
    <n v="5949"/>
    <n v="53"/>
  </r>
  <r>
    <x v="667"/>
    <n v="9.4"/>
    <n v="5958.4"/>
    <n v="51"/>
  </r>
  <r>
    <x v="668"/>
    <n v="-18.600000000000001"/>
    <n v="5939.7999999999993"/>
    <n v="39"/>
  </r>
  <r>
    <x v="669"/>
    <n v="-40.1"/>
    <n v="5899.6999999999989"/>
    <n v="69"/>
  </r>
  <r>
    <x v="670"/>
    <n v="1"/>
    <n v="5900.6999999999989"/>
    <n v="65"/>
  </r>
  <r>
    <x v="671"/>
    <n v="7.9"/>
    <n v="5908.5999999999985"/>
    <n v="37"/>
  </r>
  <r>
    <x v="672"/>
    <n v="25.5"/>
    <n v="5934.0999999999985"/>
    <n v="27"/>
  </r>
  <r>
    <x v="673"/>
    <n v="16.600000000000001"/>
    <n v="5950.6999999999989"/>
    <n v="45"/>
  </r>
  <r>
    <x v="674"/>
    <n v="22.5"/>
    <n v="5973.1999999999989"/>
    <n v="31"/>
  </r>
  <r>
    <x v="675"/>
    <n v="27.1"/>
    <n v="6000.2999999999993"/>
    <n v="33"/>
  </r>
  <r>
    <x v="676"/>
    <n v="9.6"/>
    <n v="6009.9"/>
    <n v="45"/>
  </r>
  <r>
    <x v="677"/>
    <n v="-0.6"/>
    <n v="6009.2999999999993"/>
    <n v="45"/>
  </r>
  <r>
    <x v="678"/>
    <n v="6.4"/>
    <n v="6015.6999999999989"/>
    <n v="37"/>
  </r>
  <r>
    <x v="679"/>
    <n v="15.2"/>
    <n v="6030.8999999999987"/>
    <n v="59"/>
  </r>
  <r>
    <x v="680"/>
    <n v="36.5"/>
    <n v="6067.3999999999987"/>
    <n v="57"/>
  </r>
  <r>
    <x v="681"/>
    <n v="6.2"/>
    <n v="6073.5999999999985"/>
    <n v="43"/>
  </r>
  <r>
    <x v="682"/>
    <n v="-19.8"/>
    <n v="6053.7999999999984"/>
    <n v="45"/>
  </r>
  <r>
    <x v="683"/>
    <n v="-1.7"/>
    <n v="6052.0999999999985"/>
    <n v="61"/>
  </r>
  <r>
    <x v="684"/>
    <n v="-38.799999999999997"/>
    <n v="6013.2999999999984"/>
    <n v="51"/>
  </r>
  <r>
    <x v="685"/>
    <n v="23.4"/>
    <n v="6036.699999999998"/>
    <n v="75"/>
  </r>
  <r>
    <x v="686"/>
    <n v="-17.2"/>
    <n v="6019.4999999999982"/>
    <n v="61"/>
  </r>
  <r>
    <x v="687"/>
    <n v="-15.8"/>
    <n v="6003.699999999998"/>
    <n v="53"/>
  </r>
  <r>
    <x v="688"/>
    <n v="-4.8"/>
    <n v="5998.8999999999978"/>
    <n v="43"/>
  </r>
  <r>
    <x v="689"/>
    <n v="8.8000000000000007"/>
    <n v="6007.699999999998"/>
    <n v="41"/>
  </r>
  <r>
    <x v="690"/>
    <n v="22"/>
    <n v="6029.699999999998"/>
    <n v="69"/>
  </r>
  <r>
    <x v="691"/>
    <n v="20.399999999999999"/>
    <n v="6050.0999999999976"/>
    <n v="39"/>
  </r>
  <r>
    <x v="692"/>
    <n v="11.4"/>
    <n v="6061.4999999999973"/>
    <n v="55"/>
  </r>
  <r>
    <x v="693"/>
    <n v="60.2"/>
    <n v="6121.6999999999971"/>
    <n v="79"/>
  </r>
  <r>
    <x v="694"/>
    <n v="7.3"/>
    <n v="6128.9999999999973"/>
    <n v="77"/>
  </r>
  <r>
    <x v="695"/>
    <n v="-18.3"/>
    <n v="6110.6999999999971"/>
    <n v="67"/>
  </r>
  <r>
    <x v="696"/>
    <n v="-11.2"/>
    <n v="6099.4999999999973"/>
    <n v="47"/>
  </r>
  <r>
    <x v="697"/>
    <n v="-6.7"/>
    <n v="6092.7999999999975"/>
    <n v="79"/>
  </r>
  <r>
    <x v="698"/>
    <n v="-15.8"/>
    <n v="6076.9999999999973"/>
    <n v="31"/>
  </r>
  <r>
    <x v="699"/>
    <n v="-13.6"/>
    <n v="6063.3999999999969"/>
    <n v="57"/>
  </r>
  <r>
    <x v="700"/>
    <n v="-29"/>
    <n v="6034.3999999999969"/>
    <n v="37"/>
  </r>
  <r>
    <x v="701"/>
    <n v="-5.7"/>
    <n v="6028.6999999999971"/>
    <n v="51"/>
  </r>
  <r>
    <x v="702"/>
    <n v="13.4"/>
    <n v="6042.0999999999967"/>
    <n v="45"/>
  </r>
  <r>
    <x v="703"/>
    <n v="-17.600000000000001"/>
    <n v="6024.4999999999964"/>
    <n v="51"/>
  </r>
  <r>
    <x v="704"/>
    <n v="-1.6"/>
    <n v="6022.899999999996"/>
    <n v="57"/>
  </r>
  <r>
    <x v="705"/>
    <n v="2"/>
    <n v="6024.899999999996"/>
    <n v="91"/>
  </r>
  <r>
    <x v="706"/>
    <n v="-24.4"/>
    <n v="6000.4999999999964"/>
    <n v="47"/>
  </r>
  <r>
    <x v="707"/>
    <n v="-11.4"/>
    <n v="5989.0999999999967"/>
    <n v="45"/>
  </r>
  <r>
    <x v="708"/>
    <n v="-6.4"/>
    <n v="5982.6999999999971"/>
    <n v="53"/>
  </r>
  <r>
    <x v="709"/>
    <n v="11.9"/>
    <n v="5994.5999999999967"/>
    <n v="68"/>
  </r>
  <r>
    <x v="710"/>
    <n v="47.5"/>
    <n v="6042.0999999999967"/>
    <n v="47"/>
  </r>
  <r>
    <x v="711"/>
    <n v="-28.6"/>
    <n v="6013.4999999999964"/>
    <n v="57"/>
  </r>
  <r>
    <x v="712"/>
    <n v="23.9"/>
    <n v="6037.399999999996"/>
    <n v="55"/>
  </r>
  <r>
    <x v="713"/>
    <n v="21.6"/>
    <n v="6058.9999999999964"/>
    <n v="41"/>
  </r>
  <r>
    <x v="714"/>
    <n v="22.6"/>
    <n v="6081.5999999999967"/>
    <n v="51"/>
  </r>
  <r>
    <x v="715"/>
    <n v="-29.8"/>
    <n v="6051.7999999999965"/>
    <n v="41"/>
  </r>
  <r>
    <x v="716"/>
    <n v="15.2"/>
    <n v="6066.9999999999964"/>
    <n v="43"/>
  </r>
  <r>
    <x v="717"/>
    <n v="5.9"/>
    <n v="6072.899999999996"/>
    <n v="33"/>
  </r>
  <r>
    <x v="718"/>
    <n v="-3.3"/>
    <n v="6069.5999999999958"/>
    <n v="39"/>
  </r>
  <r>
    <x v="719"/>
    <n v="-3"/>
    <n v="6066.5999999999958"/>
    <n v="37"/>
  </r>
  <r>
    <x v="720"/>
    <n v="27.8"/>
    <n v="6094.399999999996"/>
    <n v="59"/>
  </r>
  <r>
    <x v="721"/>
    <n v="-2.1"/>
    <n v="6092.2999999999956"/>
    <n v="61"/>
  </r>
  <r>
    <x v="722"/>
    <n v="16.7"/>
    <n v="6108.9999999999955"/>
    <n v="33"/>
  </r>
  <r>
    <x v="723"/>
    <n v="-11.9"/>
    <n v="6097.0999999999958"/>
    <n v="49"/>
  </r>
  <r>
    <x v="724"/>
    <n v="29.4"/>
    <n v="6126.4999999999955"/>
    <n v="33"/>
  </r>
  <r>
    <x v="725"/>
    <n v="-10.9"/>
    <n v="6115.5999999999958"/>
    <n v="45"/>
  </r>
  <r>
    <x v="726"/>
    <n v="-17.600000000000001"/>
    <n v="6097.9999999999955"/>
    <n v="37"/>
  </r>
  <r>
    <x v="727"/>
    <n v="16.2"/>
    <n v="6114.1999999999953"/>
    <n v="41"/>
  </r>
  <r>
    <x v="728"/>
    <n v="-15.2"/>
    <n v="6098.9999999999955"/>
    <n v="53"/>
  </r>
  <r>
    <x v="729"/>
    <n v="31.3"/>
    <n v="6130.2999999999956"/>
    <n v="31"/>
  </r>
  <r>
    <x v="730"/>
    <n v="-21"/>
    <n v="6109.2999999999956"/>
    <n v="31"/>
  </r>
  <r>
    <x v="731"/>
    <n v="-1.2"/>
    <n v="6108.0999999999958"/>
    <n v="35"/>
  </r>
  <r>
    <x v="732"/>
    <n v="-9.4"/>
    <n v="6098.6999999999962"/>
    <n v="37"/>
  </r>
  <r>
    <x v="733"/>
    <n v="15.1"/>
    <n v="6113.7999999999965"/>
    <n v="21"/>
  </r>
  <r>
    <x v="734"/>
    <n v="31.1"/>
    <n v="6144.8999999999969"/>
    <n v="34"/>
  </r>
  <r>
    <x v="735"/>
    <n v="30.6"/>
    <n v="6175.4999999999973"/>
    <n v="33"/>
  </r>
  <r>
    <x v="736"/>
    <n v="10.4"/>
    <n v="6185.8999999999969"/>
    <n v="51"/>
  </r>
  <r>
    <x v="737"/>
    <n v="14.4"/>
    <n v="6200.2999999999965"/>
    <n v="41"/>
  </r>
  <r>
    <x v="738"/>
    <n v="2.4"/>
    <n v="6202.6999999999962"/>
    <n v="45"/>
  </r>
  <r>
    <x v="739"/>
    <n v="2.7"/>
    <n v="6205.399999999996"/>
    <n v="47"/>
  </r>
  <r>
    <x v="740"/>
    <n v="-6.8"/>
    <n v="6198.5999999999958"/>
    <n v="49"/>
  </r>
  <r>
    <x v="741"/>
    <n v="19.8"/>
    <n v="6218.399999999996"/>
    <n v="25"/>
  </r>
  <r>
    <x v="742"/>
    <n v="41.4"/>
    <n v="6259.7999999999956"/>
    <n v="31"/>
  </r>
  <r>
    <x v="743"/>
    <n v="6.1"/>
    <n v="6265.899999999996"/>
    <n v="47"/>
  </r>
  <r>
    <x v="744"/>
    <n v="15.4"/>
    <n v="6281.2999999999956"/>
    <n v="35"/>
  </r>
  <r>
    <x v="745"/>
    <n v="20"/>
    <n v="6301.2999999999956"/>
    <n v="47"/>
  </r>
  <r>
    <x v="746"/>
    <n v="6.2"/>
    <n v="6307.4999999999955"/>
    <n v="53"/>
  </r>
  <r>
    <x v="747"/>
    <n v="-18.8"/>
    <n v="6288.6999999999953"/>
    <n v="81"/>
  </r>
  <r>
    <x v="748"/>
    <n v="-28.1"/>
    <n v="6260.5999999999949"/>
    <n v="53"/>
  </r>
  <r>
    <x v="749"/>
    <n v="-2"/>
    <n v="6258.5999999999949"/>
    <n v="41"/>
  </r>
  <r>
    <x v="750"/>
    <n v="-40.9"/>
    <n v="6217.6999999999953"/>
    <n v="51"/>
  </r>
  <r>
    <x v="751"/>
    <n v="-14.8"/>
    <n v="6202.8999999999951"/>
    <n v="49"/>
  </r>
  <r>
    <x v="752"/>
    <n v="21.6"/>
    <n v="6224.4999999999955"/>
    <n v="37"/>
  </r>
  <r>
    <x v="753"/>
    <n v="24.4"/>
    <n v="6248.8999999999951"/>
    <n v="37"/>
  </r>
  <r>
    <x v="754"/>
    <n v="-8.3000000000000007"/>
    <n v="6240.5999999999949"/>
    <n v="53"/>
  </r>
  <r>
    <x v="755"/>
    <n v="11.9"/>
    <n v="6252.4999999999945"/>
    <n v="43"/>
  </r>
  <r>
    <x v="756"/>
    <n v="-8.8000000000000007"/>
    <n v="6243.6999999999944"/>
    <n v="45"/>
  </r>
  <r>
    <x v="757"/>
    <n v="-6.2"/>
    <n v="6237.4999999999945"/>
    <n v="37"/>
  </r>
  <r>
    <x v="758"/>
    <n v="-4.9000000000000004"/>
    <n v="6232.5999999999949"/>
    <n v="33"/>
  </r>
  <r>
    <x v="759"/>
    <n v="3.2"/>
    <n v="6235.7999999999947"/>
    <n v="47"/>
  </r>
  <r>
    <x v="760"/>
    <n v="-8.4"/>
    <n v="6227.3999999999951"/>
    <n v="57"/>
  </r>
  <r>
    <x v="761"/>
    <n v="-2.2000000000000002"/>
    <n v="6225.1999999999953"/>
    <n v="61"/>
  </r>
  <r>
    <x v="762"/>
    <n v="4.8"/>
    <n v="6229.9999999999955"/>
    <n v="49"/>
  </r>
  <r>
    <x v="763"/>
    <n v="-3"/>
    <n v="6226.9999999999955"/>
    <n v="45"/>
  </r>
  <r>
    <x v="764"/>
    <n v="20.8"/>
    <n v="6247.7999999999956"/>
    <n v="53"/>
  </r>
  <r>
    <x v="765"/>
    <n v="14.8"/>
    <n v="6262.5999999999958"/>
    <n v="59"/>
  </r>
  <r>
    <x v="766"/>
    <n v="-25.3"/>
    <n v="6237.2999999999956"/>
    <n v="63"/>
  </r>
  <r>
    <x v="767"/>
    <n v="-10.4"/>
    <n v="6226.899999999996"/>
    <n v="43"/>
  </r>
  <r>
    <x v="768"/>
    <n v="5"/>
    <n v="6231.899999999996"/>
    <n v="49"/>
  </r>
  <r>
    <x v="769"/>
    <n v="33.9"/>
    <n v="6265.7999999999956"/>
    <n v="49"/>
  </r>
  <r>
    <x v="770"/>
    <n v="-0.1"/>
    <n v="6265.6999999999953"/>
    <n v="43"/>
  </r>
  <r>
    <x v="771"/>
    <n v="2.8"/>
    <n v="6268.4999999999955"/>
    <n v="31"/>
  </r>
  <r>
    <x v="772"/>
    <n v="23.6"/>
    <n v="6292.0999999999958"/>
    <n v="35"/>
  </r>
  <r>
    <x v="773"/>
    <n v="5"/>
    <n v="6297.0999999999958"/>
    <n v="51"/>
  </r>
  <r>
    <x v="774"/>
    <n v="-14.8"/>
    <n v="6282.2999999999956"/>
    <n v="51"/>
  </r>
  <r>
    <x v="775"/>
    <n v="-11.7"/>
    <n v="6270.5999999999958"/>
    <n v="63"/>
  </r>
  <r>
    <x v="776"/>
    <n v="-4.9000000000000004"/>
    <n v="6265.6999999999962"/>
    <n v="31"/>
  </r>
  <r>
    <x v="777"/>
    <n v="26.6"/>
    <n v="6292.2999999999965"/>
    <n v="37"/>
  </r>
  <r>
    <x v="778"/>
    <n v="27.4"/>
    <n v="6319.6999999999962"/>
    <n v="59"/>
  </r>
  <r>
    <x v="779"/>
    <n v="35.6"/>
    <n v="6355.2999999999965"/>
    <n v="39"/>
  </r>
  <r>
    <x v="780"/>
    <n v="16.8"/>
    <n v="6372.0999999999967"/>
    <n v="63"/>
  </r>
  <r>
    <x v="781"/>
    <n v="26.8"/>
    <n v="6398.8999999999969"/>
    <n v="101"/>
  </r>
  <r>
    <x v="782"/>
    <n v="10.6"/>
    <n v="6409.4999999999973"/>
    <n v="123"/>
  </r>
  <r>
    <x v="783"/>
    <n v="22.1"/>
    <n v="6431.5999999999976"/>
    <n v="65"/>
  </r>
  <r>
    <x v="784"/>
    <n v="-14.2"/>
    <n v="6417.3999999999978"/>
    <n v="55"/>
  </r>
  <r>
    <x v="785"/>
    <n v="31.2"/>
    <n v="6448.5999999999976"/>
    <n v="33"/>
  </r>
  <r>
    <x v="786"/>
    <n v="30"/>
    <n v="6478.5999999999976"/>
    <n v="63"/>
  </r>
  <r>
    <x v="787"/>
    <n v="49.7"/>
    <n v="6528.2999999999975"/>
    <n v="71"/>
  </r>
  <r>
    <x v="788"/>
    <n v="-18.7"/>
    <n v="6509.5999999999976"/>
    <n v="93"/>
  </r>
  <r>
    <x v="789"/>
    <n v="34.700000000000003"/>
    <n v="6544.2999999999975"/>
    <n v="85"/>
  </r>
  <r>
    <x v="790"/>
    <n v="12.7"/>
    <n v="6556.9999999999973"/>
    <n v="61"/>
  </r>
  <r>
    <x v="791"/>
    <n v="4.2"/>
    <n v="6561.1999999999971"/>
    <n v="75"/>
  </r>
  <r>
    <x v="792"/>
    <n v="25.5"/>
    <n v="6586.6999999999971"/>
    <n v="71"/>
  </r>
  <r>
    <x v="793"/>
    <n v="1.8"/>
    <n v="6588.4999999999973"/>
    <n v="81"/>
  </r>
  <r>
    <x v="794"/>
    <n v="-63.1"/>
    <n v="6525.3999999999969"/>
    <n v="55"/>
  </r>
  <r>
    <x v="795"/>
    <n v="48.9"/>
    <n v="6574.2999999999965"/>
    <n v="85"/>
  </r>
  <r>
    <x v="796"/>
    <n v="8.6999999999999993"/>
    <n v="6582.9999999999964"/>
    <n v="103"/>
  </r>
  <r>
    <x v="797"/>
    <n v="-40.6"/>
    <n v="6542.399999999996"/>
    <n v="77"/>
  </r>
  <r>
    <x v="798"/>
    <n v="18.8"/>
    <n v="6561.1999999999962"/>
    <n v="93"/>
  </r>
  <r>
    <x v="799"/>
    <n v="26.1"/>
    <n v="6587.2999999999965"/>
    <n v="79"/>
  </r>
  <r>
    <x v="800"/>
    <n v="38.6"/>
    <n v="6625.8999999999969"/>
    <n v="65"/>
  </r>
  <r>
    <x v="801"/>
    <n v="-55"/>
    <n v="6570.8999999999969"/>
    <n v="53"/>
  </r>
  <r>
    <x v="802"/>
    <n v="18"/>
    <n v="6588.8999999999969"/>
    <n v="45"/>
  </r>
  <r>
    <x v="803"/>
    <n v="-32.200000000000003"/>
    <n v="6556.6999999999971"/>
    <n v="67"/>
  </r>
  <r>
    <x v="804"/>
    <n v="19.600000000000001"/>
    <n v="6576.2999999999975"/>
    <n v="81"/>
  </r>
  <r>
    <x v="805"/>
    <n v="-37.5"/>
    <n v="6538.7999999999975"/>
    <n v="89"/>
  </r>
  <r>
    <x v="806"/>
    <n v="-47.2"/>
    <n v="6491.5999999999976"/>
    <n v="61"/>
  </r>
  <r>
    <x v="807"/>
    <n v="4.2"/>
    <n v="6495.7999999999975"/>
    <n v="71"/>
  </r>
  <r>
    <x v="808"/>
    <n v="-18.5"/>
    <n v="6477.2999999999975"/>
    <n v="45"/>
  </r>
  <r>
    <x v="809"/>
    <n v="-20.2"/>
    <n v="6457.0999999999976"/>
    <n v="49"/>
  </r>
  <r>
    <x v="810"/>
    <n v="1.3"/>
    <n v="6458.3999999999978"/>
    <n v="71"/>
  </r>
  <r>
    <x v="811"/>
    <n v="14.2"/>
    <n v="6472.5999999999976"/>
    <n v="87"/>
  </r>
  <r>
    <x v="812"/>
    <n v="23.1"/>
    <n v="6495.699999999998"/>
    <n v="51"/>
  </r>
  <r>
    <x v="813"/>
    <n v="-9.6"/>
    <n v="6486.0999999999976"/>
    <n v="73"/>
  </r>
  <r>
    <x v="814"/>
    <n v="-33.6"/>
    <n v="6452.4999999999973"/>
    <n v="53"/>
  </r>
  <r>
    <x v="815"/>
    <n v="-8"/>
    <n v="6444.4999999999973"/>
    <n v="95"/>
  </r>
  <r>
    <x v="816"/>
    <n v="9.5"/>
    <n v="6453.9999999999973"/>
    <n v="65"/>
  </r>
  <r>
    <x v="817"/>
    <n v="-29.7"/>
    <n v="6424.2999999999975"/>
    <n v="65"/>
  </r>
  <r>
    <x v="818"/>
    <n v="-6.7"/>
    <n v="6417.5999999999976"/>
    <n v="73"/>
  </r>
  <r>
    <x v="819"/>
    <n v="40.799999999999997"/>
    <n v="6458.3999999999978"/>
    <n v="59"/>
  </r>
  <r>
    <x v="820"/>
    <n v="1.8"/>
    <n v="6460.199999999998"/>
    <n v="51"/>
  </r>
  <r>
    <x v="821"/>
    <n v="21.1"/>
    <n v="6481.2999999999984"/>
    <n v="67"/>
  </r>
  <r>
    <x v="822"/>
    <n v="-24.6"/>
    <n v="6456.699999999998"/>
    <n v="85"/>
  </r>
  <r>
    <x v="823"/>
    <n v="-30.4"/>
    <n v="6426.2999999999984"/>
    <n v="65"/>
  </r>
  <r>
    <x v="824"/>
    <n v="4"/>
    <n v="6430.2999999999984"/>
    <n v="51"/>
  </r>
  <r>
    <x v="825"/>
    <n v="-1.2"/>
    <n v="6429.0999999999985"/>
    <n v="37"/>
  </r>
  <r>
    <x v="826"/>
    <n v="9.4"/>
    <n v="6438.4999999999982"/>
    <n v="57"/>
  </r>
  <r>
    <x v="827"/>
    <n v="5.2"/>
    <n v="6443.699999999998"/>
    <n v="77"/>
  </r>
  <r>
    <x v="828"/>
    <n v="4"/>
    <n v="6447.699999999998"/>
    <n v="55"/>
  </r>
  <r>
    <x v="829"/>
    <n v="-45.2"/>
    <n v="6402.4999999999982"/>
    <n v="51"/>
  </r>
  <r>
    <x v="830"/>
    <n v="-16.399999999999999"/>
    <n v="6386.0999999999985"/>
    <n v="51"/>
  </r>
  <r>
    <x v="831"/>
    <n v="-8.6"/>
    <n v="6377.4999999999982"/>
    <n v="37"/>
  </r>
  <r>
    <x v="832"/>
    <n v="-6.8"/>
    <n v="6370.699999999998"/>
    <n v="47"/>
  </r>
  <r>
    <x v="833"/>
    <n v="21.8"/>
    <n v="6392.4999999999982"/>
    <n v="41"/>
  </r>
  <r>
    <x v="834"/>
    <n v="7.2"/>
    <n v="6399.699999999998"/>
    <n v="39"/>
  </r>
  <r>
    <x v="835"/>
    <n v="-9.6"/>
    <n v="6390.0999999999976"/>
    <n v="43"/>
  </r>
  <r>
    <x v="836"/>
    <n v="6.9"/>
    <n v="6396.9999999999973"/>
    <n v="45"/>
  </r>
  <r>
    <x v="837"/>
    <n v="23.2"/>
    <n v="6420.1999999999971"/>
    <n v="25"/>
  </r>
  <r>
    <x v="838"/>
    <n v="-4.2"/>
    <n v="6415.9999999999973"/>
    <n v="27"/>
  </r>
  <r>
    <x v="839"/>
    <n v="-2.6"/>
    <n v="6413.3999999999969"/>
    <n v="25"/>
  </r>
  <r>
    <x v="840"/>
    <n v="37.4"/>
    <n v="6450.7999999999965"/>
    <n v="39"/>
  </r>
  <r>
    <x v="841"/>
    <n v="-28.6"/>
    <n v="6422.1999999999962"/>
    <n v="39"/>
  </r>
  <r>
    <x v="842"/>
    <n v="17"/>
    <n v="6439.1999999999962"/>
    <n v="33"/>
  </r>
  <r>
    <x v="843"/>
    <n v="59.4"/>
    <n v="6498.5999999999958"/>
    <n v="77"/>
  </r>
  <r>
    <x v="844"/>
    <n v="-16.8"/>
    <n v="6481.7999999999956"/>
    <n v="73"/>
  </r>
  <r>
    <x v="845"/>
    <n v="27.3"/>
    <n v="6509.0999999999958"/>
    <n v="69"/>
  </r>
  <r>
    <x v="846"/>
    <n v="-27"/>
    <n v="6482.0999999999958"/>
    <n v="75"/>
  </r>
  <r>
    <x v="847"/>
    <n v="-18.7"/>
    <n v="6463.399999999996"/>
    <n v="55"/>
  </r>
  <r>
    <x v="848"/>
    <n v="-6.9"/>
    <n v="6456.4999999999964"/>
    <n v="55"/>
  </r>
  <r>
    <x v="849"/>
    <n v="-14.2"/>
    <n v="6442.2999999999965"/>
    <n v="63"/>
  </r>
  <r>
    <x v="850"/>
    <n v="-25.3"/>
    <n v="6416.9999999999964"/>
    <n v="45"/>
  </r>
  <r>
    <x v="851"/>
    <n v="-12.9"/>
    <n v="6404.0999999999967"/>
    <n v="45"/>
  </r>
  <r>
    <x v="852"/>
    <n v="24.5"/>
    <n v="6428.5999999999967"/>
    <n v="59"/>
  </r>
  <r>
    <x v="853"/>
    <n v="27.2"/>
    <n v="6455.7999999999965"/>
    <n v="57"/>
  </r>
  <r>
    <x v="854"/>
    <n v="89.6"/>
    <n v="6545.3999999999969"/>
    <n v="47"/>
  </r>
  <r>
    <x v="855"/>
    <n v="-18.899999999999999"/>
    <n v="6526.4999999999973"/>
    <n v="39"/>
  </r>
  <r>
    <x v="856"/>
    <n v="19.399999999999999"/>
    <n v="6545.8999999999969"/>
    <n v="59"/>
  </r>
  <r>
    <x v="857"/>
    <n v="26.6"/>
    <n v="6572.4999999999973"/>
    <n v="37"/>
  </r>
  <r>
    <x v="858"/>
    <n v="13.6"/>
    <n v="6586.0999999999976"/>
    <n v="67"/>
  </r>
  <r>
    <x v="859"/>
    <n v="-17.8"/>
    <n v="6568.2999999999975"/>
    <n v="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0">
  <r>
    <x v="0"/>
    <n v="-10.199999999999999"/>
  </r>
  <r>
    <x v="1"/>
    <n v="-4.4000000000000004"/>
  </r>
  <r>
    <x v="2"/>
    <n v="17.600000000000001"/>
  </r>
  <r>
    <x v="3"/>
    <n v="22.3"/>
  </r>
  <r>
    <x v="4"/>
    <n v="2.5"/>
  </r>
  <r>
    <x v="5"/>
    <n v="-3.7"/>
  </r>
  <r>
    <x v="6"/>
    <n v="-14.2"/>
  </r>
  <r>
    <x v="7"/>
    <n v="8"/>
  </r>
  <r>
    <x v="8"/>
    <n v="21.8"/>
  </r>
  <r>
    <x v="9"/>
    <n v="-5.3"/>
  </r>
  <r>
    <x v="10"/>
    <n v="-38.200000000000003"/>
  </r>
  <r>
    <x v="11"/>
    <n v="-22.6"/>
  </r>
  <r>
    <x v="12"/>
    <n v="3"/>
  </r>
  <r>
    <x v="13"/>
    <n v="-3.1"/>
  </r>
  <r>
    <x v="14"/>
    <n v="-20.2"/>
  </r>
  <r>
    <x v="15"/>
    <n v="13.5"/>
  </r>
  <r>
    <x v="16"/>
    <n v="-4.0999999999999996"/>
  </r>
  <r>
    <x v="17"/>
    <n v="-22.3"/>
  </r>
  <r>
    <x v="18"/>
    <n v="6.6"/>
  </r>
  <r>
    <x v="19"/>
    <n v="3.2"/>
  </r>
  <r>
    <x v="20"/>
    <n v="11.8"/>
  </r>
  <r>
    <x v="21"/>
    <n v="54.6"/>
  </r>
  <r>
    <x v="22"/>
    <n v="12.7"/>
  </r>
  <r>
    <x v="23"/>
    <n v="11.6"/>
  </r>
  <r>
    <x v="24"/>
    <n v="4.7"/>
  </r>
  <r>
    <x v="25"/>
    <n v="33.1"/>
  </r>
  <r>
    <x v="26"/>
    <n v="20.8"/>
  </r>
  <r>
    <x v="27"/>
    <n v="75"/>
  </r>
  <r>
    <x v="28"/>
    <n v="-20.8"/>
  </r>
  <r>
    <x v="29"/>
    <n v="16.3"/>
  </r>
  <r>
    <x v="30"/>
    <n v="-9.9"/>
  </r>
  <r>
    <x v="31"/>
    <n v="24.4"/>
  </r>
  <r>
    <x v="32"/>
    <n v="-34.299999999999997"/>
  </r>
  <r>
    <x v="33"/>
    <n v="36.200000000000003"/>
  </r>
  <r>
    <x v="34"/>
    <n v="16.2"/>
  </r>
  <r>
    <x v="35"/>
    <n v="13.5"/>
  </r>
  <r>
    <x v="36"/>
    <n v="3"/>
  </r>
  <r>
    <x v="37"/>
    <n v="12.9"/>
  </r>
  <r>
    <x v="38"/>
    <n v="0.6"/>
  </r>
  <r>
    <x v="39"/>
    <n v="-14.6"/>
  </r>
  <r>
    <x v="40"/>
    <n v="15.8"/>
  </r>
  <r>
    <x v="41"/>
    <n v="-29.8"/>
  </r>
  <r>
    <x v="42"/>
    <n v="-22.4"/>
  </r>
  <r>
    <x v="43"/>
    <n v="-7"/>
  </r>
  <r>
    <x v="44"/>
    <n v="-23.2"/>
  </r>
  <r>
    <x v="45"/>
    <n v="47.3"/>
  </r>
  <r>
    <x v="46"/>
    <n v="-13.4"/>
  </r>
  <r>
    <x v="47"/>
    <n v="58"/>
  </r>
  <r>
    <x v="48"/>
    <n v="7.1"/>
  </r>
  <r>
    <x v="49"/>
    <n v="-11.7"/>
  </r>
  <r>
    <x v="50"/>
    <n v="-9.5"/>
  </r>
  <r>
    <x v="51"/>
    <n v="1.7"/>
  </r>
  <r>
    <x v="52"/>
    <n v="-14.6"/>
  </r>
  <r>
    <x v="53"/>
    <n v="-11.3"/>
  </r>
  <r>
    <x v="54"/>
    <n v="-12.8"/>
  </r>
  <r>
    <x v="55"/>
    <n v="2.6"/>
  </r>
  <r>
    <x v="56"/>
    <n v="22.7"/>
  </r>
  <r>
    <x v="57"/>
    <n v="-15.6"/>
  </r>
  <r>
    <x v="58"/>
    <n v="-15.8"/>
  </r>
  <r>
    <x v="59"/>
    <n v="-14.8"/>
  </r>
  <r>
    <x v="60"/>
    <n v="4.9000000000000004"/>
  </r>
  <r>
    <x v="61"/>
    <n v="3.6"/>
  </r>
  <r>
    <x v="62"/>
    <n v="-10.9"/>
  </r>
  <r>
    <x v="63"/>
    <n v="12.1"/>
  </r>
  <r>
    <x v="64"/>
    <n v="13.7"/>
  </r>
  <r>
    <x v="65"/>
    <n v="-14.1"/>
  </r>
  <r>
    <x v="66"/>
    <n v="-0.2"/>
  </r>
  <r>
    <x v="67"/>
    <n v="24.6"/>
  </r>
  <r>
    <x v="68"/>
    <n v="-10"/>
  </r>
  <r>
    <x v="69"/>
    <n v="34.6"/>
  </r>
  <r>
    <x v="70"/>
    <n v="13.2"/>
  </r>
  <r>
    <x v="71"/>
    <n v="-15.5"/>
  </r>
  <r>
    <x v="72"/>
    <n v="9"/>
  </r>
  <r>
    <x v="73"/>
    <n v="6.6"/>
  </r>
  <r>
    <x v="74"/>
    <n v="37"/>
  </r>
  <r>
    <x v="75"/>
    <n v="0.2"/>
  </r>
  <r>
    <x v="76"/>
    <n v="6.2"/>
  </r>
  <r>
    <x v="77"/>
    <n v="1.5"/>
  </r>
  <r>
    <x v="78"/>
    <n v="5.8"/>
  </r>
  <r>
    <x v="79"/>
    <n v="-20.8"/>
  </r>
  <r>
    <x v="80"/>
    <n v="-6.4"/>
  </r>
  <r>
    <x v="81"/>
    <n v="10.4"/>
  </r>
  <r>
    <x v="82"/>
    <n v="13.7"/>
  </r>
  <r>
    <x v="83"/>
    <n v="-5.8"/>
  </r>
  <r>
    <x v="84"/>
    <n v="10.199999999999999"/>
  </r>
  <r>
    <x v="85"/>
    <n v="-9"/>
  </r>
  <r>
    <x v="86"/>
    <n v="-5.8"/>
  </r>
  <r>
    <x v="87"/>
    <n v="9.1"/>
  </r>
  <r>
    <x v="88"/>
    <n v="10.199999999999999"/>
  </r>
  <r>
    <x v="89"/>
    <n v="34.200000000000003"/>
  </r>
  <r>
    <x v="90"/>
    <n v="21.4"/>
  </r>
  <r>
    <x v="91"/>
    <n v="18.899999999999999"/>
  </r>
  <r>
    <x v="92"/>
    <n v="-25.1"/>
  </r>
  <r>
    <x v="93"/>
    <n v="-7.5"/>
  </r>
  <r>
    <x v="94"/>
    <n v="37"/>
  </r>
  <r>
    <x v="95"/>
    <n v="-0.8"/>
  </r>
  <r>
    <x v="96"/>
    <n v="6.8"/>
  </r>
  <r>
    <x v="97"/>
    <n v="6.2"/>
  </r>
  <r>
    <x v="98"/>
    <n v="27.7"/>
  </r>
  <r>
    <x v="99"/>
    <n v="39.9"/>
  </r>
  <r>
    <x v="100"/>
    <n v="-15.7"/>
  </r>
  <r>
    <x v="101"/>
    <n v="-11.6"/>
  </r>
  <r>
    <x v="102"/>
    <n v="-6.4"/>
  </r>
  <r>
    <x v="103"/>
    <n v="9.6"/>
  </r>
  <r>
    <x v="104"/>
    <n v="7.2"/>
  </r>
  <r>
    <x v="105"/>
    <n v="-14.6"/>
  </r>
  <r>
    <x v="106"/>
    <n v="7.5"/>
  </r>
  <r>
    <x v="107"/>
    <n v="16.600000000000001"/>
  </r>
  <r>
    <x v="108"/>
    <n v="-4.5"/>
  </r>
  <r>
    <x v="109"/>
    <n v="-18.2"/>
  </r>
  <r>
    <x v="110"/>
    <n v="-19.2"/>
  </r>
  <r>
    <x v="111"/>
    <n v="18.100000000000001"/>
  </r>
  <r>
    <x v="112"/>
    <n v="-17.8"/>
  </r>
  <r>
    <x v="113"/>
    <n v="34"/>
  </r>
  <r>
    <x v="114"/>
    <n v="-9.5"/>
  </r>
  <r>
    <x v="115"/>
    <n v="13.6"/>
  </r>
  <r>
    <x v="116"/>
    <n v="10.5"/>
  </r>
  <r>
    <x v="117"/>
    <n v="-18.600000000000001"/>
  </r>
  <r>
    <x v="118"/>
    <n v="0.3"/>
  </r>
  <r>
    <x v="119"/>
    <n v="16.2"/>
  </r>
  <r>
    <x v="120"/>
    <n v="6.2"/>
  </r>
  <r>
    <x v="121"/>
    <n v="7.6"/>
  </r>
  <r>
    <x v="122"/>
    <n v="6.2"/>
  </r>
  <r>
    <x v="123"/>
    <n v="7.8"/>
  </r>
  <r>
    <x v="124"/>
    <n v="18.399999999999999"/>
  </r>
  <r>
    <x v="125"/>
    <n v="12.2"/>
  </r>
  <r>
    <x v="126"/>
    <n v="2.4"/>
  </r>
  <r>
    <x v="127"/>
    <n v="44.9"/>
  </r>
  <r>
    <x v="128"/>
    <n v="-14"/>
  </r>
  <r>
    <x v="129"/>
    <n v="19.100000000000001"/>
  </r>
  <r>
    <x v="130"/>
    <n v="9.6999999999999993"/>
  </r>
  <r>
    <x v="131"/>
    <n v="32"/>
  </r>
  <r>
    <x v="132"/>
    <n v="37"/>
  </r>
  <r>
    <x v="133"/>
    <n v="11.4"/>
  </r>
  <r>
    <x v="134"/>
    <n v="11"/>
  </r>
  <r>
    <x v="135"/>
    <n v="-1.3"/>
  </r>
  <r>
    <x v="136"/>
    <n v="-22.4"/>
  </r>
  <r>
    <x v="137"/>
    <n v="-24.7"/>
  </r>
  <r>
    <x v="138"/>
    <n v="20.2"/>
  </r>
  <r>
    <x v="139"/>
    <n v="-1.3"/>
  </r>
  <r>
    <x v="140"/>
    <n v="27.6"/>
  </r>
  <r>
    <x v="141"/>
    <n v="-7.1"/>
  </r>
  <r>
    <x v="142"/>
    <n v="12.2"/>
  </r>
  <r>
    <x v="143"/>
    <n v="-3.1"/>
  </r>
  <r>
    <x v="144"/>
    <n v="16.399999999999999"/>
  </r>
  <r>
    <x v="145"/>
    <n v="5.4"/>
  </r>
  <r>
    <x v="146"/>
    <n v="-7.8"/>
  </r>
  <r>
    <x v="147"/>
    <n v="28.1"/>
  </r>
  <r>
    <x v="148"/>
    <n v="-8"/>
  </r>
  <r>
    <x v="149"/>
    <n v="45.8"/>
  </r>
  <r>
    <x v="150"/>
    <n v="-9.4"/>
  </r>
  <r>
    <x v="151"/>
    <n v="4.8"/>
  </r>
  <r>
    <x v="152"/>
    <n v="-23.4"/>
  </r>
  <r>
    <x v="153"/>
    <n v="-11.2"/>
  </r>
  <r>
    <x v="154"/>
    <n v="-6.8"/>
  </r>
  <r>
    <x v="155"/>
    <n v="-1.7"/>
  </r>
  <r>
    <x v="156"/>
    <n v="9.6"/>
  </r>
  <r>
    <x v="157"/>
    <n v="12.1"/>
  </r>
  <r>
    <x v="158"/>
    <n v="16"/>
  </r>
  <r>
    <x v="159"/>
    <n v="-23.4"/>
  </r>
  <r>
    <x v="160"/>
    <n v="-17.3"/>
  </r>
  <r>
    <x v="161"/>
    <n v="9.9"/>
  </r>
  <r>
    <x v="162"/>
    <n v="-23.6"/>
  </r>
  <r>
    <x v="163"/>
    <n v="13.8"/>
  </r>
  <r>
    <x v="164"/>
    <n v="7"/>
  </r>
  <r>
    <x v="165"/>
    <n v="-9.6"/>
  </r>
  <r>
    <x v="166"/>
    <n v="18.600000000000001"/>
  </r>
  <r>
    <x v="167"/>
    <n v="11.6"/>
  </r>
  <r>
    <x v="168"/>
    <n v="3.6"/>
  </r>
  <r>
    <x v="169"/>
    <n v="2"/>
  </r>
  <r>
    <x v="170"/>
    <n v="-21.5"/>
  </r>
  <r>
    <x v="171"/>
    <n v="25.8"/>
  </r>
  <r>
    <x v="172"/>
    <n v="1.7"/>
  </r>
  <r>
    <x v="173"/>
    <n v="-39.9"/>
  </r>
  <r>
    <x v="174"/>
    <n v="-0.4"/>
  </r>
  <r>
    <x v="175"/>
    <n v="69.599999999999994"/>
  </r>
  <r>
    <x v="176"/>
    <n v="8"/>
  </r>
  <r>
    <x v="177"/>
    <n v="6.7"/>
  </r>
  <r>
    <x v="178"/>
    <n v="-10.8"/>
  </r>
  <r>
    <x v="179"/>
    <n v="41.9"/>
  </r>
  <r>
    <x v="180"/>
    <n v="13"/>
  </r>
  <r>
    <x v="181"/>
    <n v="-19.600000000000001"/>
  </r>
  <r>
    <x v="182"/>
    <n v="-13"/>
  </r>
  <r>
    <x v="183"/>
    <n v="-27.1"/>
  </r>
  <r>
    <x v="184"/>
    <n v="-11.3"/>
  </r>
  <r>
    <x v="185"/>
    <n v="32.799999999999997"/>
  </r>
  <r>
    <x v="186"/>
    <n v="-24.2"/>
  </r>
  <r>
    <x v="187"/>
    <n v="75"/>
  </r>
  <r>
    <x v="188"/>
    <n v="-5.9"/>
  </r>
  <r>
    <x v="189"/>
    <n v="0.4"/>
  </r>
  <r>
    <x v="190"/>
    <n v="24"/>
  </r>
  <r>
    <x v="191"/>
    <n v="13.3"/>
  </r>
  <r>
    <x v="192"/>
    <n v="4.4000000000000004"/>
  </r>
  <r>
    <x v="193"/>
    <n v="-21.9"/>
  </r>
  <r>
    <x v="194"/>
    <n v="-4.4000000000000004"/>
  </r>
  <r>
    <x v="195"/>
    <n v="-32.4"/>
  </r>
  <r>
    <x v="196"/>
    <n v="-24"/>
  </r>
  <r>
    <x v="197"/>
    <n v="0.5"/>
  </r>
  <r>
    <x v="198"/>
    <n v="-2.5"/>
  </r>
  <r>
    <x v="199"/>
    <n v="20.399999999999999"/>
  </r>
  <r>
    <x v="200"/>
    <n v="52.1"/>
  </r>
  <r>
    <x v="201"/>
    <n v="21.1"/>
  </r>
  <r>
    <x v="202"/>
    <n v="3"/>
  </r>
  <r>
    <x v="203"/>
    <n v="22.6"/>
  </r>
  <r>
    <x v="204"/>
    <n v="-7.5"/>
  </r>
  <r>
    <x v="205"/>
    <n v="-16"/>
  </r>
  <r>
    <x v="206"/>
    <n v="32.799999999999997"/>
  </r>
  <r>
    <x v="207"/>
    <n v="3.2"/>
  </r>
  <r>
    <x v="208"/>
    <n v="13.2"/>
  </r>
  <r>
    <x v="209"/>
    <n v="-10.4"/>
  </r>
  <r>
    <x v="210"/>
    <n v="-33.700000000000003"/>
  </r>
  <r>
    <x v="211"/>
    <n v="11.4"/>
  </r>
  <r>
    <x v="212"/>
    <n v="-13"/>
  </r>
  <r>
    <x v="213"/>
    <n v="-1.1000000000000001"/>
  </r>
  <r>
    <x v="214"/>
    <n v="-47.1"/>
  </r>
  <r>
    <x v="215"/>
    <n v="3"/>
  </r>
  <r>
    <x v="216"/>
    <n v="-22"/>
  </r>
  <r>
    <x v="217"/>
    <n v="-28.5"/>
  </r>
  <r>
    <x v="218"/>
    <n v="7.4"/>
  </r>
  <r>
    <x v="219"/>
    <n v="-16.2"/>
  </r>
  <r>
    <x v="220"/>
    <n v="35.5"/>
  </r>
  <r>
    <x v="221"/>
    <n v="11.6"/>
  </r>
  <r>
    <x v="222"/>
    <n v="-1.2"/>
  </r>
  <r>
    <x v="223"/>
    <n v="0.7"/>
  </r>
  <r>
    <x v="224"/>
    <n v="12.8"/>
  </r>
  <r>
    <x v="225"/>
    <n v="-2.4"/>
  </r>
  <r>
    <x v="226"/>
    <n v="20.9"/>
  </r>
  <r>
    <x v="227"/>
    <n v="-37"/>
  </r>
  <r>
    <x v="228"/>
    <n v="-2.6"/>
  </r>
  <r>
    <x v="229"/>
    <n v="-27.4"/>
  </r>
  <r>
    <x v="230"/>
    <n v="14"/>
  </r>
  <r>
    <x v="231"/>
    <n v="26.2"/>
  </r>
  <r>
    <x v="232"/>
    <n v="6"/>
  </r>
  <r>
    <x v="233"/>
    <n v="-1.3"/>
  </r>
  <r>
    <x v="234"/>
    <n v="45.2"/>
  </r>
  <r>
    <x v="235"/>
    <n v="22"/>
  </r>
  <r>
    <x v="236"/>
    <n v="0.2"/>
  </r>
  <r>
    <x v="237"/>
    <n v="-29"/>
  </r>
  <r>
    <x v="238"/>
    <n v="-10.1"/>
  </r>
  <r>
    <x v="239"/>
    <n v="16.5"/>
  </r>
  <r>
    <x v="240"/>
    <n v="11.2"/>
  </r>
  <r>
    <x v="241"/>
    <n v="12.2"/>
  </r>
  <r>
    <x v="242"/>
    <n v="14.5"/>
  </r>
  <r>
    <x v="243"/>
    <n v="-10.4"/>
  </r>
  <r>
    <x v="244"/>
    <n v="25.2"/>
  </r>
  <r>
    <x v="245"/>
    <n v="35.799999999999997"/>
  </r>
  <r>
    <x v="246"/>
    <n v="-14.1"/>
  </r>
  <r>
    <x v="247"/>
    <n v="-19.600000000000001"/>
  </r>
  <r>
    <x v="248"/>
    <n v="-7.3"/>
  </r>
  <r>
    <x v="249"/>
    <n v="-12.6"/>
  </r>
  <r>
    <x v="250"/>
    <n v="-19"/>
  </r>
  <r>
    <x v="251"/>
    <n v="66.099999999999994"/>
  </r>
  <r>
    <x v="252"/>
    <n v="0.1"/>
  </r>
  <r>
    <x v="253"/>
    <n v="84.2"/>
  </r>
  <r>
    <x v="254"/>
    <n v="18.7"/>
  </r>
  <r>
    <x v="255"/>
    <n v="45"/>
  </r>
  <r>
    <x v="256"/>
    <n v="17.399999999999999"/>
  </r>
  <r>
    <x v="257"/>
    <n v="9"/>
  </r>
  <r>
    <x v="258"/>
    <n v="-31.3"/>
  </r>
  <r>
    <x v="259"/>
    <n v="17"/>
  </r>
  <r>
    <x v="260"/>
    <n v="-22"/>
  </r>
  <r>
    <x v="261"/>
    <n v="7.6"/>
  </r>
  <r>
    <x v="262"/>
    <n v="-15.2"/>
  </r>
  <r>
    <x v="263"/>
    <n v="-19.600000000000001"/>
  </r>
  <r>
    <x v="264"/>
    <n v="7.4"/>
  </r>
  <r>
    <x v="265"/>
    <n v="17"/>
  </r>
  <r>
    <x v="266"/>
    <n v="19"/>
  </r>
  <r>
    <x v="267"/>
    <n v="2.2999999999999998"/>
  </r>
  <r>
    <x v="268"/>
    <n v="20.7"/>
  </r>
  <r>
    <x v="269"/>
    <n v="0.2"/>
  </r>
  <r>
    <x v="270"/>
    <n v="-26"/>
  </r>
  <r>
    <x v="271"/>
    <n v="15.8"/>
  </r>
  <r>
    <x v="272"/>
    <n v="2.2000000000000002"/>
  </r>
  <r>
    <x v="273"/>
    <n v="25.5"/>
  </r>
  <r>
    <x v="274"/>
    <n v="21.8"/>
  </r>
  <r>
    <x v="275"/>
    <n v="-10.8"/>
  </r>
  <r>
    <x v="276"/>
    <n v="-1.4"/>
  </r>
  <r>
    <x v="277"/>
    <n v="6.7"/>
  </r>
  <r>
    <x v="278"/>
    <n v="-5"/>
  </r>
  <r>
    <x v="279"/>
    <n v="17.8"/>
  </r>
  <r>
    <x v="280"/>
    <n v="-4.2"/>
  </r>
  <r>
    <x v="281"/>
    <n v="3.1"/>
  </r>
  <r>
    <x v="282"/>
    <n v="-6.5"/>
  </r>
  <r>
    <x v="283"/>
    <n v="12"/>
  </r>
  <r>
    <x v="284"/>
    <n v="47.8"/>
  </r>
  <r>
    <x v="285"/>
    <n v="-2"/>
  </r>
  <r>
    <x v="286"/>
    <n v="-5.8"/>
  </r>
  <r>
    <x v="287"/>
    <n v="-19"/>
  </r>
  <r>
    <x v="288"/>
    <n v="21.5"/>
  </r>
  <r>
    <x v="289"/>
    <n v="12.8"/>
  </r>
  <r>
    <x v="290"/>
    <n v="-5.2"/>
  </r>
  <r>
    <x v="291"/>
    <n v="9.1999999999999993"/>
  </r>
  <r>
    <x v="292"/>
    <n v="-5.6"/>
  </r>
  <r>
    <x v="293"/>
    <n v="-4.2"/>
  </r>
  <r>
    <x v="294"/>
    <n v="3.6"/>
  </r>
  <r>
    <x v="295"/>
    <n v="7.4"/>
  </r>
  <r>
    <x v="296"/>
    <n v="12.9"/>
  </r>
  <r>
    <x v="297"/>
    <n v="-12.1"/>
  </r>
  <r>
    <x v="298"/>
    <n v="11.4"/>
  </r>
  <r>
    <x v="299"/>
    <n v="6.9"/>
  </r>
  <r>
    <x v="300"/>
    <n v="-3.6"/>
  </r>
  <r>
    <x v="301"/>
    <n v="16.399999999999999"/>
  </r>
  <r>
    <x v="302"/>
    <n v="-1.8"/>
  </r>
  <r>
    <x v="303"/>
    <n v="-21.3"/>
  </r>
  <r>
    <x v="304"/>
    <n v="-14.1"/>
  </r>
  <r>
    <x v="305"/>
    <n v="16.8"/>
  </r>
  <r>
    <x v="306"/>
    <n v="14"/>
  </r>
  <r>
    <x v="307"/>
    <n v="34.9"/>
  </r>
  <r>
    <x v="308"/>
    <n v="1.4"/>
  </r>
  <r>
    <x v="309"/>
    <n v="28.8"/>
  </r>
  <r>
    <x v="310"/>
    <n v="-4.3"/>
  </r>
  <r>
    <x v="311"/>
    <n v="6.6"/>
  </r>
  <r>
    <x v="312"/>
    <n v="-1.9"/>
  </r>
  <r>
    <x v="313"/>
    <n v="-39.200000000000003"/>
  </r>
  <r>
    <x v="314"/>
    <n v="8.9"/>
  </r>
  <r>
    <x v="315"/>
    <n v="19.100000000000001"/>
  </r>
  <r>
    <x v="316"/>
    <n v="23.4"/>
  </r>
  <r>
    <x v="317"/>
    <n v="-6.8"/>
  </r>
  <r>
    <x v="318"/>
    <n v="1.6"/>
  </r>
  <r>
    <x v="319"/>
    <n v="-4"/>
  </r>
  <r>
    <x v="320"/>
    <n v="-29.6"/>
  </r>
  <r>
    <x v="321"/>
    <n v="-1.2"/>
  </r>
  <r>
    <x v="322"/>
    <n v="-10"/>
  </r>
  <r>
    <x v="323"/>
    <n v="44"/>
  </r>
  <r>
    <x v="324"/>
    <n v="2.4"/>
  </r>
  <r>
    <x v="325"/>
    <n v="3.1"/>
  </r>
  <r>
    <x v="326"/>
    <n v="3.6"/>
  </r>
  <r>
    <x v="327"/>
    <n v="0.4"/>
  </r>
  <r>
    <x v="328"/>
    <n v="-16.7"/>
  </r>
  <r>
    <x v="329"/>
    <n v="-17.2"/>
  </r>
  <r>
    <x v="330"/>
    <n v="-4.2"/>
  </r>
  <r>
    <x v="331"/>
    <n v="-18.100000000000001"/>
  </r>
  <r>
    <x v="332"/>
    <n v="4"/>
  </r>
  <r>
    <x v="333"/>
    <n v="4.4000000000000004"/>
  </r>
  <r>
    <x v="334"/>
    <n v="10.199999999999999"/>
  </r>
  <r>
    <x v="335"/>
    <n v="-35"/>
  </r>
  <r>
    <x v="336"/>
    <n v="-20.8"/>
  </r>
  <r>
    <x v="337"/>
    <n v="-9.8000000000000007"/>
  </r>
  <r>
    <x v="338"/>
    <n v="-2"/>
  </r>
  <r>
    <x v="339"/>
    <n v="-9"/>
  </r>
  <r>
    <x v="340"/>
    <n v="-0.6"/>
  </r>
  <r>
    <x v="341"/>
    <n v="-2.8"/>
  </r>
  <r>
    <x v="342"/>
    <n v="13"/>
  </r>
  <r>
    <x v="343"/>
    <n v="-21.8"/>
  </r>
  <r>
    <x v="344"/>
    <n v="30"/>
  </r>
  <r>
    <x v="345"/>
    <n v="-2"/>
  </r>
  <r>
    <x v="346"/>
    <n v="8.8000000000000007"/>
  </r>
  <r>
    <x v="347"/>
    <n v="-0.2"/>
  </r>
  <r>
    <x v="348"/>
    <n v="-1.1000000000000001"/>
  </r>
  <r>
    <x v="349"/>
    <n v="37.799999999999997"/>
  </r>
  <r>
    <x v="350"/>
    <n v="7.6"/>
  </r>
  <r>
    <x v="351"/>
    <n v="14"/>
  </r>
  <r>
    <x v="352"/>
    <n v="46.7"/>
  </r>
  <r>
    <x v="353"/>
    <n v="6.6"/>
  </r>
  <r>
    <x v="354"/>
    <n v="-14.3"/>
  </r>
  <r>
    <x v="355"/>
    <n v="29.2"/>
  </r>
  <r>
    <x v="356"/>
    <n v="1.6"/>
  </r>
  <r>
    <x v="357"/>
    <n v="1.6"/>
  </r>
  <r>
    <x v="358"/>
    <n v="3.5"/>
  </r>
  <r>
    <x v="359"/>
    <n v="32.799999999999997"/>
  </r>
  <r>
    <x v="360"/>
    <n v="49"/>
  </r>
  <r>
    <x v="361"/>
    <n v="0.3"/>
  </r>
  <r>
    <x v="362"/>
    <n v="1.6"/>
  </r>
  <r>
    <x v="363"/>
    <n v="32.6"/>
  </r>
  <r>
    <x v="364"/>
    <n v="12"/>
  </r>
  <r>
    <x v="365"/>
    <n v="-12.2"/>
  </r>
  <r>
    <x v="366"/>
    <n v="-41.6"/>
  </r>
  <r>
    <x v="367"/>
    <n v="-16.2"/>
  </r>
  <r>
    <x v="368"/>
    <n v="-15.4"/>
  </r>
  <r>
    <x v="369"/>
    <n v="10.5"/>
  </r>
  <r>
    <x v="370"/>
    <n v="-29.6"/>
  </r>
  <r>
    <x v="371"/>
    <n v="6"/>
  </r>
  <r>
    <x v="372"/>
    <n v="22.1"/>
  </r>
  <r>
    <x v="373"/>
    <n v="-15.2"/>
  </r>
  <r>
    <x v="374"/>
    <n v="0.8"/>
  </r>
  <r>
    <x v="375"/>
    <n v="-0.5"/>
  </r>
  <r>
    <x v="376"/>
    <n v="4"/>
  </r>
  <r>
    <x v="377"/>
    <n v="-7.5"/>
  </r>
  <r>
    <x v="378"/>
    <n v="12.6"/>
  </r>
  <r>
    <x v="379"/>
    <n v="-0.1"/>
  </r>
  <r>
    <x v="380"/>
    <n v="6.1"/>
  </r>
  <r>
    <x v="381"/>
    <n v="-4.5999999999999996"/>
  </r>
  <r>
    <x v="382"/>
    <n v="16.2"/>
  </r>
  <r>
    <x v="383"/>
    <n v="0.5"/>
  </r>
  <r>
    <x v="384"/>
    <n v="-8.5"/>
  </r>
  <r>
    <x v="385"/>
    <n v="42.5"/>
  </r>
  <r>
    <x v="386"/>
    <n v="20.3"/>
  </r>
  <r>
    <x v="387"/>
    <n v="1.1000000000000001"/>
  </r>
  <r>
    <x v="388"/>
    <n v="18"/>
  </r>
  <r>
    <x v="389"/>
    <n v="-2"/>
  </r>
  <r>
    <x v="390"/>
    <n v="13.2"/>
  </r>
  <r>
    <x v="391"/>
    <n v="-24.2"/>
  </r>
  <r>
    <x v="392"/>
    <n v="-23.1"/>
  </r>
  <r>
    <x v="393"/>
    <n v="36.6"/>
  </r>
  <r>
    <x v="394"/>
    <n v="-28.2"/>
  </r>
  <r>
    <x v="395"/>
    <n v="4.5999999999999996"/>
  </r>
  <r>
    <x v="396"/>
    <n v="17.899999999999999"/>
  </r>
  <r>
    <x v="397"/>
    <n v="-30.6"/>
  </r>
  <r>
    <x v="398"/>
    <n v="9.3000000000000007"/>
  </r>
  <r>
    <x v="399"/>
    <n v="-60.9"/>
  </r>
  <r>
    <x v="400"/>
    <n v="33.6"/>
  </r>
  <r>
    <x v="401"/>
    <n v="-29"/>
  </r>
  <r>
    <x v="402"/>
    <n v="-20.2"/>
  </r>
  <r>
    <x v="403"/>
    <n v="7.8"/>
  </r>
  <r>
    <x v="404"/>
    <n v="-14"/>
  </r>
  <r>
    <x v="405"/>
    <n v="-14.8"/>
  </r>
  <r>
    <x v="406"/>
    <n v="-20.2"/>
  </r>
  <r>
    <x v="407"/>
    <n v="26.5"/>
  </r>
  <r>
    <x v="408"/>
    <n v="53.6"/>
  </r>
  <r>
    <x v="409"/>
    <n v="-1.4"/>
  </r>
  <r>
    <x v="410"/>
    <n v="28.8"/>
  </r>
  <r>
    <x v="411"/>
    <n v="11.2"/>
  </r>
  <r>
    <x v="412"/>
    <n v="-29.8"/>
  </r>
  <r>
    <x v="413"/>
    <n v="96.8"/>
  </r>
  <r>
    <x v="414"/>
    <n v="-19.5"/>
  </r>
  <r>
    <x v="415"/>
    <n v="99.6"/>
  </r>
  <r>
    <x v="416"/>
    <n v="23.2"/>
  </r>
  <r>
    <x v="417"/>
    <n v="18"/>
  </r>
  <r>
    <x v="418"/>
    <n v="31.8"/>
  </r>
  <r>
    <x v="419"/>
    <n v="2.2000000000000002"/>
  </r>
  <r>
    <x v="420"/>
    <n v="0.6"/>
  </r>
  <r>
    <x v="421"/>
    <n v="-2"/>
  </r>
  <r>
    <x v="422"/>
    <n v="-0.4"/>
  </r>
  <r>
    <x v="423"/>
    <n v="19.3"/>
  </r>
  <r>
    <x v="424"/>
    <n v="82.5"/>
  </r>
  <r>
    <x v="425"/>
    <n v="91.1"/>
  </r>
  <r>
    <x v="426"/>
    <n v="-15"/>
  </r>
  <r>
    <x v="427"/>
    <n v="-2.4"/>
  </r>
  <r>
    <x v="428"/>
    <n v="-62.5"/>
  </r>
  <r>
    <x v="429"/>
    <n v="-15.2"/>
  </r>
  <r>
    <x v="430"/>
    <n v="7.8"/>
  </r>
  <r>
    <x v="431"/>
    <n v="8"/>
  </r>
  <r>
    <x v="432"/>
    <n v="-27.7"/>
  </r>
  <r>
    <x v="433"/>
    <n v="9.1"/>
  </r>
  <r>
    <x v="434"/>
    <n v="-9"/>
  </r>
  <r>
    <x v="435"/>
    <n v="83.8"/>
  </r>
  <r>
    <x v="436"/>
    <n v="-8.1999999999999993"/>
  </r>
  <r>
    <x v="437"/>
    <n v="50"/>
  </r>
  <r>
    <x v="438"/>
    <n v="32.9"/>
  </r>
  <r>
    <x v="439"/>
    <n v="6.6"/>
  </r>
  <r>
    <x v="440"/>
    <n v="71.400000000000006"/>
  </r>
  <r>
    <x v="441"/>
    <n v="16.600000000000001"/>
  </r>
  <r>
    <x v="442"/>
    <n v="-19.399999999999999"/>
  </r>
  <r>
    <x v="443"/>
    <n v="27.9"/>
  </r>
  <r>
    <x v="444"/>
    <n v="44.3"/>
  </r>
  <r>
    <x v="445"/>
    <n v="37.6"/>
  </r>
  <r>
    <x v="446"/>
    <n v="-59.6"/>
  </r>
  <r>
    <x v="447"/>
    <n v="6.2"/>
  </r>
  <r>
    <x v="448"/>
    <n v="26.8"/>
  </r>
  <r>
    <x v="449"/>
    <n v="53"/>
  </r>
  <r>
    <x v="450"/>
    <n v="3.8"/>
  </r>
  <r>
    <x v="451"/>
    <n v="15.5"/>
  </r>
  <r>
    <x v="452"/>
    <n v="6.5"/>
  </r>
  <r>
    <x v="453"/>
    <n v="-23.6"/>
  </r>
  <r>
    <x v="454"/>
    <n v="60.7"/>
  </r>
  <r>
    <x v="455"/>
    <n v="-31.2"/>
  </r>
  <r>
    <x v="456"/>
    <n v="-13.5"/>
  </r>
  <r>
    <x v="457"/>
    <n v="38.4"/>
  </r>
  <r>
    <x v="458"/>
    <n v="70.5"/>
  </r>
  <r>
    <x v="459"/>
    <n v="28.1"/>
  </r>
  <r>
    <x v="460"/>
    <n v="-25.6"/>
  </r>
  <r>
    <x v="461"/>
    <n v="-6.8"/>
  </r>
  <r>
    <x v="462"/>
    <n v="57.7"/>
  </r>
  <r>
    <x v="463"/>
    <n v="27.8"/>
  </r>
  <r>
    <x v="464"/>
    <n v="-58.3"/>
  </r>
  <r>
    <x v="465"/>
    <n v="45.4"/>
  </r>
  <r>
    <x v="466"/>
    <n v="4.0999999999999996"/>
  </r>
  <r>
    <x v="467"/>
    <n v="20.9"/>
  </r>
  <r>
    <x v="468"/>
    <n v="32.299999999999997"/>
  </r>
  <r>
    <x v="469"/>
    <n v="-11"/>
  </r>
  <r>
    <x v="470"/>
    <n v="85.3"/>
  </r>
  <r>
    <x v="471"/>
    <n v="-4.0999999999999996"/>
  </r>
  <r>
    <x v="472"/>
    <n v="-35.799999999999997"/>
  </r>
  <r>
    <x v="473"/>
    <n v="31.6"/>
  </r>
  <r>
    <x v="474"/>
    <n v="-34.4"/>
  </r>
  <r>
    <x v="475"/>
    <n v="2.8"/>
  </r>
  <r>
    <x v="476"/>
    <n v="-5"/>
  </r>
  <r>
    <x v="477"/>
    <n v="26.6"/>
  </r>
  <r>
    <x v="478"/>
    <n v="10.5"/>
  </r>
  <r>
    <x v="479"/>
    <n v="-19.399999999999999"/>
  </r>
  <r>
    <x v="480"/>
    <n v="27.4"/>
  </r>
  <r>
    <x v="481"/>
    <n v="46.4"/>
  </r>
  <r>
    <x v="482"/>
    <n v="6.1"/>
  </r>
  <r>
    <x v="483"/>
    <n v="17.7"/>
  </r>
  <r>
    <x v="484"/>
    <n v="7.3"/>
  </r>
  <r>
    <x v="485"/>
    <n v="19.7"/>
  </r>
  <r>
    <x v="486"/>
    <n v="-24.2"/>
  </r>
  <r>
    <x v="487"/>
    <n v="-28.4"/>
  </r>
  <r>
    <x v="488"/>
    <n v="39"/>
  </r>
  <r>
    <x v="489"/>
    <n v="-16.5"/>
  </r>
  <r>
    <x v="490"/>
    <n v="-1.3"/>
  </r>
  <r>
    <x v="491"/>
    <n v="67.8"/>
  </r>
  <r>
    <x v="492"/>
    <n v="1.1000000000000001"/>
  </r>
  <r>
    <x v="493"/>
    <n v="0.5"/>
  </r>
  <r>
    <x v="494"/>
    <n v="31.4"/>
  </r>
  <r>
    <x v="495"/>
    <n v="-4.4000000000000004"/>
  </r>
  <r>
    <x v="496"/>
    <n v="-6.4"/>
  </r>
  <r>
    <x v="497"/>
    <n v="60.3"/>
  </r>
  <r>
    <x v="498"/>
    <n v="-27.5"/>
  </r>
  <r>
    <x v="499"/>
    <n v="38.5"/>
  </r>
  <r>
    <x v="500"/>
    <n v="14.6"/>
  </r>
  <r>
    <x v="501"/>
    <n v="19.8"/>
  </r>
  <r>
    <x v="502"/>
    <n v="-49.4"/>
  </r>
  <r>
    <x v="503"/>
    <n v="60.6"/>
  </r>
  <r>
    <x v="504"/>
    <n v="17.399999999999999"/>
  </r>
  <r>
    <x v="505"/>
    <n v="-17"/>
  </r>
  <r>
    <x v="506"/>
    <n v="-32.1"/>
  </r>
  <r>
    <x v="507"/>
    <n v="-38.700000000000003"/>
  </r>
  <r>
    <x v="508"/>
    <n v="79.900000000000006"/>
  </r>
  <r>
    <x v="509"/>
    <n v="-12.5"/>
  </r>
  <r>
    <x v="510"/>
    <n v="-7.6"/>
  </r>
  <r>
    <x v="511"/>
    <n v="15.8"/>
  </r>
  <r>
    <x v="512"/>
    <n v="4.9000000000000004"/>
  </r>
  <r>
    <x v="513"/>
    <n v="-68"/>
  </r>
  <r>
    <x v="514"/>
    <n v="22.2"/>
  </r>
  <r>
    <x v="515"/>
    <n v="9"/>
  </r>
  <r>
    <x v="516"/>
    <n v="-10.4"/>
  </r>
  <r>
    <x v="517"/>
    <n v="17.899999999999999"/>
  </r>
  <r>
    <x v="518"/>
    <n v="-21.5"/>
  </r>
  <r>
    <x v="519"/>
    <n v="2.7"/>
  </r>
  <r>
    <x v="520"/>
    <n v="-11.8"/>
  </r>
  <r>
    <x v="521"/>
    <n v="18.7"/>
  </r>
  <r>
    <x v="522"/>
    <n v="-15.1"/>
  </r>
  <r>
    <x v="523"/>
    <n v="16.8"/>
  </r>
  <r>
    <x v="524"/>
    <n v="-22.5"/>
  </r>
  <r>
    <x v="525"/>
    <n v="-7.2"/>
  </r>
  <r>
    <x v="526"/>
    <n v="-24.6"/>
  </r>
  <r>
    <x v="527"/>
    <n v="31.4"/>
  </r>
  <r>
    <x v="528"/>
    <n v="-16.2"/>
  </r>
  <r>
    <x v="529"/>
    <n v="74.400000000000006"/>
  </r>
  <r>
    <x v="530"/>
    <n v="-0.5"/>
  </r>
  <r>
    <x v="531"/>
    <n v="18"/>
  </r>
  <r>
    <x v="532"/>
    <n v="-43.6"/>
  </r>
  <r>
    <x v="533"/>
    <n v="-16"/>
  </r>
  <r>
    <x v="534"/>
    <n v="-21.8"/>
  </r>
  <r>
    <x v="535"/>
    <n v="29.1"/>
  </r>
  <r>
    <x v="536"/>
    <n v="22.4"/>
  </r>
  <r>
    <x v="537"/>
    <n v="130.69999999999999"/>
  </r>
  <r>
    <x v="538"/>
    <n v="56.8"/>
  </r>
  <r>
    <x v="539"/>
    <n v="-85.7"/>
  </r>
  <r>
    <x v="540"/>
    <n v="15.7"/>
  </r>
  <r>
    <x v="541"/>
    <n v="1.6"/>
  </r>
  <r>
    <x v="542"/>
    <n v="145.80000000000001"/>
  </r>
  <r>
    <x v="543"/>
    <n v="17.100000000000001"/>
  </r>
  <r>
    <x v="544"/>
    <n v="85.3"/>
  </r>
  <r>
    <x v="545"/>
    <n v="-49.6"/>
  </r>
  <r>
    <x v="546"/>
    <n v="466"/>
  </r>
  <r>
    <x v="547"/>
    <n v="10.199999999999999"/>
  </r>
  <r>
    <x v="548"/>
    <n v="100.7"/>
  </r>
  <r>
    <x v="549"/>
    <n v="55.8"/>
  </r>
  <r>
    <x v="550"/>
    <n v="173"/>
  </r>
  <r>
    <x v="551"/>
    <n v="-123.8"/>
  </r>
  <r>
    <x v="552"/>
    <n v="37.9"/>
  </r>
  <r>
    <x v="553"/>
    <n v="-3"/>
  </r>
  <r>
    <x v="554"/>
    <n v="33.5"/>
  </r>
  <r>
    <x v="555"/>
    <n v="-60.2"/>
  </r>
  <r>
    <x v="556"/>
    <n v="39.200000000000003"/>
  </r>
  <r>
    <x v="557"/>
    <n v="-16"/>
  </r>
  <r>
    <x v="558"/>
    <n v="-40.200000000000003"/>
  </r>
  <r>
    <x v="559"/>
    <n v="-36.6"/>
  </r>
  <r>
    <x v="560"/>
    <n v="-110"/>
  </r>
  <r>
    <x v="561"/>
    <n v="-4.0999999999999996"/>
  </r>
  <r>
    <x v="562"/>
    <n v="75.099999999999994"/>
  </r>
  <r>
    <x v="563"/>
    <n v="-19.7"/>
  </r>
  <r>
    <x v="564"/>
    <n v="41.7"/>
  </r>
  <r>
    <x v="565"/>
    <n v="107.3"/>
  </r>
  <r>
    <x v="566"/>
    <n v="-37.5"/>
  </r>
  <r>
    <x v="567"/>
    <n v="9.9"/>
  </r>
  <r>
    <x v="568"/>
    <n v="21.9"/>
  </r>
  <r>
    <x v="569"/>
    <n v="-7.5"/>
  </r>
  <r>
    <x v="570"/>
    <n v="20.7"/>
  </r>
  <r>
    <x v="571"/>
    <n v="-4"/>
  </r>
  <r>
    <x v="572"/>
    <n v="-42.4"/>
  </r>
  <r>
    <x v="573"/>
    <n v="77.7"/>
  </r>
  <r>
    <x v="574"/>
    <n v="0.6"/>
  </r>
  <r>
    <x v="575"/>
    <n v="81"/>
  </r>
  <r>
    <x v="576"/>
    <n v="-20.399999999999999"/>
  </r>
  <r>
    <x v="577"/>
    <n v="-21.4"/>
  </r>
  <r>
    <x v="578"/>
    <n v="-28.4"/>
  </r>
  <r>
    <x v="579"/>
    <n v="36"/>
  </r>
  <r>
    <x v="580"/>
    <n v="-6.8"/>
  </r>
  <r>
    <x v="581"/>
    <n v="5.2"/>
  </r>
  <r>
    <x v="582"/>
    <n v="-24.8"/>
  </r>
  <r>
    <x v="583"/>
    <n v="19.600000000000001"/>
  </r>
  <r>
    <x v="584"/>
    <n v="3.6"/>
  </r>
  <r>
    <x v="585"/>
    <n v="-2.1"/>
  </r>
  <r>
    <x v="586"/>
    <n v="-13.2"/>
  </r>
  <r>
    <x v="587"/>
    <n v="4.9000000000000004"/>
  </r>
  <r>
    <x v="588"/>
    <n v="-16.2"/>
  </r>
  <r>
    <x v="589"/>
    <n v="8.6"/>
  </r>
  <r>
    <x v="590"/>
    <n v="15.4"/>
  </r>
  <r>
    <x v="591"/>
    <n v="7.6"/>
  </r>
  <r>
    <x v="592"/>
    <n v="2.1"/>
  </r>
  <r>
    <x v="593"/>
    <n v="25.7"/>
  </r>
  <r>
    <x v="594"/>
    <n v="78.900000000000006"/>
  </r>
  <r>
    <x v="595"/>
    <n v="15.4"/>
  </r>
  <r>
    <x v="596"/>
    <n v="184.4"/>
  </r>
  <r>
    <x v="597"/>
    <n v="70.5"/>
  </r>
  <r>
    <x v="598"/>
    <n v="17.7"/>
  </r>
  <r>
    <x v="599"/>
    <n v="38.200000000000003"/>
  </r>
  <r>
    <x v="600"/>
    <n v="41.5"/>
  </r>
  <r>
    <x v="601"/>
    <n v="8.8000000000000007"/>
  </r>
  <r>
    <x v="602"/>
    <n v="-35.4"/>
  </r>
  <r>
    <x v="603"/>
    <n v="24.6"/>
  </r>
  <r>
    <x v="604"/>
    <n v="-25.8"/>
  </r>
  <r>
    <x v="605"/>
    <n v="-6.8"/>
  </r>
  <r>
    <x v="606"/>
    <n v="48.4"/>
  </r>
  <r>
    <x v="607"/>
    <n v="3"/>
  </r>
  <r>
    <x v="608"/>
    <n v="4.3"/>
  </r>
  <r>
    <x v="609"/>
    <n v="56.8"/>
  </r>
  <r>
    <x v="610"/>
    <n v="-23.3"/>
  </r>
  <r>
    <x v="611"/>
    <n v="-12.7"/>
  </r>
  <r>
    <x v="612"/>
    <n v="20"/>
  </r>
  <r>
    <x v="613"/>
    <n v="-25.3"/>
  </r>
  <r>
    <x v="614"/>
    <n v="-35.299999999999997"/>
  </r>
  <r>
    <x v="615"/>
    <n v="-22.8"/>
  </r>
  <r>
    <x v="616"/>
    <n v="-29.2"/>
  </r>
  <r>
    <x v="617"/>
    <n v="-18"/>
  </r>
  <r>
    <x v="618"/>
    <n v="35.6"/>
  </r>
  <r>
    <x v="619"/>
    <n v="-0.8"/>
  </r>
  <r>
    <x v="620"/>
    <n v="-17.3"/>
  </r>
  <r>
    <x v="621"/>
    <n v="-15.6"/>
  </r>
  <r>
    <x v="622"/>
    <n v="-25.9"/>
  </r>
  <r>
    <x v="623"/>
    <n v="-7.7"/>
  </r>
  <r>
    <x v="624"/>
    <n v="-24.8"/>
  </r>
  <r>
    <x v="625"/>
    <n v="4.4000000000000004"/>
  </r>
  <r>
    <x v="626"/>
    <n v="16.2"/>
  </r>
  <r>
    <x v="627"/>
    <n v="0.8"/>
  </r>
  <r>
    <x v="628"/>
    <n v="-12.4"/>
  </r>
  <r>
    <x v="629"/>
    <n v="17.2"/>
  </r>
  <r>
    <x v="630"/>
    <n v="14.2"/>
  </r>
  <r>
    <x v="631"/>
    <n v="27.8"/>
  </r>
  <r>
    <x v="632"/>
    <n v="19.899999999999999"/>
  </r>
  <r>
    <x v="633"/>
    <n v="6"/>
  </r>
  <r>
    <x v="634"/>
    <n v="31.9"/>
  </r>
  <r>
    <x v="635"/>
    <n v="-21"/>
  </r>
  <r>
    <x v="636"/>
    <n v="6.2"/>
  </r>
  <r>
    <x v="637"/>
    <n v="1.2"/>
  </r>
  <r>
    <x v="638"/>
    <n v="30.4"/>
  </r>
  <r>
    <x v="639"/>
    <n v="-10"/>
  </r>
  <r>
    <x v="640"/>
    <n v="9.4"/>
  </r>
  <r>
    <x v="641"/>
    <n v="-1.8"/>
  </r>
  <r>
    <x v="642"/>
    <n v="35.700000000000003"/>
  </r>
  <r>
    <x v="643"/>
    <n v="-2.7"/>
  </r>
  <r>
    <x v="644"/>
    <n v="-22.4"/>
  </r>
  <r>
    <x v="645"/>
    <n v="-4.5999999999999996"/>
  </r>
  <r>
    <x v="646"/>
    <n v="-7.4"/>
  </r>
  <r>
    <x v="647"/>
    <n v="4.2"/>
  </r>
  <r>
    <x v="648"/>
    <n v="4.2"/>
  </r>
  <r>
    <x v="649"/>
    <n v="27.5"/>
  </r>
  <r>
    <x v="650"/>
    <n v="18.8"/>
  </r>
  <r>
    <x v="651"/>
    <n v="-27.8"/>
  </r>
  <r>
    <x v="652"/>
    <n v="28.8"/>
  </r>
  <r>
    <x v="653"/>
    <n v="15.2"/>
  </r>
  <r>
    <x v="654"/>
    <n v="53.4"/>
  </r>
  <r>
    <x v="655"/>
    <n v="38.4"/>
  </r>
  <r>
    <x v="656"/>
    <n v="17.2"/>
  </r>
  <r>
    <x v="657"/>
    <n v="-18.8"/>
  </r>
  <r>
    <x v="658"/>
    <n v="-20.399999999999999"/>
  </r>
  <r>
    <x v="659"/>
    <n v="-14"/>
  </r>
  <r>
    <x v="660"/>
    <n v="-2.2999999999999998"/>
  </r>
  <r>
    <x v="661"/>
    <n v="44.7"/>
  </r>
  <r>
    <x v="662"/>
    <n v="33.200000000000003"/>
  </r>
  <r>
    <x v="663"/>
    <n v="75.7"/>
  </r>
  <r>
    <x v="664"/>
    <n v="23.8"/>
  </r>
  <r>
    <x v="665"/>
    <n v="15.2"/>
  </r>
  <r>
    <x v="666"/>
    <n v="43.2"/>
  </r>
  <r>
    <x v="667"/>
    <n v="24.2"/>
  </r>
  <r>
    <x v="668"/>
    <n v="-43.8"/>
  </r>
  <r>
    <x v="669"/>
    <n v="-29.4"/>
  </r>
  <r>
    <x v="670"/>
    <n v="15.2"/>
  </r>
  <r>
    <x v="671"/>
    <n v="-8.5"/>
  </r>
  <r>
    <x v="672"/>
    <n v="9.1"/>
  </r>
  <r>
    <x v="673"/>
    <n v="-18.399999999999999"/>
  </r>
  <r>
    <x v="674"/>
    <n v="8.9"/>
  </r>
  <r>
    <x v="675"/>
    <n v="20"/>
  </r>
  <r>
    <x v="676"/>
    <n v="6.2"/>
  </r>
  <r>
    <x v="677"/>
    <n v="4.4000000000000004"/>
  </r>
  <r>
    <x v="678"/>
    <n v="13"/>
  </r>
  <r>
    <x v="679"/>
    <n v="13.4"/>
  </r>
  <r>
    <x v="680"/>
    <n v="61.1"/>
  </r>
  <r>
    <x v="681"/>
    <n v="-4.4000000000000004"/>
  </r>
  <r>
    <x v="682"/>
    <n v="-10.6"/>
  </r>
  <r>
    <x v="683"/>
    <n v="14.7"/>
  </r>
  <r>
    <x v="684"/>
    <n v="-15.6"/>
  </r>
  <r>
    <x v="685"/>
    <n v="6.6"/>
  </r>
  <r>
    <x v="686"/>
    <n v="-32"/>
  </r>
  <r>
    <x v="687"/>
    <n v="-4.2"/>
  </r>
  <r>
    <x v="688"/>
    <n v="-17"/>
  </r>
  <r>
    <x v="689"/>
    <n v="-7"/>
  </r>
  <r>
    <x v="690"/>
    <n v="2"/>
  </r>
  <r>
    <x v="691"/>
    <n v="14.4"/>
  </r>
  <r>
    <x v="692"/>
    <n v="-15.2"/>
  </r>
  <r>
    <x v="693"/>
    <n v="56.1"/>
  </r>
  <r>
    <x v="694"/>
    <n v="9.4"/>
  </r>
  <r>
    <x v="695"/>
    <n v="-15.9"/>
  </r>
  <r>
    <x v="696"/>
    <n v="-29"/>
  </r>
  <r>
    <x v="697"/>
    <n v="-2.7"/>
  </r>
  <r>
    <x v="698"/>
    <n v="-25.8"/>
  </r>
  <r>
    <x v="699"/>
    <n v="-2.7"/>
  </r>
  <r>
    <x v="700"/>
    <n v="-39.200000000000003"/>
  </r>
  <r>
    <x v="701"/>
    <n v="-9.1"/>
  </r>
  <r>
    <x v="702"/>
    <n v="2.2000000000000002"/>
  </r>
  <r>
    <x v="703"/>
    <n v="-26.4"/>
  </r>
  <r>
    <x v="704"/>
    <n v="-15.8"/>
  </r>
  <r>
    <x v="705"/>
    <n v="-16.2"/>
  </r>
  <r>
    <x v="706"/>
    <n v="-14.3"/>
  </r>
  <r>
    <x v="707"/>
    <n v="-27.8"/>
  </r>
  <r>
    <x v="708"/>
    <n v="-14.8"/>
  </r>
  <r>
    <x v="709"/>
    <n v="43.4"/>
  </r>
  <r>
    <x v="710"/>
    <n v="44.3"/>
  </r>
  <r>
    <x v="711"/>
    <n v="-4.5999999999999996"/>
  </r>
  <r>
    <x v="712"/>
    <n v="36.1"/>
  </r>
  <r>
    <x v="713"/>
    <n v="15.8"/>
  </r>
  <r>
    <x v="714"/>
    <n v="3.6"/>
  </r>
  <r>
    <x v="715"/>
    <n v="-11.2"/>
  </r>
  <r>
    <x v="716"/>
    <n v="16.600000000000001"/>
  </r>
  <r>
    <x v="717"/>
    <n v="-9.9"/>
  </r>
  <r>
    <x v="718"/>
    <n v="-20.5"/>
  </r>
  <r>
    <x v="719"/>
    <n v="-13.3"/>
  </r>
  <r>
    <x v="720"/>
    <n v="45.6"/>
  </r>
  <r>
    <x v="721"/>
    <n v="-10.5"/>
  </r>
  <r>
    <x v="722"/>
    <n v="18.5"/>
  </r>
  <r>
    <x v="723"/>
    <n v="-8.5"/>
  </r>
  <r>
    <x v="724"/>
    <n v="9.1999999999999993"/>
  </r>
  <r>
    <x v="725"/>
    <n v="-8.1"/>
  </r>
  <r>
    <x v="726"/>
    <n v="-10.5"/>
  </r>
  <r>
    <x v="727"/>
    <n v="24.2"/>
  </r>
  <r>
    <x v="728"/>
    <n v="-17.600000000000001"/>
  </r>
  <r>
    <x v="729"/>
    <n v="9.6999999999999993"/>
  </r>
  <r>
    <x v="730"/>
    <n v="-21.8"/>
  </r>
  <r>
    <x v="731"/>
    <n v="-3"/>
  </r>
  <r>
    <x v="732"/>
    <n v="-17.399999999999999"/>
  </r>
  <r>
    <x v="733"/>
    <n v="7.3"/>
  </r>
  <r>
    <x v="734"/>
    <n v="20.3"/>
  </r>
  <r>
    <x v="735"/>
    <n v="16.2"/>
  </r>
  <r>
    <x v="736"/>
    <n v="26.6"/>
  </r>
  <r>
    <x v="737"/>
    <n v="-9.8000000000000007"/>
  </r>
  <r>
    <x v="738"/>
    <n v="1.8"/>
  </r>
  <r>
    <x v="739"/>
    <n v="4.7"/>
  </r>
  <r>
    <x v="740"/>
    <n v="8.4"/>
  </r>
  <r>
    <x v="741"/>
    <n v="17.399999999999999"/>
  </r>
  <r>
    <x v="742"/>
    <n v="15.9"/>
  </r>
  <r>
    <x v="743"/>
    <n v="-12.7"/>
  </r>
  <r>
    <x v="744"/>
    <n v="22.2"/>
  </r>
  <r>
    <x v="745"/>
    <n v="10.6"/>
  </r>
  <r>
    <x v="746"/>
    <n v="6"/>
  </r>
  <r>
    <x v="747"/>
    <n v="-23.2"/>
  </r>
  <r>
    <x v="748"/>
    <n v="-36.9"/>
  </r>
  <r>
    <x v="749"/>
    <n v="-12.8"/>
  </r>
  <r>
    <x v="750"/>
    <n v="-23.3"/>
  </r>
  <r>
    <x v="751"/>
    <n v="-26.1"/>
  </r>
  <r>
    <x v="752"/>
    <n v="23.5"/>
  </r>
  <r>
    <x v="753"/>
    <n v="3.6"/>
  </r>
  <r>
    <x v="754"/>
    <n v="-36.299999999999997"/>
  </r>
  <r>
    <x v="755"/>
    <n v="14.3"/>
  </r>
  <r>
    <x v="756"/>
    <n v="-6.4"/>
  </r>
  <r>
    <x v="757"/>
    <n v="2.7"/>
  </r>
  <r>
    <x v="758"/>
    <n v="-2.4"/>
  </r>
  <r>
    <x v="759"/>
    <n v="17.600000000000001"/>
  </r>
  <r>
    <x v="760"/>
    <n v="10.8"/>
  </r>
  <r>
    <x v="761"/>
    <n v="-2.9"/>
  </r>
  <r>
    <x v="762"/>
    <n v="-2.4"/>
  </r>
  <r>
    <x v="763"/>
    <n v="-8"/>
  </r>
  <r>
    <x v="764"/>
    <n v="17.399999999999999"/>
  </r>
  <r>
    <x v="765"/>
    <n v="17.2"/>
  </r>
  <r>
    <x v="766"/>
    <n v="-30.7"/>
  </r>
  <r>
    <x v="767"/>
    <n v="-13.6"/>
  </r>
  <r>
    <x v="768"/>
    <n v="3.8"/>
  </r>
  <r>
    <x v="769"/>
    <n v="47.5"/>
  </r>
  <r>
    <x v="770"/>
    <n v="-17.3"/>
  </r>
  <r>
    <x v="771"/>
    <n v="20"/>
  </r>
  <r>
    <x v="772"/>
    <n v="2.8"/>
  </r>
  <r>
    <x v="773"/>
    <n v="-34.200000000000003"/>
  </r>
  <r>
    <x v="774"/>
    <n v="-24.9"/>
  </r>
  <r>
    <x v="775"/>
    <n v="14"/>
  </r>
  <r>
    <x v="776"/>
    <n v="-5.7"/>
  </r>
  <r>
    <x v="777"/>
    <n v="17.2"/>
  </r>
  <r>
    <x v="778"/>
    <n v="36.4"/>
  </r>
  <r>
    <x v="779"/>
    <n v="24"/>
  </r>
  <r>
    <x v="780"/>
    <n v="-17"/>
  </r>
  <r>
    <x v="781"/>
    <n v="-16.600000000000001"/>
  </r>
  <r>
    <x v="782"/>
    <n v="40"/>
  </r>
  <r>
    <x v="783"/>
    <n v="15.5"/>
  </r>
  <r>
    <x v="784"/>
    <n v="-10.7"/>
  </r>
  <r>
    <x v="785"/>
    <n v="35.9"/>
  </r>
  <r>
    <x v="786"/>
    <n v="34.4"/>
  </r>
  <r>
    <x v="787"/>
    <n v="45.9"/>
  </r>
  <r>
    <x v="788"/>
    <n v="-50.9"/>
  </r>
  <r>
    <x v="789"/>
    <n v="22.5"/>
  </r>
  <r>
    <x v="790"/>
    <n v="-4.7"/>
  </r>
  <r>
    <x v="791"/>
    <n v="-1"/>
  </r>
  <r>
    <x v="792"/>
    <n v="-4.5999999999999996"/>
  </r>
  <r>
    <x v="793"/>
    <n v="-18.8"/>
  </r>
  <r>
    <x v="794"/>
    <n v="-68.3"/>
  </r>
  <r>
    <x v="795"/>
    <n v="57.9"/>
  </r>
  <r>
    <x v="796"/>
    <n v="0.8"/>
  </r>
  <r>
    <x v="797"/>
    <n v="-38.799999999999997"/>
  </r>
  <r>
    <x v="798"/>
    <n v="-4.5999999999999996"/>
  </r>
  <r>
    <x v="799"/>
    <n v="8.6999999999999993"/>
  </r>
  <r>
    <x v="800"/>
    <n v="-4.8"/>
  </r>
  <r>
    <x v="801"/>
    <n v="-59"/>
  </r>
  <r>
    <x v="802"/>
    <n v="16"/>
  </r>
  <r>
    <x v="803"/>
    <n v="-33.299999999999997"/>
  </r>
  <r>
    <x v="804"/>
    <n v="40.4"/>
  </r>
  <r>
    <x v="805"/>
    <n v="-29.1"/>
  </r>
  <r>
    <x v="806"/>
    <n v="-37.799999999999997"/>
  </r>
  <r>
    <x v="807"/>
    <n v="-26.4"/>
  </r>
  <r>
    <x v="808"/>
    <n v="-8.9"/>
  </r>
  <r>
    <x v="809"/>
    <n v="-25.6"/>
  </r>
  <r>
    <x v="810"/>
    <n v="24.3"/>
  </r>
  <r>
    <x v="811"/>
    <n v="-5.3"/>
  </r>
  <r>
    <x v="812"/>
    <n v="5.5"/>
  </r>
  <r>
    <x v="813"/>
    <n v="-14.2"/>
  </r>
  <r>
    <x v="814"/>
    <n v="-31.4"/>
  </r>
  <r>
    <x v="815"/>
    <n v="-10.8"/>
  </r>
  <r>
    <x v="816"/>
    <n v="-14.6"/>
  </r>
  <r>
    <x v="817"/>
    <n v="-20.9"/>
  </r>
  <r>
    <x v="818"/>
    <n v="-0.5"/>
  </r>
  <r>
    <x v="819"/>
    <n v="41.2"/>
  </r>
  <r>
    <x v="820"/>
    <n v="-5"/>
  </r>
  <r>
    <x v="821"/>
    <n v="44.4"/>
  </r>
  <r>
    <x v="822"/>
    <n v="0.6"/>
  </r>
  <r>
    <x v="823"/>
    <n v="-46.6"/>
  </r>
  <r>
    <x v="824"/>
    <n v="27.6"/>
  </r>
  <r>
    <x v="825"/>
    <n v="-6.8"/>
  </r>
  <r>
    <x v="826"/>
    <n v="-2.2999999999999998"/>
  </r>
  <r>
    <x v="827"/>
    <n v="3.5"/>
  </r>
  <r>
    <x v="828"/>
    <n v="-10.199999999999999"/>
  </r>
  <r>
    <x v="829"/>
    <n v="-42.8"/>
  </r>
  <r>
    <x v="830"/>
    <n v="-10"/>
  </r>
  <r>
    <x v="831"/>
    <n v="-20.2"/>
  </r>
  <r>
    <x v="832"/>
    <n v="-13.6"/>
  </r>
  <r>
    <x v="833"/>
    <n v="27.6"/>
  </r>
  <r>
    <x v="834"/>
    <n v="18.2"/>
  </r>
  <r>
    <x v="835"/>
    <n v="-12.9"/>
  </r>
  <r>
    <x v="836"/>
    <n v="6.2"/>
  </r>
  <r>
    <x v="837"/>
    <n v="15.4"/>
  </r>
  <r>
    <x v="838"/>
    <n v="-13"/>
  </r>
  <r>
    <x v="839"/>
    <n v="-18.399999999999999"/>
  </r>
  <r>
    <x v="840"/>
    <n v="31"/>
  </r>
  <r>
    <x v="841"/>
    <n v="-17.600000000000001"/>
  </r>
  <r>
    <x v="842"/>
    <n v="5.4"/>
  </r>
  <r>
    <x v="843"/>
    <n v="59.8"/>
  </r>
  <r>
    <x v="844"/>
    <n v="-16.8"/>
  </r>
  <r>
    <x v="845"/>
    <n v="20.8"/>
  </r>
  <r>
    <x v="846"/>
    <n v="-17.2"/>
  </r>
  <r>
    <x v="847"/>
    <n v="-32.9"/>
  </r>
  <r>
    <x v="848"/>
    <n v="-5.2"/>
  </r>
  <r>
    <x v="849"/>
    <n v="-2.4"/>
  </r>
  <r>
    <x v="850"/>
    <n v="-0.9"/>
  </r>
  <r>
    <x v="851"/>
    <n v="6.9"/>
  </r>
  <r>
    <x v="852"/>
    <n v="29.1"/>
  </r>
  <r>
    <x v="853"/>
    <n v="16.3"/>
  </r>
  <r>
    <x v="854"/>
    <n v="76.2"/>
  </r>
  <r>
    <x v="855"/>
    <n v="-33.700000000000003"/>
  </r>
  <r>
    <x v="856"/>
    <n v="16.399999999999999"/>
  </r>
  <r>
    <x v="857"/>
    <n v="11.4"/>
  </r>
  <r>
    <x v="858"/>
    <n v="19.8"/>
  </r>
  <r>
    <x v="859"/>
    <n v="-27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47">
  <r>
    <x v="0"/>
    <n v="18.8"/>
  </r>
  <r>
    <x v="1"/>
    <n v="15.4"/>
  </r>
  <r>
    <x v="2"/>
    <n v="22.4"/>
  </r>
  <r>
    <x v="3"/>
    <n v="-15.6"/>
  </r>
  <r>
    <x v="4"/>
    <n v="-37"/>
  </r>
  <r>
    <x v="5"/>
    <n v="-23.3"/>
  </r>
  <r>
    <x v="6"/>
    <n v="-30.5"/>
  </r>
  <r>
    <x v="7"/>
    <n v="35.5"/>
  </r>
  <r>
    <x v="8"/>
    <n v="-16.8"/>
  </r>
  <r>
    <x v="9"/>
    <n v="2.1"/>
  </r>
  <r>
    <x v="10"/>
    <n v="26.8"/>
  </r>
  <r>
    <x v="11"/>
    <n v="7.9"/>
  </r>
  <r>
    <x v="12"/>
    <n v="111.7"/>
  </r>
  <r>
    <x v="13"/>
    <n v="2.2000000000000002"/>
  </r>
  <r>
    <x v="14"/>
    <n v="-2.9"/>
  </r>
  <r>
    <x v="15"/>
    <n v="7.7"/>
  </r>
  <r>
    <x v="16"/>
    <n v="-26.5"/>
  </r>
  <r>
    <x v="17"/>
    <n v="-12.3"/>
  </r>
  <r>
    <x v="18"/>
    <n v="-45.8"/>
  </r>
  <r>
    <x v="19"/>
    <n v="23.9"/>
  </r>
  <r>
    <x v="20"/>
    <n v="-11.3"/>
  </r>
  <r>
    <x v="21"/>
    <n v="36.299999999999997"/>
  </r>
  <r>
    <x v="22"/>
    <n v="-23.6"/>
  </r>
  <r>
    <x v="23"/>
    <n v="-30"/>
  </r>
  <r>
    <x v="24"/>
    <n v="-43.7"/>
  </r>
  <r>
    <x v="25"/>
    <n v="25.2"/>
  </r>
  <r>
    <x v="26"/>
    <n v="-10.199999999999999"/>
  </r>
  <r>
    <x v="27"/>
    <n v="-36.700000000000003"/>
  </r>
  <r>
    <x v="28"/>
    <n v="-33.200000000000003"/>
  </r>
  <r>
    <x v="29"/>
    <n v="0.4"/>
  </r>
  <r>
    <x v="30"/>
    <n v="39.799999999999997"/>
  </r>
  <r>
    <x v="31"/>
    <n v="-5.4"/>
  </r>
  <r>
    <x v="32"/>
    <n v="48.7"/>
  </r>
  <r>
    <x v="33"/>
    <n v="79.400000000000006"/>
  </r>
  <r>
    <x v="34"/>
    <n v="19.899999999999999"/>
  </r>
  <r>
    <x v="35"/>
    <n v="-1.7"/>
  </r>
  <r>
    <x v="36"/>
    <n v="35.299999999999997"/>
  </r>
  <r>
    <x v="37"/>
    <n v="-9"/>
  </r>
  <r>
    <x v="38"/>
    <n v="-39.700000000000003"/>
  </r>
  <r>
    <x v="39"/>
    <n v="-2.2999999999999998"/>
  </r>
  <r>
    <x v="40"/>
    <n v="32"/>
  </r>
  <r>
    <x v="41"/>
    <n v="-42"/>
  </r>
  <r>
    <x v="42"/>
    <n v="7.7"/>
  </r>
  <r>
    <x v="43"/>
    <n v="-7.7"/>
  </r>
  <r>
    <x v="44"/>
    <n v="-19.2"/>
  </r>
  <r>
    <x v="45"/>
    <n v="-30"/>
  </r>
  <r>
    <x v="46"/>
    <n v="1.7"/>
  </r>
  <r>
    <x v="47"/>
    <n v="-42.4"/>
  </r>
  <r>
    <x v="48"/>
    <n v="-16.8"/>
  </r>
  <r>
    <x v="49"/>
    <n v="-30.7"/>
  </r>
  <r>
    <x v="50"/>
    <n v="-13.1"/>
  </r>
  <r>
    <x v="51"/>
    <n v="7.4"/>
  </r>
  <r>
    <x v="52"/>
    <n v="19.5"/>
  </r>
  <r>
    <x v="53"/>
    <n v="29.8"/>
  </r>
  <r>
    <x v="54"/>
    <n v="-3.8"/>
  </r>
  <r>
    <x v="55"/>
    <n v="9.1999999999999993"/>
  </r>
  <r>
    <x v="56"/>
    <n v="36"/>
  </r>
  <r>
    <x v="57"/>
    <n v="2.9"/>
  </r>
  <r>
    <x v="58"/>
    <n v="23.4"/>
  </r>
  <r>
    <x v="59"/>
    <n v="-27.4"/>
  </r>
  <r>
    <x v="60"/>
    <n v="22.8"/>
  </r>
  <r>
    <x v="61"/>
    <n v="-29.2"/>
  </r>
  <r>
    <x v="62"/>
    <n v="46.6"/>
  </r>
  <r>
    <x v="63"/>
    <n v="-64.2"/>
  </r>
  <r>
    <x v="64"/>
    <n v="1.8"/>
  </r>
  <r>
    <x v="65"/>
    <n v="-23"/>
  </r>
  <r>
    <x v="66"/>
    <n v="103"/>
  </r>
  <r>
    <x v="67"/>
    <n v="44.3"/>
  </r>
  <r>
    <x v="68"/>
    <n v="5.6"/>
  </r>
  <r>
    <x v="69"/>
    <n v="17.3"/>
  </r>
  <r>
    <x v="70"/>
    <n v="20.100000000000001"/>
  </r>
  <r>
    <x v="71"/>
    <n v="11"/>
  </r>
  <r>
    <x v="72"/>
    <n v="57.1"/>
  </r>
  <r>
    <x v="73"/>
    <n v="-3.6"/>
  </r>
  <r>
    <x v="74"/>
    <n v="-8.4"/>
  </r>
  <r>
    <x v="75"/>
    <n v="18.8"/>
  </r>
  <r>
    <x v="76"/>
    <n v="-2.8"/>
  </r>
  <r>
    <x v="77"/>
    <n v="-9.5"/>
  </r>
  <r>
    <x v="78"/>
    <n v="-38.1"/>
  </r>
  <r>
    <x v="79"/>
    <n v="-21.8"/>
  </r>
  <r>
    <x v="80"/>
    <n v="7.8"/>
  </r>
  <r>
    <x v="81"/>
    <n v="27.1"/>
  </r>
  <r>
    <x v="82"/>
    <n v="-30.4"/>
  </r>
  <r>
    <x v="83"/>
    <n v="0.3"/>
  </r>
  <r>
    <x v="84"/>
    <n v="-25.6"/>
  </r>
  <r>
    <x v="85"/>
    <n v="5.4"/>
  </r>
  <r>
    <x v="86"/>
    <n v="-42.4"/>
  </r>
  <r>
    <x v="87"/>
    <n v="0.4"/>
  </r>
  <r>
    <x v="88"/>
    <n v="16"/>
  </r>
  <r>
    <x v="89"/>
    <n v="-14.6"/>
  </r>
  <r>
    <x v="90"/>
    <n v="1.3"/>
  </r>
  <r>
    <x v="91"/>
    <n v="-28.1"/>
  </r>
  <r>
    <x v="92"/>
    <n v="9.9"/>
  </r>
  <r>
    <x v="93"/>
    <n v="9.4"/>
  </r>
  <r>
    <x v="94"/>
    <n v="20.8"/>
  </r>
  <r>
    <x v="95"/>
    <n v="9.6"/>
  </r>
  <r>
    <x v="96"/>
    <n v="-6.3"/>
  </r>
  <r>
    <x v="97"/>
    <n v="8.6999999999999993"/>
  </r>
  <r>
    <x v="98"/>
    <n v="1.9"/>
  </r>
  <r>
    <x v="99"/>
    <n v="-9.8000000000000007"/>
  </r>
  <r>
    <x v="100"/>
    <n v="20.3"/>
  </r>
  <r>
    <x v="101"/>
    <n v="3.3"/>
  </r>
  <r>
    <x v="102"/>
    <n v="50.6"/>
  </r>
  <r>
    <x v="103"/>
    <n v="-17.600000000000001"/>
  </r>
  <r>
    <x v="104"/>
    <n v="11.2"/>
  </r>
  <r>
    <x v="105"/>
    <n v="-13.4"/>
  </r>
  <r>
    <x v="106"/>
    <n v="20"/>
  </r>
  <r>
    <x v="107"/>
    <n v="-31.9"/>
  </r>
  <r>
    <x v="108"/>
    <n v="-39.200000000000003"/>
  </r>
  <r>
    <x v="109"/>
    <n v="28.7"/>
  </r>
  <r>
    <x v="110"/>
    <n v="17.399999999999999"/>
  </r>
  <r>
    <x v="111"/>
    <n v="8.9"/>
  </r>
  <r>
    <x v="112"/>
    <n v="9.9"/>
  </r>
  <r>
    <x v="113"/>
    <n v="-7.9"/>
  </r>
  <r>
    <x v="114"/>
    <n v="-1.6"/>
  </r>
  <r>
    <x v="115"/>
    <n v="14.2"/>
  </r>
  <r>
    <x v="116"/>
    <n v="79.400000000000006"/>
  </r>
  <r>
    <x v="117"/>
    <n v="11.4"/>
  </r>
  <r>
    <x v="118"/>
    <n v="32.700000000000003"/>
  </r>
  <r>
    <x v="119"/>
    <n v="-2.8"/>
  </r>
  <r>
    <x v="120"/>
    <n v="45.1"/>
  </r>
  <r>
    <x v="121"/>
    <n v="41.7"/>
  </r>
  <r>
    <x v="122"/>
    <n v="32.1"/>
  </r>
  <r>
    <x v="123"/>
    <n v="-15.8"/>
  </r>
  <r>
    <x v="124"/>
    <n v="-9.3000000000000007"/>
  </r>
  <r>
    <x v="125"/>
    <n v="22.6"/>
  </r>
  <r>
    <x v="126"/>
    <n v="-32.5"/>
  </r>
  <r>
    <x v="127"/>
    <n v="-8"/>
  </r>
  <r>
    <x v="128"/>
    <n v="-39"/>
  </r>
  <r>
    <x v="129"/>
    <n v="27"/>
  </r>
  <r>
    <x v="130"/>
    <n v="51.8"/>
  </r>
  <r>
    <x v="131"/>
    <n v="69"/>
  </r>
  <r>
    <x v="132"/>
    <n v="-29.7"/>
  </r>
  <r>
    <x v="133"/>
    <n v="34.5"/>
  </r>
  <r>
    <x v="134"/>
    <n v="26.8"/>
  </r>
  <r>
    <x v="135"/>
    <n v="4.3"/>
  </r>
  <r>
    <x v="136"/>
    <n v="-9.6"/>
  </r>
  <r>
    <x v="137"/>
    <n v="-7.4"/>
  </r>
  <r>
    <x v="138"/>
    <n v="3.9"/>
  </r>
  <r>
    <x v="139"/>
    <n v="19.3"/>
  </r>
  <r>
    <x v="140"/>
    <n v="22.4"/>
  </r>
  <r>
    <x v="141"/>
    <n v="37.799999999999997"/>
  </r>
  <r>
    <x v="142"/>
    <n v="-22.8"/>
  </r>
  <r>
    <x v="143"/>
    <n v="74.099999999999994"/>
  </r>
  <r>
    <x v="144"/>
    <n v="9.1"/>
  </r>
  <r>
    <x v="145"/>
    <n v="19.2"/>
  </r>
  <r>
    <x v="146"/>
    <n v="-31.9"/>
  </r>
  <r>
    <x v="147"/>
    <n v="44"/>
  </r>
  <r>
    <x v="148"/>
    <n v="3.4"/>
  </r>
  <r>
    <x v="149"/>
    <n v="4.3"/>
  </r>
  <r>
    <x v="150"/>
    <n v="29.5"/>
  </r>
  <r>
    <x v="151"/>
    <n v="5.8"/>
  </r>
  <r>
    <x v="152"/>
    <n v="60.8"/>
  </r>
  <r>
    <x v="153"/>
    <n v="11.2"/>
  </r>
  <r>
    <x v="154"/>
    <n v="-27.9"/>
  </r>
  <r>
    <x v="155"/>
    <n v="16.100000000000001"/>
  </r>
  <r>
    <x v="156"/>
    <n v="24.7"/>
  </r>
  <r>
    <x v="157"/>
    <n v="25"/>
  </r>
  <r>
    <x v="158"/>
    <n v="14.6"/>
  </r>
  <r>
    <x v="159"/>
    <n v="23.8"/>
  </r>
  <r>
    <x v="160"/>
    <n v="14.6"/>
  </r>
  <r>
    <x v="161"/>
    <n v="-6.8"/>
  </r>
  <r>
    <x v="162"/>
    <n v="-30.3"/>
  </r>
  <r>
    <x v="163"/>
    <n v="-4.8"/>
  </r>
  <r>
    <x v="164"/>
    <n v="-25"/>
  </r>
  <r>
    <x v="165"/>
    <n v="-8.4"/>
  </r>
  <r>
    <x v="166"/>
    <n v="-15.4"/>
  </r>
  <r>
    <x v="167"/>
    <n v="66.400000000000006"/>
  </r>
  <r>
    <x v="168"/>
    <n v="-31.3"/>
  </r>
  <r>
    <x v="169"/>
    <n v="5.7"/>
  </r>
  <r>
    <x v="170"/>
    <n v="15"/>
  </r>
  <r>
    <x v="171"/>
    <n v="36.299999999999997"/>
  </r>
  <r>
    <x v="172"/>
    <n v="-30.6"/>
  </r>
  <r>
    <x v="173"/>
    <n v="17.100000000000001"/>
  </r>
  <r>
    <x v="174"/>
    <n v="-10.4"/>
  </r>
  <r>
    <x v="175"/>
    <n v="3.6"/>
  </r>
  <r>
    <x v="176"/>
    <n v="40.4"/>
  </r>
  <r>
    <x v="177"/>
    <n v="15.7"/>
  </r>
  <r>
    <x v="178"/>
    <n v="-8.6"/>
  </r>
  <r>
    <x v="179"/>
    <n v="-11.4"/>
  </r>
  <r>
    <x v="180"/>
    <n v="30.1"/>
  </r>
  <r>
    <x v="181"/>
    <n v="33.299999999999997"/>
  </r>
  <r>
    <x v="182"/>
    <n v="18"/>
  </r>
  <r>
    <x v="183"/>
    <n v="32.700000000000003"/>
  </r>
  <r>
    <x v="184"/>
    <n v="7.2"/>
  </r>
  <r>
    <x v="185"/>
    <n v="5.8"/>
  </r>
  <r>
    <x v="186"/>
    <n v="10.6"/>
  </r>
  <r>
    <x v="187"/>
    <n v="-30.3"/>
  </r>
  <r>
    <x v="188"/>
    <n v="34.1"/>
  </r>
  <r>
    <x v="189"/>
    <n v="-26.3"/>
  </r>
  <r>
    <x v="190"/>
    <n v="-3.3"/>
  </r>
  <r>
    <x v="191"/>
    <n v="31.6"/>
  </r>
  <r>
    <x v="192"/>
    <n v="-22.4"/>
  </r>
  <r>
    <x v="193"/>
    <n v="-9.8000000000000007"/>
  </r>
  <r>
    <x v="194"/>
    <n v="5.7"/>
  </r>
  <r>
    <x v="195"/>
    <n v="-54.6"/>
  </r>
  <r>
    <x v="196"/>
    <n v="-11.2"/>
  </r>
  <r>
    <x v="197"/>
    <n v="21.8"/>
  </r>
  <r>
    <x v="198"/>
    <n v="-9.1"/>
  </r>
  <r>
    <x v="199"/>
    <n v="24.1"/>
  </r>
  <r>
    <x v="200"/>
    <n v="1.7"/>
  </r>
  <r>
    <x v="201"/>
    <n v="-13.4"/>
  </r>
  <r>
    <x v="202"/>
    <n v="89.6"/>
  </r>
  <r>
    <x v="203"/>
    <n v="31.9"/>
  </r>
  <r>
    <x v="204"/>
    <n v="-1.1000000000000001"/>
  </r>
  <r>
    <x v="205"/>
    <n v="42.7"/>
  </r>
  <r>
    <x v="206"/>
    <n v="-31.8"/>
  </r>
  <r>
    <x v="207"/>
    <n v="13"/>
  </r>
  <r>
    <x v="208"/>
    <n v="34"/>
  </r>
  <r>
    <x v="209"/>
    <n v="31.1"/>
  </r>
  <r>
    <x v="210"/>
    <n v="-6.9"/>
  </r>
  <r>
    <x v="211"/>
    <n v="26.3"/>
  </r>
  <r>
    <x v="212"/>
    <n v="20.8"/>
  </r>
  <r>
    <x v="213"/>
    <n v="-11.8"/>
  </r>
  <r>
    <x v="214"/>
    <n v="-51.8"/>
  </r>
  <r>
    <x v="215"/>
    <n v="124.9"/>
  </r>
  <r>
    <x v="216"/>
    <n v="-22.2"/>
  </r>
  <r>
    <x v="217"/>
    <n v="-38.4"/>
  </r>
  <r>
    <x v="218"/>
    <n v="-7.4"/>
  </r>
  <r>
    <x v="219"/>
    <n v="54.2"/>
  </r>
  <r>
    <x v="220"/>
    <n v="64.900000000000006"/>
  </r>
  <r>
    <x v="221"/>
    <n v="8.3000000000000007"/>
  </r>
  <r>
    <x v="222"/>
    <n v="2.4"/>
  </r>
  <r>
    <x v="223"/>
    <n v="31.5"/>
  </r>
  <r>
    <x v="224"/>
    <n v="-16.3"/>
  </r>
  <r>
    <x v="225"/>
    <n v="-4.9000000000000004"/>
  </r>
  <r>
    <x v="226"/>
    <n v="-14.9"/>
  </r>
  <r>
    <x v="227"/>
    <n v="15.2"/>
  </r>
  <r>
    <x v="228"/>
    <n v="22.9"/>
  </r>
  <r>
    <x v="229"/>
    <n v="-8.4"/>
  </r>
  <r>
    <x v="230"/>
    <n v="-12.7"/>
  </r>
  <r>
    <x v="231"/>
    <n v="22.7"/>
  </r>
  <r>
    <x v="232"/>
    <n v="-0.7"/>
  </r>
  <r>
    <x v="233"/>
    <n v="41.2"/>
  </r>
  <r>
    <x v="234"/>
    <n v="68"/>
  </r>
  <r>
    <x v="235"/>
    <n v="-26.7"/>
  </r>
  <r>
    <x v="236"/>
    <n v="0.2"/>
  </r>
  <r>
    <x v="237"/>
    <n v="-4.8"/>
  </r>
  <r>
    <x v="238"/>
    <n v="-4.8"/>
  </r>
  <r>
    <x v="239"/>
    <n v="6.1"/>
  </r>
  <r>
    <x v="240"/>
    <n v="-9.6"/>
  </r>
  <r>
    <x v="241"/>
    <n v="39.299999999999997"/>
  </r>
  <r>
    <x v="242"/>
    <n v="13.1"/>
  </r>
  <r>
    <x v="243"/>
    <n v="2.6"/>
  </r>
  <r>
    <x v="244"/>
    <n v="-25.1"/>
  </r>
  <r>
    <x v="245"/>
    <n v="-35.799999999999997"/>
  </r>
  <r>
    <x v="246"/>
    <n v="40"/>
  </r>
  <r>
    <x v="247"/>
    <n v="-26.2"/>
  </r>
  <r>
    <x v="248"/>
    <n v="-7.8"/>
  </r>
  <r>
    <x v="249"/>
    <n v="-12.6"/>
  </r>
  <r>
    <x v="250"/>
    <n v="-35"/>
  </r>
  <r>
    <x v="251"/>
    <n v="-6.9"/>
  </r>
  <r>
    <x v="252"/>
    <n v="34.1"/>
  </r>
  <r>
    <x v="253"/>
    <n v="39.6"/>
  </r>
  <r>
    <x v="254"/>
    <n v="19.399999999999999"/>
  </r>
  <r>
    <x v="255"/>
    <n v="5.4"/>
  </r>
  <r>
    <x v="256"/>
    <n v="32"/>
  </r>
  <r>
    <x v="257"/>
    <n v="37.9"/>
  </r>
  <r>
    <x v="258"/>
    <n v="15.4"/>
  </r>
  <r>
    <x v="259"/>
    <n v="-31.1"/>
  </r>
  <r>
    <x v="260"/>
    <n v="25.7"/>
  </r>
  <r>
    <x v="261"/>
    <n v="16.7"/>
  </r>
  <r>
    <x v="262"/>
    <n v="-55.9"/>
  </r>
  <r>
    <x v="263"/>
    <n v="-62.6"/>
  </r>
  <r>
    <x v="264"/>
    <n v="-30.3"/>
  </r>
  <r>
    <x v="265"/>
    <n v="4.5999999999999996"/>
  </r>
  <r>
    <x v="266"/>
    <n v="-21.5"/>
  </r>
  <r>
    <x v="267"/>
    <n v="-5"/>
  </r>
  <r>
    <x v="268"/>
    <n v="-12.4"/>
  </r>
  <r>
    <x v="269"/>
    <n v="43.3"/>
  </r>
  <r>
    <x v="270"/>
    <n v="33.5"/>
  </r>
  <r>
    <x v="271"/>
    <n v="24.2"/>
  </r>
  <r>
    <x v="272"/>
    <n v="-19.399999999999999"/>
  </r>
  <r>
    <x v="273"/>
    <n v="26.4"/>
  </r>
  <r>
    <x v="274"/>
    <n v="23.5"/>
  </r>
  <r>
    <x v="275"/>
    <n v="17.600000000000001"/>
  </r>
  <r>
    <x v="276"/>
    <n v="-7.2"/>
  </r>
  <r>
    <x v="277"/>
    <n v="31.3"/>
  </r>
  <r>
    <x v="278"/>
    <n v="-22.8"/>
  </r>
  <r>
    <x v="279"/>
    <n v="5.4"/>
  </r>
  <r>
    <x v="280"/>
    <n v="-0.4"/>
  </r>
  <r>
    <x v="281"/>
    <n v="-14.8"/>
  </r>
  <r>
    <x v="282"/>
    <n v="26.2"/>
  </r>
  <r>
    <x v="283"/>
    <n v="-9.8000000000000007"/>
  </r>
  <r>
    <x v="284"/>
    <n v="14.2"/>
  </r>
  <r>
    <x v="285"/>
    <n v="39.6"/>
  </r>
  <r>
    <x v="286"/>
    <n v="-14.5"/>
  </r>
  <r>
    <x v="287"/>
    <n v="-6.6"/>
  </r>
  <r>
    <x v="288"/>
    <n v="-6.4"/>
  </r>
  <r>
    <x v="289"/>
    <n v="17.8"/>
  </r>
  <r>
    <x v="290"/>
    <n v="46.4"/>
  </r>
  <r>
    <x v="291"/>
    <n v="-4.5999999999999996"/>
  </r>
  <r>
    <x v="292"/>
    <n v="-38.4"/>
  </r>
  <r>
    <x v="293"/>
    <n v="-0.6"/>
  </r>
  <r>
    <x v="294"/>
    <n v="-0.4"/>
  </r>
  <r>
    <x v="295"/>
    <n v="-1"/>
  </r>
  <r>
    <x v="296"/>
    <n v="36.799999999999997"/>
  </r>
  <r>
    <x v="297"/>
    <n v="-3.6"/>
  </r>
  <r>
    <x v="298"/>
    <n v="14.6"/>
  </r>
  <r>
    <x v="299"/>
    <n v="26.9"/>
  </r>
  <r>
    <x v="300"/>
    <n v="12.6"/>
  </r>
  <r>
    <x v="301"/>
    <n v="14.2"/>
  </r>
  <r>
    <x v="302"/>
    <n v="8.6"/>
  </r>
  <r>
    <x v="303"/>
    <n v="-26.7"/>
  </r>
  <r>
    <x v="304"/>
    <n v="13.4"/>
  </r>
  <r>
    <x v="305"/>
    <n v="-6.5"/>
  </r>
  <r>
    <x v="306"/>
    <n v="-14"/>
  </r>
  <r>
    <x v="307"/>
    <n v="-4.5999999999999996"/>
  </r>
  <r>
    <x v="308"/>
    <n v="-26"/>
  </r>
  <r>
    <x v="309"/>
    <n v="-14.5"/>
  </r>
  <r>
    <x v="310"/>
    <n v="1.1000000000000001"/>
  </r>
  <r>
    <x v="311"/>
    <n v="10.8"/>
  </r>
  <r>
    <x v="312"/>
    <n v="11.7"/>
  </r>
  <r>
    <x v="313"/>
    <n v="5.3"/>
  </r>
  <r>
    <x v="314"/>
    <n v="-22.1"/>
  </r>
  <r>
    <x v="315"/>
    <n v="-23.2"/>
  </r>
  <r>
    <x v="316"/>
    <n v="36"/>
  </r>
  <r>
    <x v="317"/>
    <n v="-2.6"/>
  </r>
  <r>
    <x v="318"/>
    <n v="16.8"/>
  </r>
  <r>
    <x v="319"/>
    <n v="-2.5"/>
  </r>
  <r>
    <x v="320"/>
    <n v="-0.3"/>
  </r>
  <r>
    <x v="321"/>
    <n v="9.1999999999999993"/>
  </r>
  <r>
    <x v="322"/>
    <n v="-31.5"/>
  </r>
  <r>
    <x v="323"/>
    <n v="30.5"/>
  </r>
  <r>
    <x v="324"/>
    <n v="-4.8"/>
  </r>
  <r>
    <x v="325"/>
    <n v="-25"/>
  </r>
  <r>
    <x v="326"/>
    <n v="28.7"/>
  </r>
  <r>
    <x v="327"/>
    <n v="8"/>
  </r>
  <r>
    <x v="328"/>
    <n v="13.7"/>
  </r>
  <r>
    <x v="329"/>
    <n v="44"/>
  </r>
  <r>
    <x v="330"/>
    <n v="30.7"/>
  </r>
  <r>
    <x v="331"/>
    <n v="-26.3"/>
  </r>
  <r>
    <x v="332"/>
    <n v="-1.7"/>
  </r>
  <r>
    <x v="333"/>
    <n v="-48.4"/>
  </r>
  <r>
    <x v="334"/>
    <n v="-17.8"/>
  </r>
  <r>
    <x v="335"/>
    <n v="21.4"/>
  </r>
  <r>
    <x v="336"/>
    <n v="-35.6"/>
  </r>
  <r>
    <x v="337"/>
    <n v="42.2"/>
  </r>
  <r>
    <x v="338"/>
    <n v="6.8"/>
  </r>
  <r>
    <x v="339"/>
    <n v="43.5"/>
  </r>
  <r>
    <x v="340"/>
    <n v="-1.9"/>
  </r>
  <r>
    <x v="341"/>
    <n v="47.5"/>
  </r>
  <r>
    <x v="342"/>
    <n v="-33.9"/>
  </r>
  <r>
    <x v="343"/>
    <n v="2.2999999999999998"/>
  </r>
  <r>
    <x v="344"/>
    <n v="-1.6"/>
  </r>
  <r>
    <x v="345"/>
    <n v="-16.3"/>
  </r>
  <r>
    <x v="346"/>
    <n v="14.9"/>
  </r>
  <r>
    <x v="347"/>
    <n v="16.2"/>
  </r>
  <r>
    <x v="348"/>
    <n v="-21.4"/>
  </r>
  <r>
    <x v="349"/>
    <n v="10.7"/>
  </r>
  <r>
    <x v="350"/>
    <n v="35.6"/>
  </r>
  <r>
    <x v="351"/>
    <n v="7"/>
  </r>
  <r>
    <x v="352"/>
    <n v="33.9"/>
  </r>
  <r>
    <x v="353"/>
    <n v="14.4"/>
  </r>
  <r>
    <x v="354"/>
    <n v="120.6"/>
  </r>
  <r>
    <x v="355"/>
    <n v="25.3"/>
  </r>
  <r>
    <x v="356"/>
    <n v="-7.3"/>
  </r>
  <r>
    <x v="357"/>
    <n v="-21.6"/>
  </r>
  <r>
    <x v="358"/>
    <n v="7"/>
  </r>
  <r>
    <x v="359"/>
    <n v="10.5"/>
  </r>
  <r>
    <x v="360"/>
    <n v="-12.6"/>
  </r>
  <r>
    <x v="361"/>
    <n v="4.5999999999999996"/>
  </r>
  <r>
    <x v="362"/>
    <n v="-51.2"/>
  </r>
  <r>
    <x v="363"/>
    <n v="4.5999999999999996"/>
  </r>
  <r>
    <x v="364"/>
    <n v="31.4"/>
  </r>
  <r>
    <x v="365"/>
    <n v="24.7"/>
  </r>
  <r>
    <x v="366"/>
    <n v="90.6"/>
  </r>
  <r>
    <x v="367"/>
    <n v="45.3"/>
  </r>
  <r>
    <x v="368"/>
    <n v="18.899999999999999"/>
  </r>
  <r>
    <x v="369"/>
    <n v="-26.2"/>
  </r>
  <r>
    <x v="370"/>
    <n v="-15.8"/>
  </r>
  <r>
    <x v="371"/>
    <n v="-16.7"/>
  </r>
  <r>
    <x v="372"/>
    <n v="-5.9"/>
  </r>
  <r>
    <x v="373"/>
    <n v="72.7"/>
  </r>
  <r>
    <x v="374"/>
    <n v="50.6"/>
  </r>
  <r>
    <x v="375"/>
    <n v="54"/>
  </r>
  <r>
    <x v="376"/>
    <n v="24.8"/>
  </r>
  <r>
    <x v="377"/>
    <n v="12.9"/>
  </r>
  <r>
    <x v="378"/>
    <n v="36.700000000000003"/>
  </r>
  <r>
    <x v="379"/>
    <n v="1.8"/>
  </r>
  <r>
    <x v="380"/>
    <n v="-23.1"/>
  </r>
  <r>
    <x v="381"/>
    <n v="46.4"/>
  </r>
  <r>
    <x v="382"/>
    <n v="9.1"/>
  </r>
  <r>
    <x v="383"/>
    <n v="1"/>
  </r>
  <r>
    <x v="384"/>
    <n v="9.1"/>
  </r>
  <r>
    <x v="385"/>
    <n v="16.600000000000001"/>
  </r>
  <r>
    <x v="386"/>
    <n v="70.8"/>
  </r>
  <r>
    <x v="387"/>
    <n v="-18.8"/>
  </r>
  <r>
    <x v="388"/>
    <n v="-21.9"/>
  </r>
  <r>
    <x v="389"/>
    <n v="-15.9"/>
  </r>
  <r>
    <x v="390"/>
    <n v="7.7"/>
  </r>
  <r>
    <x v="391"/>
    <n v="12.6"/>
  </r>
  <r>
    <x v="392"/>
    <n v="11.8"/>
  </r>
  <r>
    <x v="393"/>
    <n v="56.1"/>
  </r>
  <r>
    <x v="394"/>
    <n v="-32.4"/>
  </r>
  <r>
    <x v="395"/>
    <n v="-18.399999999999999"/>
  </r>
  <r>
    <x v="396"/>
    <n v="18.600000000000001"/>
  </r>
  <r>
    <x v="397"/>
    <n v="30.5"/>
  </r>
  <r>
    <x v="398"/>
    <n v="114.5"/>
  </r>
  <r>
    <x v="399"/>
    <n v="92.1"/>
  </r>
  <r>
    <x v="400"/>
    <n v="-53.3"/>
  </r>
  <r>
    <x v="401"/>
    <n v="50.6"/>
  </r>
  <r>
    <x v="402"/>
    <n v="-30.4"/>
  </r>
  <r>
    <x v="403"/>
    <n v="-11.2"/>
  </r>
  <r>
    <x v="404"/>
    <n v="-30.4"/>
  </r>
  <r>
    <x v="405"/>
    <n v="14.2"/>
  </r>
  <r>
    <x v="406"/>
    <n v="9"/>
  </r>
  <r>
    <x v="407"/>
    <n v="-28.1"/>
  </r>
  <r>
    <x v="408"/>
    <n v="43.1"/>
  </r>
  <r>
    <x v="409"/>
    <n v="61.5"/>
  </r>
  <r>
    <x v="410"/>
    <n v="30.8"/>
  </r>
  <r>
    <x v="411"/>
    <n v="33.9"/>
  </r>
  <r>
    <x v="412"/>
    <n v="-6.9"/>
  </r>
  <r>
    <x v="413"/>
    <n v="37"/>
  </r>
  <r>
    <x v="414"/>
    <n v="-26.3"/>
  </r>
  <r>
    <x v="415"/>
    <n v="-22.6"/>
  </r>
  <r>
    <x v="416"/>
    <n v="73.599999999999994"/>
  </r>
  <r>
    <x v="417"/>
    <n v="-4.5999999999999996"/>
  </r>
  <r>
    <x v="418"/>
    <n v="-10"/>
  </r>
  <r>
    <x v="419"/>
    <n v="57.8"/>
  </r>
  <r>
    <x v="420"/>
    <n v="16.399999999999999"/>
  </r>
  <r>
    <x v="421"/>
    <n v="24.6"/>
  </r>
  <r>
    <x v="422"/>
    <n v="39.6"/>
  </r>
  <r>
    <x v="423"/>
    <n v="22.7"/>
  </r>
  <r>
    <x v="424"/>
    <n v="13.1"/>
  </r>
  <r>
    <x v="425"/>
    <n v="32.4"/>
  </r>
  <r>
    <x v="426"/>
    <n v="4.9000000000000004"/>
  </r>
  <r>
    <x v="427"/>
    <n v="-25.2"/>
  </r>
  <r>
    <x v="428"/>
    <n v="-17.7"/>
  </r>
  <r>
    <x v="429"/>
    <n v="37.700000000000003"/>
  </r>
  <r>
    <x v="430"/>
    <n v="8"/>
  </r>
  <r>
    <x v="431"/>
    <n v="30.9"/>
  </r>
  <r>
    <x v="432"/>
    <n v="8.5"/>
  </r>
  <r>
    <x v="433"/>
    <n v="-15.9"/>
  </r>
  <r>
    <x v="434"/>
    <n v="27.3"/>
  </r>
  <r>
    <x v="435"/>
    <n v="34.1"/>
  </r>
  <r>
    <x v="436"/>
    <n v="2.9"/>
  </r>
  <r>
    <x v="437"/>
    <n v="61.7"/>
  </r>
  <r>
    <x v="438"/>
    <n v="65.900000000000006"/>
  </r>
  <r>
    <x v="439"/>
    <n v="4.8"/>
  </r>
  <r>
    <x v="440"/>
    <n v="18"/>
  </r>
  <r>
    <x v="441"/>
    <n v="82.6"/>
  </r>
  <r>
    <x v="442"/>
    <n v="7.6"/>
  </r>
  <r>
    <x v="443"/>
    <n v="23.9"/>
  </r>
  <r>
    <x v="444"/>
    <n v="5.6"/>
  </r>
  <r>
    <x v="445"/>
    <n v="19.399999999999999"/>
  </r>
  <r>
    <x v="446"/>
    <n v="-30.4"/>
  </r>
  <r>
    <x v="447"/>
    <n v="-33.299999999999997"/>
  </r>
  <r>
    <x v="448"/>
    <n v="45.9"/>
  </r>
  <r>
    <x v="449"/>
    <n v="24"/>
  </r>
  <r>
    <x v="450"/>
    <n v="-8.8000000000000007"/>
  </r>
  <r>
    <x v="451"/>
    <n v="60.8"/>
  </r>
  <r>
    <x v="452"/>
    <n v="5"/>
  </r>
  <r>
    <x v="453"/>
    <n v="17.8"/>
  </r>
  <r>
    <x v="454"/>
    <n v="22.7"/>
  </r>
  <r>
    <x v="455"/>
    <n v="2.2000000000000002"/>
  </r>
  <r>
    <x v="456"/>
    <n v="35.200000000000003"/>
  </r>
  <r>
    <x v="457"/>
    <n v="18.899999999999999"/>
  </r>
  <r>
    <x v="458"/>
    <n v="-15.2"/>
  </r>
  <r>
    <x v="459"/>
    <n v="-2.1"/>
  </r>
  <r>
    <x v="460"/>
    <n v="-6.9"/>
  </r>
  <r>
    <x v="461"/>
    <n v="30.8"/>
  </r>
  <r>
    <x v="462"/>
    <n v="0.6"/>
  </r>
  <r>
    <x v="463"/>
    <n v="65.5"/>
  </r>
  <r>
    <x v="464"/>
    <n v="35.1"/>
  </r>
  <r>
    <x v="465"/>
    <n v="42.5"/>
  </r>
  <r>
    <x v="466"/>
    <n v="9.9"/>
  </r>
  <r>
    <x v="467"/>
    <n v="6.1"/>
  </r>
  <r>
    <x v="468"/>
    <n v="30.9"/>
  </r>
  <r>
    <x v="469"/>
    <n v="-30.5"/>
  </r>
  <r>
    <x v="470"/>
    <n v="-7.9"/>
  </r>
  <r>
    <x v="471"/>
    <n v="24.8"/>
  </r>
  <r>
    <x v="472"/>
    <n v="-6.1"/>
  </r>
  <r>
    <x v="473"/>
    <n v="23.3"/>
  </r>
  <r>
    <x v="474"/>
    <n v="3.3"/>
  </r>
  <r>
    <x v="475"/>
    <n v="-18"/>
  </r>
  <r>
    <x v="476"/>
    <n v="-2.8"/>
  </r>
  <r>
    <x v="477"/>
    <n v="-6.3"/>
  </r>
  <r>
    <x v="478"/>
    <n v="38"/>
  </r>
  <r>
    <x v="479"/>
    <n v="2.4"/>
  </r>
  <r>
    <x v="480"/>
    <n v="-21.8"/>
  </r>
  <r>
    <x v="481"/>
    <n v="49.8"/>
  </r>
  <r>
    <x v="482"/>
    <n v="-0.5"/>
  </r>
  <r>
    <x v="483"/>
    <n v="-2"/>
  </r>
  <r>
    <x v="484"/>
    <n v="26.6"/>
  </r>
  <r>
    <x v="485"/>
    <n v="-10.6"/>
  </r>
  <r>
    <x v="486"/>
    <n v="8.3000000000000007"/>
  </r>
  <r>
    <x v="487"/>
    <n v="16.7"/>
  </r>
  <r>
    <x v="488"/>
    <n v="9.6999999999999993"/>
  </r>
  <r>
    <x v="489"/>
    <n v="7.4"/>
  </r>
  <r>
    <x v="490"/>
    <n v="-38.6"/>
  </r>
  <r>
    <x v="491"/>
    <n v="-8.1999999999999993"/>
  </r>
  <r>
    <x v="492"/>
    <n v="-1"/>
  </r>
  <r>
    <x v="493"/>
    <n v="-24.8"/>
  </r>
  <r>
    <x v="494"/>
    <n v="-34.700000000000003"/>
  </r>
  <r>
    <x v="495"/>
    <n v="-40.6"/>
  </r>
  <r>
    <x v="496"/>
    <n v="-8.6999999999999993"/>
  </r>
  <r>
    <x v="497"/>
    <n v="-4.7"/>
  </r>
  <r>
    <x v="498"/>
    <n v="33.4"/>
  </r>
  <r>
    <x v="499"/>
    <n v="100.2"/>
  </r>
  <r>
    <x v="500"/>
    <n v="39.6"/>
  </r>
  <r>
    <x v="501"/>
    <n v="-1.6"/>
  </r>
  <r>
    <x v="502"/>
    <n v="24"/>
  </r>
  <r>
    <x v="503"/>
    <n v="14.9"/>
  </r>
  <r>
    <x v="504"/>
    <n v="33.299999999999997"/>
  </r>
  <r>
    <x v="505"/>
    <n v="44.5"/>
  </r>
  <r>
    <x v="506"/>
    <n v="51"/>
  </r>
  <r>
    <x v="507"/>
    <n v="-7.8"/>
  </r>
  <r>
    <x v="508"/>
    <n v="2.9"/>
  </r>
  <r>
    <x v="509"/>
    <n v="-40.6"/>
  </r>
  <r>
    <x v="510"/>
    <n v="-6.7"/>
  </r>
  <r>
    <x v="511"/>
    <n v="78"/>
  </r>
  <r>
    <x v="512"/>
    <n v="4"/>
  </r>
  <r>
    <x v="513"/>
    <n v="-65.5"/>
  </r>
  <r>
    <x v="514"/>
    <n v="-6.8"/>
  </r>
  <r>
    <x v="515"/>
    <n v="52.3"/>
  </r>
  <r>
    <x v="516"/>
    <n v="50.3"/>
  </r>
  <r>
    <x v="517"/>
    <n v="32.200000000000003"/>
  </r>
  <r>
    <x v="518"/>
    <n v="-1.7"/>
  </r>
  <r>
    <x v="519"/>
    <n v="34.5"/>
  </r>
  <r>
    <x v="520"/>
    <n v="-31"/>
  </r>
  <r>
    <x v="521"/>
    <n v="19.7"/>
  </r>
  <r>
    <x v="522"/>
    <n v="-22.4"/>
  </r>
  <r>
    <x v="523"/>
    <n v="1.3"/>
  </r>
  <r>
    <x v="524"/>
    <n v="22.1"/>
  </r>
  <r>
    <x v="525"/>
    <n v="21.8"/>
  </r>
  <r>
    <x v="526"/>
    <n v="-32.200000000000003"/>
  </r>
  <r>
    <x v="527"/>
    <n v="-29"/>
  </r>
  <r>
    <x v="528"/>
    <n v="27.7"/>
  </r>
  <r>
    <x v="529"/>
    <n v="0.9"/>
  </r>
  <r>
    <x v="530"/>
    <n v="-4.7"/>
  </r>
  <r>
    <x v="531"/>
    <n v="28"/>
  </r>
  <r>
    <x v="532"/>
    <n v="8.5"/>
  </r>
  <r>
    <x v="533"/>
    <n v="-17.3"/>
  </r>
  <r>
    <x v="534"/>
    <n v="41.4"/>
  </r>
  <r>
    <x v="535"/>
    <n v="8.8000000000000007"/>
  </r>
  <r>
    <x v="536"/>
    <n v="27.8"/>
  </r>
  <r>
    <x v="537"/>
    <n v="-21"/>
  </r>
  <r>
    <x v="538"/>
    <n v="111"/>
  </r>
  <r>
    <x v="539"/>
    <n v="-30.2"/>
  </r>
  <r>
    <x v="540"/>
    <n v="13.9"/>
  </r>
  <r>
    <x v="541"/>
    <n v="40.4"/>
  </r>
  <r>
    <x v="542"/>
    <n v="16.100000000000001"/>
  </r>
  <r>
    <x v="543"/>
    <n v="113.2"/>
  </r>
  <r>
    <x v="544"/>
    <n v="61.2"/>
  </r>
  <r>
    <x v="545"/>
    <n v="65"/>
  </r>
  <r>
    <x v="546"/>
    <n v="112"/>
  </r>
  <r>
    <x v="547"/>
    <n v="31.1"/>
  </r>
  <r>
    <x v="548"/>
    <n v="66.400000000000006"/>
  </r>
  <r>
    <x v="549"/>
    <n v="-4.8"/>
  </r>
  <r>
    <x v="550"/>
    <n v="75.8"/>
  </r>
  <r>
    <x v="551"/>
    <n v="463.2"/>
  </r>
  <r>
    <x v="552"/>
    <n v="296.2"/>
  </r>
  <r>
    <x v="553"/>
    <n v="150.1"/>
  </r>
  <r>
    <x v="554"/>
    <n v="144.6"/>
  </r>
  <r>
    <x v="555"/>
    <n v="21.9"/>
  </r>
  <r>
    <x v="556"/>
    <n v="89.4"/>
  </r>
  <r>
    <x v="557"/>
    <n v="16.2"/>
  </r>
  <r>
    <x v="558"/>
    <n v="84.8"/>
  </r>
  <r>
    <x v="559"/>
    <n v="7.1"/>
  </r>
  <r>
    <x v="560"/>
    <n v="47.8"/>
  </r>
  <r>
    <x v="561"/>
    <n v="-13"/>
  </r>
  <r>
    <x v="562"/>
    <n v="8.9"/>
  </r>
  <r>
    <x v="563"/>
    <n v="-56.7"/>
  </r>
  <r>
    <x v="564"/>
    <n v="-32.299999999999997"/>
  </r>
  <r>
    <x v="565"/>
    <n v="10.1"/>
  </r>
  <r>
    <x v="566"/>
    <n v="-25.6"/>
  </r>
  <r>
    <x v="567"/>
    <n v="-39.6"/>
  </r>
  <r>
    <x v="568"/>
    <n v="34.5"/>
  </r>
  <r>
    <x v="569"/>
    <n v="-47.5"/>
  </r>
  <r>
    <x v="570"/>
    <n v="21.6"/>
  </r>
  <r>
    <x v="571"/>
    <n v="10.8"/>
  </r>
  <r>
    <x v="572"/>
    <n v="66.400000000000006"/>
  </r>
  <r>
    <x v="573"/>
    <n v="171"/>
  </r>
  <r>
    <x v="574"/>
    <n v="-46"/>
  </r>
  <r>
    <x v="575"/>
    <n v="-25.7"/>
  </r>
  <r>
    <x v="576"/>
    <n v="-6.2"/>
  </r>
  <r>
    <x v="577"/>
    <n v="-21.9"/>
  </r>
  <r>
    <x v="578"/>
    <n v="-17.3"/>
  </r>
  <r>
    <x v="579"/>
    <n v="-10.1"/>
  </r>
  <r>
    <x v="580"/>
    <n v="16.2"/>
  </r>
  <r>
    <x v="581"/>
    <n v="47.6"/>
  </r>
  <r>
    <x v="582"/>
    <n v="-39.799999999999997"/>
  </r>
  <r>
    <x v="583"/>
    <n v="15.2"/>
  </r>
  <r>
    <x v="584"/>
    <n v="47.3"/>
  </r>
  <r>
    <x v="585"/>
    <n v="42.1"/>
  </r>
  <r>
    <x v="586"/>
    <n v="-40.5"/>
  </r>
  <r>
    <x v="587"/>
    <n v="-17.600000000000001"/>
  </r>
  <r>
    <x v="588"/>
    <n v="-25"/>
  </r>
  <r>
    <x v="589"/>
    <n v="68.5"/>
  </r>
  <r>
    <x v="590"/>
    <n v="21.7"/>
  </r>
  <r>
    <x v="591"/>
    <n v="15.2"/>
  </r>
  <r>
    <x v="592"/>
    <n v="53"/>
  </r>
  <r>
    <x v="593"/>
    <n v="-9.6"/>
  </r>
  <r>
    <x v="594"/>
    <n v="44.4"/>
  </r>
  <r>
    <x v="595"/>
    <n v="25.4"/>
  </r>
  <r>
    <x v="596"/>
    <n v="20.6"/>
  </r>
  <r>
    <x v="597"/>
    <n v="-51.8"/>
  </r>
  <r>
    <x v="598"/>
    <n v="-44.5"/>
  </r>
  <r>
    <x v="599"/>
    <n v="10.6"/>
  </r>
  <r>
    <x v="600"/>
    <n v="23.9"/>
  </r>
  <r>
    <x v="601"/>
    <n v="11.7"/>
  </r>
  <r>
    <x v="602"/>
    <n v="-33"/>
  </r>
  <r>
    <x v="603"/>
    <n v="17.7"/>
  </r>
  <r>
    <x v="604"/>
    <n v="-15.2"/>
  </r>
  <r>
    <x v="605"/>
    <n v="77.5"/>
  </r>
  <r>
    <x v="606"/>
    <n v="25.2"/>
  </r>
  <r>
    <x v="607"/>
    <n v="-6.7"/>
  </r>
  <r>
    <x v="608"/>
    <n v="-38.200000000000003"/>
  </r>
  <r>
    <x v="609"/>
    <n v="47"/>
  </r>
  <r>
    <x v="610"/>
    <n v="42.6"/>
  </r>
  <r>
    <x v="611"/>
    <n v="43.8"/>
  </r>
  <r>
    <x v="612"/>
    <n v="84.9"/>
  </r>
  <r>
    <x v="613"/>
    <n v="-30.4"/>
  </r>
  <r>
    <x v="614"/>
    <n v="-49.5"/>
  </r>
  <r>
    <x v="615"/>
    <n v="61.6"/>
  </r>
  <r>
    <x v="616"/>
    <n v="15.7"/>
  </r>
  <r>
    <x v="617"/>
    <n v="24.6"/>
  </r>
  <r>
    <x v="618"/>
    <n v="-17.3"/>
  </r>
  <r>
    <x v="619"/>
    <n v="15.5"/>
  </r>
  <r>
    <x v="620"/>
    <n v="-44.4"/>
  </r>
  <r>
    <x v="621"/>
    <n v="-9.1"/>
  </r>
  <r>
    <x v="622"/>
    <n v="20.100000000000001"/>
  </r>
  <r>
    <x v="623"/>
    <n v="-22.7"/>
  </r>
  <r>
    <x v="624"/>
    <n v="-28.8"/>
  </r>
  <r>
    <x v="625"/>
    <n v="-8.1999999999999993"/>
  </r>
  <r>
    <x v="626"/>
    <n v="3"/>
  </r>
  <r>
    <x v="627"/>
    <n v="12"/>
  </r>
  <r>
    <x v="628"/>
    <n v="4.5999999999999996"/>
  </r>
  <r>
    <x v="629"/>
    <n v="-24.9"/>
  </r>
  <r>
    <x v="630"/>
    <n v="-38.700000000000003"/>
  </r>
  <r>
    <x v="631"/>
    <n v="8"/>
  </r>
  <r>
    <x v="632"/>
    <n v="33.5"/>
  </r>
  <r>
    <x v="633"/>
    <n v="-9.1999999999999993"/>
  </r>
  <r>
    <x v="634"/>
    <n v="-17.5"/>
  </r>
  <r>
    <x v="635"/>
    <n v="-12.8"/>
  </r>
  <r>
    <x v="636"/>
    <n v="13.2"/>
  </r>
  <r>
    <x v="637"/>
    <n v="-11"/>
  </r>
  <r>
    <x v="638"/>
    <n v="20.8"/>
  </r>
  <r>
    <x v="639"/>
    <n v="37.299999999999997"/>
  </r>
  <r>
    <x v="640"/>
    <n v="65.8"/>
  </r>
  <r>
    <x v="641"/>
    <n v="28"/>
  </r>
  <r>
    <x v="642"/>
    <n v="44.1"/>
  </r>
  <r>
    <x v="643"/>
    <n v="50.2"/>
  </r>
  <r>
    <x v="644"/>
    <n v="-37.4"/>
  </r>
  <r>
    <x v="645"/>
    <n v="-2.6"/>
  </r>
  <r>
    <x v="646"/>
    <n v="5.5"/>
  </r>
  <r>
    <x v="647"/>
    <n v="35.700000000000003"/>
  </r>
  <r>
    <x v="648"/>
    <n v="-48.9"/>
  </r>
  <r>
    <x v="649"/>
    <n v="21.3"/>
  </r>
  <r>
    <x v="650"/>
    <n v="-6.7"/>
  </r>
  <r>
    <x v="651"/>
    <n v="9.1999999999999993"/>
  </r>
  <r>
    <x v="652"/>
    <n v="-15.4"/>
  </r>
  <r>
    <x v="653"/>
    <n v="1.3"/>
  </r>
  <r>
    <x v="654"/>
    <n v="12.6"/>
  </r>
  <r>
    <x v="655"/>
    <n v="-29.7"/>
  </r>
  <r>
    <x v="656"/>
    <n v="18.3"/>
  </r>
  <r>
    <x v="657"/>
    <n v="-12.3"/>
  </r>
  <r>
    <x v="658"/>
    <n v="-23.6"/>
  </r>
  <r>
    <x v="659"/>
    <n v="17.5"/>
  </r>
  <r>
    <x v="660"/>
    <n v="3.8"/>
  </r>
  <r>
    <x v="661"/>
    <n v="-14.8"/>
  </r>
  <r>
    <x v="662"/>
    <n v="-4.4000000000000004"/>
  </r>
  <r>
    <x v="663"/>
    <n v="30.1"/>
  </r>
  <r>
    <x v="664"/>
    <n v="-30.6"/>
  </r>
  <r>
    <x v="665"/>
    <n v="-26.8"/>
  </r>
  <r>
    <x v="666"/>
    <n v="-5.6"/>
  </r>
  <r>
    <x v="667"/>
    <n v="19.600000000000001"/>
  </r>
  <r>
    <x v="668"/>
    <n v="26.6"/>
  </r>
  <r>
    <x v="669"/>
    <n v="-4.3"/>
  </r>
  <r>
    <x v="670"/>
    <n v="1.4"/>
  </r>
  <r>
    <x v="671"/>
    <n v="-4.3"/>
  </r>
  <r>
    <x v="672"/>
    <n v="-9.1999999999999993"/>
  </r>
  <r>
    <x v="673"/>
    <n v="12.9"/>
  </r>
  <r>
    <x v="674"/>
    <n v="52.4"/>
  </r>
  <r>
    <x v="675"/>
    <n v="17.3"/>
  </r>
  <r>
    <x v="676"/>
    <n v="55.4"/>
  </r>
  <r>
    <x v="677"/>
    <n v="17.600000000000001"/>
  </r>
  <r>
    <x v="678"/>
    <n v="45.4"/>
  </r>
  <r>
    <x v="679"/>
    <n v="36.700000000000003"/>
  </r>
  <r>
    <x v="680"/>
    <n v="26.4"/>
  </r>
  <r>
    <x v="681"/>
    <n v="28.1"/>
  </r>
  <r>
    <x v="682"/>
    <n v="22.3"/>
  </r>
  <r>
    <x v="683"/>
    <n v="-10.7"/>
  </r>
  <r>
    <x v="684"/>
    <n v="-16.600000000000001"/>
  </r>
  <r>
    <x v="685"/>
    <n v="-5.2"/>
  </r>
  <r>
    <x v="686"/>
    <n v="24.3"/>
  </r>
  <r>
    <x v="687"/>
    <n v="-17.399999999999999"/>
  </r>
  <r>
    <x v="688"/>
    <n v="37.9"/>
  </r>
  <r>
    <x v="689"/>
    <n v="7.8"/>
  </r>
  <r>
    <x v="690"/>
    <n v="-2.9"/>
  </r>
  <r>
    <x v="691"/>
    <n v="37.799999999999997"/>
  </r>
  <r>
    <x v="692"/>
    <n v="27.6"/>
  </r>
  <r>
    <x v="693"/>
    <n v="7.4"/>
  </r>
  <r>
    <x v="694"/>
    <n v="-59.1"/>
  </r>
  <r>
    <x v="695"/>
    <n v="-2.8"/>
  </r>
  <r>
    <x v="696"/>
    <n v="-4.4000000000000004"/>
  </r>
  <r>
    <x v="697"/>
    <n v="8.3000000000000007"/>
  </r>
  <r>
    <x v="698"/>
    <n v="1.4"/>
  </r>
  <r>
    <x v="699"/>
    <n v="13.2"/>
  </r>
  <r>
    <x v="700"/>
    <n v="-1.5"/>
  </r>
  <r>
    <x v="701"/>
    <n v="36"/>
  </r>
  <r>
    <x v="702"/>
    <n v="-12.7"/>
  </r>
  <r>
    <x v="703"/>
    <n v="84.3"/>
  </r>
  <r>
    <x v="704"/>
    <n v="-10"/>
  </r>
  <r>
    <x v="705"/>
    <n v="-11.8"/>
  </r>
  <r>
    <x v="706"/>
    <n v="238.4"/>
  </r>
  <r>
    <x v="707"/>
    <n v="70.7"/>
  </r>
  <r>
    <x v="708"/>
    <n v="-32.1"/>
  </r>
  <r>
    <x v="709"/>
    <n v="-25.8"/>
  </r>
  <r>
    <x v="710"/>
    <n v="19.5"/>
  </r>
  <r>
    <x v="711"/>
    <n v="-48.8"/>
  </r>
  <r>
    <x v="712"/>
    <n v="-31.9"/>
  </r>
  <r>
    <x v="713"/>
    <n v="-4"/>
  </r>
  <r>
    <x v="714"/>
    <n v="-10.8"/>
  </r>
  <r>
    <x v="715"/>
    <n v="-30.3"/>
  </r>
  <r>
    <x v="716"/>
    <n v="3.2"/>
  </r>
  <r>
    <x v="717"/>
    <n v="39.799999999999997"/>
  </r>
  <r>
    <x v="718"/>
    <n v="-3.2"/>
  </r>
  <r>
    <x v="719"/>
    <n v="13.2"/>
  </r>
  <r>
    <x v="720"/>
    <n v="5.7"/>
  </r>
  <r>
    <x v="721"/>
    <n v="46.6"/>
  </r>
  <r>
    <x v="722"/>
    <n v="-12.2"/>
  </r>
  <r>
    <x v="723"/>
    <n v="-6.5"/>
  </r>
  <r>
    <x v="724"/>
    <n v="-3.2"/>
  </r>
  <r>
    <x v="725"/>
    <n v="18.8"/>
  </r>
  <r>
    <x v="726"/>
    <n v="50.1"/>
  </r>
  <r>
    <x v="727"/>
    <n v="12.1"/>
  </r>
  <r>
    <x v="728"/>
    <n v="151.5"/>
  </r>
  <r>
    <x v="729"/>
    <n v="1"/>
  </r>
  <r>
    <x v="730"/>
    <n v="-24.4"/>
  </r>
  <r>
    <x v="731"/>
    <n v="21.3"/>
  </r>
  <r>
    <x v="732"/>
    <n v="22.6"/>
  </r>
  <r>
    <x v="733"/>
    <n v="48.3"/>
  </r>
  <r>
    <x v="734"/>
    <n v="-23.3"/>
  </r>
  <r>
    <x v="735"/>
    <n v="8"/>
  </r>
  <r>
    <x v="736"/>
    <n v="41.1"/>
  </r>
  <r>
    <x v="737"/>
    <n v="1.4"/>
  </r>
  <r>
    <x v="738"/>
    <n v="5.4"/>
  </r>
  <r>
    <x v="739"/>
    <n v="49.7"/>
  </r>
  <r>
    <x v="740"/>
    <n v="-15.7"/>
  </r>
  <r>
    <x v="741"/>
    <n v="-17.5"/>
  </r>
  <r>
    <x v="742"/>
    <n v="-18.7"/>
  </r>
  <r>
    <x v="743"/>
    <n v="11.3"/>
  </r>
  <r>
    <x v="744"/>
    <n v="-9.3000000000000007"/>
  </r>
  <r>
    <x v="745"/>
    <n v="20.8"/>
  </r>
  <r>
    <x v="746"/>
    <n v="54.2"/>
  </r>
  <r>
    <x v="747"/>
    <n v="4.8"/>
  </r>
  <r>
    <x v="748"/>
    <n v="-51.1"/>
  </r>
  <r>
    <x v="749"/>
    <n v="20.3"/>
  </r>
  <r>
    <x v="750"/>
    <n v="57.1"/>
  </r>
  <r>
    <x v="751"/>
    <n v="-17.100000000000001"/>
  </r>
  <r>
    <x v="752"/>
    <n v="35.799999999999997"/>
  </r>
  <r>
    <x v="753"/>
    <n v="-35.700000000000003"/>
  </r>
  <r>
    <x v="754"/>
    <n v="-46"/>
  </r>
  <r>
    <x v="755"/>
    <n v="-36"/>
  </r>
  <r>
    <x v="756"/>
    <n v="-18.2"/>
  </r>
  <r>
    <x v="757"/>
    <n v="-13"/>
  </r>
  <r>
    <x v="758"/>
    <n v="-7.4"/>
  </r>
  <r>
    <x v="759"/>
    <n v="-42.5"/>
  </r>
  <r>
    <x v="760"/>
    <n v="4.4000000000000004"/>
  </r>
  <r>
    <x v="761"/>
    <n v="-47.4"/>
  </r>
  <r>
    <x v="762"/>
    <n v="5.6"/>
  </r>
  <r>
    <x v="763"/>
    <n v="-4.9000000000000004"/>
  </r>
  <r>
    <x v="764"/>
    <n v="57.9"/>
  </r>
  <r>
    <x v="765"/>
    <n v="10.8"/>
  </r>
  <r>
    <x v="766"/>
    <n v="66"/>
  </r>
  <r>
    <x v="767"/>
    <n v="16.7"/>
  </r>
  <r>
    <x v="768"/>
    <n v="-13.3"/>
  </r>
  <r>
    <x v="769"/>
    <n v="42.2"/>
  </r>
  <r>
    <x v="770"/>
    <n v="37.1"/>
  </r>
  <r>
    <x v="771"/>
    <n v="3.2"/>
  </r>
  <r>
    <x v="772"/>
    <n v="6.9"/>
  </r>
  <r>
    <x v="773"/>
    <n v="10"/>
  </r>
  <r>
    <x v="774"/>
    <n v="-17.5"/>
  </r>
  <r>
    <x v="775"/>
    <n v="41.4"/>
  </r>
  <r>
    <x v="776"/>
    <n v="0"/>
  </r>
  <r>
    <x v="777"/>
    <n v="19.5"/>
  </r>
  <r>
    <x v="778"/>
    <n v="16.8"/>
  </r>
  <r>
    <x v="779"/>
    <n v="20"/>
  </r>
  <r>
    <x v="780"/>
    <n v="-25.1"/>
  </r>
  <r>
    <x v="781"/>
    <n v="-8.9"/>
  </r>
  <r>
    <x v="782"/>
    <n v="17.8"/>
  </r>
  <r>
    <x v="783"/>
    <n v="52.3"/>
  </r>
  <r>
    <x v="784"/>
    <n v="25.4"/>
  </r>
  <r>
    <x v="785"/>
    <n v="-17"/>
  </r>
  <r>
    <x v="786"/>
    <n v="30.9"/>
  </r>
  <r>
    <x v="787"/>
    <n v="66"/>
  </r>
  <r>
    <x v="788"/>
    <n v="-30"/>
  </r>
  <r>
    <x v="789"/>
    <n v="36.299999999999997"/>
  </r>
  <r>
    <x v="790"/>
    <n v="50.7"/>
  </r>
  <r>
    <x v="791"/>
    <n v="45.8"/>
  </r>
  <r>
    <x v="792"/>
    <n v="105.1"/>
  </r>
  <r>
    <x v="793"/>
    <n v="33.299999999999997"/>
  </r>
  <r>
    <x v="794"/>
    <n v="-4.0999999999999996"/>
  </r>
  <r>
    <x v="795"/>
    <n v="26.8"/>
  </r>
  <r>
    <x v="796"/>
    <n v="3.2"/>
  </r>
  <r>
    <x v="797"/>
    <n v="7.7"/>
  </r>
  <r>
    <x v="798"/>
    <n v="-45.3"/>
  </r>
  <r>
    <x v="799"/>
    <n v="-45.7"/>
  </r>
  <r>
    <x v="800"/>
    <n v="-16.600000000000001"/>
  </r>
  <r>
    <x v="801"/>
    <n v="-11"/>
  </r>
  <r>
    <x v="802"/>
    <n v="2.4"/>
  </r>
  <r>
    <x v="803"/>
    <n v="-14.6"/>
  </r>
  <r>
    <x v="804"/>
    <n v="-27.2"/>
  </r>
  <r>
    <x v="805"/>
    <n v="-34.6"/>
  </r>
  <r>
    <x v="806"/>
    <n v="-8.8000000000000007"/>
  </r>
  <r>
    <x v="807"/>
    <n v="-12.8"/>
  </r>
  <r>
    <x v="808"/>
    <n v="-8"/>
  </r>
  <r>
    <x v="809"/>
    <n v="32.1"/>
  </r>
  <r>
    <x v="810"/>
    <n v="0.2"/>
  </r>
  <r>
    <x v="811"/>
    <n v="30.5"/>
  </r>
  <r>
    <x v="812"/>
    <n v="23.4"/>
  </r>
  <r>
    <x v="813"/>
    <n v="35.5"/>
  </r>
  <r>
    <x v="814"/>
    <n v="4.7"/>
  </r>
  <r>
    <x v="815"/>
    <n v="73.400000000000006"/>
  </r>
  <r>
    <x v="816"/>
    <n v="-16.7"/>
  </r>
  <r>
    <x v="817"/>
    <n v="39"/>
  </r>
  <r>
    <x v="818"/>
    <n v="36.200000000000003"/>
  </r>
  <r>
    <x v="819"/>
    <n v="41.7"/>
  </r>
  <r>
    <x v="820"/>
    <n v="-23.4"/>
  </r>
  <r>
    <x v="821"/>
    <n v="-19.2"/>
  </r>
  <r>
    <x v="822"/>
    <n v="-25.9"/>
  </r>
  <r>
    <x v="823"/>
    <n v="27"/>
  </r>
  <r>
    <x v="824"/>
    <n v="1.2"/>
  </r>
  <r>
    <x v="825"/>
    <n v="-14.5"/>
  </r>
  <r>
    <x v="826"/>
    <n v="38.200000000000003"/>
  </r>
  <r>
    <x v="827"/>
    <n v="25"/>
  </r>
  <r>
    <x v="828"/>
    <n v="41"/>
  </r>
  <r>
    <x v="829"/>
    <n v="15.7"/>
  </r>
  <r>
    <x v="830"/>
    <n v="-23.6"/>
  </r>
  <r>
    <x v="831"/>
    <n v="-19.2"/>
  </r>
  <r>
    <x v="832"/>
    <n v="-7"/>
  </r>
  <r>
    <x v="833"/>
    <n v="41.4"/>
  </r>
  <r>
    <x v="834"/>
    <n v="6.5"/>
  </r>
  <r>
    <x v="835"/>
    <n v="-8.6"/>
  </r>
  <r>
    <x v="836"/>
    <n v="0.7"/>
  </r>
  <r>
    <x v="837"/>
    <n v="40"/>
  </r>
  <r>
    <x v="838"/>
    <n v="36.1"/>
  </r>
  <r>
    <x v="839"/>
    <n v="37.6"/>
  </r>
  <r>
    <x v="840"/>
    <n v="-34.6"/>
  </r>
  <r>
    <x v="841"/>
    <n v="-5.3"/>
  </r>
  <r>
    <x v="842"/>
    <n v="20.6"/>
  </r>
  <r>
    <x v="843"/>
    <n v="-26.8"/>
  </r>
  <r>
    <x v="844"/>
    <n v="21.2"/>
  </r>
  <r>
    <x v="845"/>
    <n v="18.2"/>
  </r>
  <r>
    <x v="846"/>
    <n v="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피벗 테이블3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65" firstHeaderRow="1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7">
        <item sd="0" x="0"/>
        <item sd="0" x="1"/>
        <item x="2"/>
        <item x="3"/>
        <item x="4"/>
        <item x="5"/>
        <item sd="0" x="6"/>
      </items>
    </pivotField>
  </pivotFields>
  <rowFields count="3">
    <field x="5"/>
    <field x="4"/>
    <field x="0"/>
  </rowFields>
  <rowItems count="62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name="합계 : pl" fld="1" baseField="0" baseItem="0"/>
  </dataFields>
  <formats count="74">
    <format dxfId="73">
      <pivotArea collapsedLevelsAreSubtotals="1" fieldPosition="0">
        <references count="2">
          <reference field="4" count="1">
            <x v="4"/>
          </reference>
          <reference field="5" count="1" selected="0">
            <x v="1"/>
          </reference>
        </references>
      </pivotArea>
    </format>
    <format dxfId="72">
      <pivotArea collapsedLevelsAreSubtotals="1" fieldPosition="0">
        <references count="1">
          <reference field="5" count="1">
            <x v="2"/>
          </reference>
        </references>
      </pivotArea>
    </format>
    <format dxfId="71">
      <pivotArea collapsedLevelsAreSubtotals="1" fieldPosition="0">
        <references count="2">
          <reference field="4" count="1">
            <x v="1"/>
          </reference>
          <reference field="5" count="1" selected="0">
            <x v="2"/>
          </reference>
        </references>
      </pivotArea>
    </format>
    <format dxfId="70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69">
      <pivotArea collapsedLevelsAreSubtotals="1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68">
      <pivotArea collapsedLevelsAreSubtotals="1" fieldPosition="0">
        <references count="2">
          <reference field="4" count="1">
            <x v="4"/>
          </reference>
          <reference field="5" count="1" selected="0">
            <x v="2"/>
          </reference>
        </references>
      </pivotArea>
    </format>
    <format dxfId="67">
      <pivotArea collapsedLevelsAreSubtotals="1" fieldPosition="0">
        <references count="1">
          <reference field="5" count="1">
            <x v="3"/>
          </reference>
        </references>
      </pivotArea>
    </format>
    <format dxfId="66">
      <pivotArea collapsedLevelsAreSubtotals="1" fieldPosition="0">
        <references count="2">
          <reference field="4" count="1">
            <x v="1"/>
          </reference>
          <reference field="5" count="1" selected="0">
            <x v="3"/>
          </reference>
        </references>
      </pivotArea>
    </format>
    <format dxfId="65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64">
      <pivotArea collapsedLevelsAreSubtotals="1" fieldPosition="0">
        <references count="2">
          <reference field="4" count="1">
            <x v="3"/>
          </reference>
          <reference field="5" count="1" selected="0">
            <x v="3"/>
          </reference>
        </references>
      </pivotArea>
    </format>
    <format dxfId="63">
      <pivotArea collapsedLevelsAreSubtotals="1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62">
      <pivotArea collapsedLevelsAreSubtotals="1" fieldPosition="0">
        <references count="1">
          <reference field="5" count="1">
            <x v="4"/>
          </reference>
        </references>
      </pivotArea>
    </format>
    <format dxfId="61">
      <pivotArea collapsedLevelsAreSubtotals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60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59">
      <pivotArea collapsedLevelsAreSubtotals="1" fieldPosition="0">
        <references count="2">
          <reference field="4" count="1">
            <x v="3"/>
          </reference>
          <reference field="5" count="1" selected="0">
            <x v="4"/>
          </reference>
        </references>
      </pivotArea>
    </format>
    <format dxfId="58">
      <pivotArea collapsedLevelsAreSubtotals="1" fieldPosition="0">
        <references count="2">
          <reference field="4" count="1">
            <x v="4"/>
          </reference>
          <reference field="5" count="1" selected="0">
            <x v="4"/>
          </reference>
        </references>
      </pivotArea>
    </format>
    <format dxfId="57">
      <pivotArea collapsedLevelsAreSubtotals="1" fieldPosition="0">
        <references count="1">
          <reference field="5" count="1">
            <x v="5"/>
          </reference>
        </references>
      </pivotArea>
    </format>
    <format dxfId="56">
      <pivotArea collapsedLevelsAreSubtotals="1" fieldPosition="0">
        <references count="2">
          <reference field="4" count="1">
            <x v="1"/>
          </reference>
          <reference field="5" count="1" selected="0">
            <x v="5"/>
          </reference>
        </references>
      </pivotArea>
    </format>
    <format dxfId="55">
      <pivotArea collapsedLevelsAreSubtotals="1" fieldPosition="0">
        <references count="2">
          <reference field="4" count="1">
            <x v="2"/>
          </reference>
          <reference field="5" count="1" selected="0">
            <x v="5"/>
          </reference>
        </references>
      </pivotArea>
    </format>
    <format dxfId="54">
      <pivotArea grandRow="1" outline="0" collapsedLevelsAreSubtotals="1" fieldPosition="0"/>
    </format>
    <format dxfId="53">
      <pivotArea collapsedLevelsAreSubtotals="1" fieldPosition="0">
        <references count="2">
          <reference field="4" count="1">
            <x v="4"/>
          </reference>
          <reference field="5" count="1" selected="0">
            <x v="1"/>
          </reference>
        </references>
      </pivotArea>
    </format>
    <format dxfId="52">
      <pivotArea collapsedLevelsAreSubtotals="1" fieldPosition="0">
        <references count="1">
          <reference field="5" count="1">
            <x v="2"/>
          </reference>
        </references>
      </pivotArea>
    </format>
    <format dxfId="51">
      <pivotArea collapsedLevelsAreSubtotals="1" fieldPosition="0">
        <references count="2">
          <reference field="4" count="1">
            <x v="1"/>
          </reference>
          <reference field="5" count="1" selected="0">
            <x v="2"/>
          </reference>
        </references>
      </pivotArea>
    </format>
    <format dxfId="50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49">
      <pivotArea collapsedLevelsAreSubtotals="1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48">
      <pivotArea collapsedLevelsAreSubtotals="1" fieldPosition="0">
        <references count="2">
          <reference field="4" count="1">
            <x v="4"/>
          </reference>
          <reference field="5" count="1" selected="0">
            <x v="2"/>
          </reference>
        </references>
      </pivotArea>
    </format>
    <format dxfId="47">
      <pivotArea collapsedLevelsAreSubtotals="1" fieldPosition="0">
        <references count="1">
          <reference field="5" count="1">
            <x v="3"/>
          </reference>
        </references>
      </pivotArea>
    </format>
    <format dxfId="46">
      <pivotArea collapsedLevelsAreSubtotals="1" fieldPosition="0">
        <references count="2">
          <reference field="4" count="1">
            <x v="1"/>
          </reference>
          <reference field="5" count="1" selected="0">
            <x v="3"/>
          </reference>
        </references>
      </pivotArea>
    </format>
    <format dxfId="45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44">
      <pivotArea collapsedLevelsAreSubtotals="1" fieldPosition="0">
        <references count="2">
          <reference field="4" count="1">
            <x v="3"/>
          </reference>
          <reference field="5" count="1" selected="0">
            <x v="3"/>
          </reference>
        </references>
      </pivotArea>
    </format>
    <format dxfId="43">
      <pivotArea collapsedLevelsAreSubtotals="1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42">
      <pivotArea collapsedLevelsAreSubtotals="1" fieldPosition="0">
        <references count="1">
          <reference field="5" count="1">
            <x v="4"/>
          </reference>
        </references>
      </pivotArea>
    </format>
    <format dxfId="41">
      <pivotArea collapsedLevelsAreSubtotals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40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39">
      <pivotArea collapsedLevelsAreSubtotals="1" fieldPosition="0">
        <references count="2">
          <reference field="4" count="1">
            <x v="3"/>
          </reference>
          <reference field="5" count="1" selected="0">
            <x v="4"/>
          </reference>
        </references>
      </pivotArea>
    </format>
    <format dxfId="38">
      <pivotArea collapsedLevelsAreSubtotals="1" fieldPosition="0">
        <references count="2">
          <reference field="4" count="1">
            <x v="4"/>
          </reference>
          <reference field="5" count="1" selected="0">
            <x v="4"/>
          </reference>
        </references>
      </pivotArea>
    </format>
    <format dxfId="37">
      <pivotArea collapsedLevelsAreSubtotals="1" fieldPosition="0">
        <references count="1">
          <reference field="5" count="1">
            <x v="5"/>
          </reference>
        </references>
      </pivotArea>
    </format>
    <format dxfId="36">
      <pivotArea collapsedLevelsAreSubtotals="1" fieldPosition="0">
        <references count="2">
          <reference field="4" count="1">
            <x v="1"/>
          </reference>
          <reference field="5" count="1" selected="0">
            <x v="5"/>
          </reference>
        </references>
      </pivotArea>
    </format>
    <format dxfId="35">
      <pivotArea collapsedLevelsAreSubtotals="1" fieldPosition="0">
        <references count="2">
          <reference field="4" count="1">
            <x v="2"/>
          </reference>
          <reference field="5" count="1" selected="0">
            <x v="5"/>
          </reference>
        </references>
      </pivotArea>
    </format>
    <format dxfId="34">
      <pivotArea grandRow="1" outline="0" collapsedLevelsAreSubtotals="1" fieldPosition="0"/>
    </format>
    <format dxfId="33">
      <pivotArea collapsedLevelsAreSubtotals="1" fieldPosition="0">
        <references count="3">
          <reference field="0" count="1">
            <x v="12"/>
          </reference>
          <reference field="4" count="1" selected="0">
            <x v="4"/>
          </reference>
          <reference field="5" count="1" selected="0">
            <x v="1"/>
          </reference>
        </references>
      </pivotArea>
    </format>
    <format dxfId="32">
      <pivotArea collapsedLevelsAreSubtotals="1" fieldPosition="0">
        <references count="1">
          <reference field="5" count="1">
            <x v="2"/>
          </reference>
        </references>
      </pivotArea>
    </format>
    <format dxfId="31">
      <pivotArea collapsedLevelsAreSubtotals="1" fieldPosition="0">
        <references count="2">
          <reference field="4" count="1">
            <x v="1"/>
          </reference>
          <reference field="5" count="1" selected="0">
            <x v="2"/>
          </reference>
        </references>
      </pivotArea>
    </format>
    <format dxfId="30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29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28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7">
      <pivotArea collapsedLevelsAreSubtotals="1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26">
      <pivotArea collapsedLevelsAreSubtotals="1" fieldPosition="0">
        <references count="3">
          <reference field="0" count="3">
            <x v="7"/>
            <x v="8"/>
            <x v="9"/>
          </reference>
          <reference field="4" count="1" selected="0">
            <x v="3"/>
          </reference>
          <reference field="5" count="1" selected="0">
            <x v="2"/>
          </reference>
        </references>
      </pivotArea>
    </format>
    <format dxfId="25">
      <pivotArea collapsedLevelsAreSubtotals="1" fieldPosition="0">
        <references count="2">
          <reference field="4" count="1">
            <x v="4"/>
          </reference>
          <reference field="5" count="1" selected="0">
            <x v="2"/>
          </reference>
        </references>
      </pivotArea>
    </format>
    <format dxfId="24">
      <pivotArea collapsedLevelsAreSubtotals="1" fieldPosition="0">
        <references count="3">
          <reference field="0" count="3">
            <x v="10"/>
            <x v="11"/>
            <x v="12"/>
          </reference>
          <reference field="4" count="1" selected="0">
            <x v="4"/>
          </reference>
          <reference field="5" count="1" selected="0">
            <x v="2"/>
          </reference>
        </references>
      </pivotArea>
    </format>
    <format dxfId="23">
      <pivotArea collapsedLevelsAreSubtotals="1" fieldPosition="0">
        <references count="1">
          <reference field="5" count="1">
            <x v="3"/>
          </reference>
        </references>
      </pivotArea>
    </format>
    <format dxfId="22">
      <pivotArea collapsedLevelsAreSubtotals="1" fieldPosition="0">
        <references count="2">
          <reference field="4" count="1">
            <x v="1"/>
          </reference>
          <reference field="5" count="1" selected="0">
            <x v="3"/>
          </reference>
        </references>
      </pivotArea>
    </format>
    <format dxfId="21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3"/>
          </reference>
        </references>
      </pivotArea>
    </format>
    <format dxfId="20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19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18">
      <pivotArea collapsedLevelsAreSubtotals="1" fieldPosition="0">
        <references count="2">
          <reference field="4" count="1">
            <x v="3"/>
          </reference>
          <reference field="5" count="1" selected="0">
            <x v="3"/>
          </reference>
        </references>
      </pivotArea>
    </format>
    <format dxfId="17">
      <pivotArea collapsedLevelsAreSubtotals="1" fieldPosition="0">
        <references count="3">
          <reference field="0" count="3">
            <x v="7"/>
            <x v="8"/>
            <x v="9"/>
          </reference>
          <reference field="4" count="1" selected="0">
            <x v="3"/>
          </reference>
          <reference field="5" count="1" selected="0">
            <x v="3"/>
          </reference>
        </references>
      </pivotArea>
    </format>
    <format dxfId="16">
      <pivotArea collapsedLevelsAreSubtotals="1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15">
      <pivotArea collapsedLevelsAreSubtotals="1" fieldPosition="0">
        <references count="3">
          <reference field="0" count="3">
            <x v="10"/>
            <x v="11"/>
            <x v="12"/>
          </reference>
          <reference field="4" count="1" selected="0">
            <x v="4"/>
          </reference>
          <reference field="5" count="1" selected="0">
            <x v="3"/>
          </reference>
        </references>
      </pivotArea>
    </format>
    <format dxfId="14">
      <pivotArea collapsedLevelsAreSubtotals="1" fieldPosition="0">
        <references count="1">
          <reference field="5" count="1">
            <x v="4"/>
          </reference>
        </references>
      </pivotArea>
    </format>
    <format dxfId="13">
      <pivotArea collapsedLevelsAreSubtotals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12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4"/>
          </reference>
        </references>
      </pivotArea>
    </format>
    <format dxfId="11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10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4"/>
          </reference>
        </references>
      </pivotArea>
    </format>
    <format dxfId="9">
      <pivotArea collapsedLevelsAreSubtotals="1" fieldPosition="0">
        <references count="2">
          <reference field="4" count="1">
            <x v="3"/>
          </reference>
          <reference field="5" count="1" selected="0">
            <x v="4"/>
          </reference>
        </references>
      </pivotArea>
    </format>
    <format dxfId="8">
      <pivotArea collapsedLevelsAreSubtotals="1" fieldPosition="0">
        <references count="3">
          <reference field="0" count="3">
            <x v="7"/>
            <x v="8"/>
            <x v="9"/>
          </reference>
          <reference field="4" count="1" selected="0">
            <x v="3"/>
          </reference>
          <reference field="5" count="1" selected="0">
            <x v="4"/>
          </reference>
        </references>
      </pivotArea>
    </format>
    <format dxfId="7">
      <pivotArea collapsedLevelsAreSubtotals="1" fieldPosition="0">
        <references count="2">
          <reference field="4" count="1">
            <x v="4"/>
          </reference>
          <reference field="5" count="1" selected="0">
            <x v="4"/>
          </reference>
        </references>
      </pivotArea>
    </format>
    <format dxfId="6">
      <pivotArea collapsedLevelsAreSubtotals="1" fieldPosition="0">
        <references count="3">
          <reference field="0" count="3">
            <x v="10"/>
            <x v="11"/>
            <x v="12"/>
          </reference>
          <reference field="4" count="1" selected="0">
            <x v="4"/>
          </reference>
          <reference field="5" count="1" selected="0">
            <x v="4"/>
          </reference>
        </references>
      </pivotArea>
    </format>
    <format dxfId="5">
      <pivotArea collapsedLevelsAreSubtotals="1" fieldPosition="0">
        <references count="1">
          <reference field="5" count="1">
            <x v="5"/>
          </reference>
        </references>
      </pivotArea>
    </format>
    <format dxfId="4">
      <pivotArea collapsedLevelsAreSubtotals="1" fieldPosition="0">
        <references count="2">
          <reference field="4" count="1">
            <x v="1"/>
          </reference>
          <reference field="5" count="1" selected="0">
            <x v="5"/>
          </reference>
        </references>
      </pivotArea>
    </format>
    <format dxfId="3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5"/>
          </reference>
        </references>
      </pivotArea>
    </format>
    <format dxfId="2">
      <pivotArea collapsedLevelsAreSubtotals="1" fieldPosition="0">
        <references count="2">
          <reference field="4" count="1">
            <x v="2"/>
          </reference>
          <reference field="5" count="1" selected="0">
            <x v="5"/>
          </reference>
        </references>
      </pivotArea>
    </format>
    <format dxfId="1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5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4" cacheId="1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65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7">
        <item sd="0" x="0"/>
        <item sd="0" x="1"/>
        <item x="2"/>
        <item x="3"/>
        <item x="4"/>
        <item x="5"/>
        <item sd="0" x="6"/>
      </items>
    </pivotField>
  </pivotFields>
  <rowFields count="3">
    <field x="3"/>
    <field x="2"/>
    <field x="0"/>
  </rowFields>
  <rowItems count="62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name="합계 : p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5" cacheId="1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64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7">
        <item sd="0" x="0"/>
        <item sd="0" x="1"/>
        <item x="2"/>
        <item x="3"/>
        <item x="4"/>
        <item x="5"/>
        <item sd="0" x="6"/>
      </items>
    </pivotField>
  </pivotFields>
  <rowFields count="3">
    <field x="3"/>
    <field x="2"/>
    <field x="0"/>
  </rowFields>
  <rowItems count="61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t="grand">
      <x/>
    </i>
  </rowItems>
  <colItems count="1">
    <i/>
  </colItems>
  <dataFields count="1">
    <dataField name="합계 : p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85" zoomScaleNormal="85" workbookViewId="0">
      <selection activeCell="H23" sqref="H23"/>
    </sheetView>
  </sheetViews>
  <sheetFormatPr defaultRowHeight="16.5" x14ac:dyDescent="0.3"/>
  <cols>
    <col min="3" max="3" width="15.125" bestFit="1" customWidth="1"/>
    <col min="4" max="4" width="15.125" customWidth="1"/>
    <col min="5" max="6" width="12.75" customWidth="1"/>
    <col min="7" max="7" width="7.5" bestFit="1" customWidth="1"/>
    <col min="8" max="8" width="13" customWidth="1"/>
    <col min="9" max="9" width="3.375" customWidth="1"/>
    <col min="10" max="10" width="9.125" customWidth="1"/>
    <col min="11" max="12" width="12.75" customWidth="1"/>
  </cols>
  <sheetData>
    <row r="1" spans="1:14" ht="26.25" x14ac:dyDescent="0.3">
      <c r="A1" s="7" t="s">
        <v>41</v>
      </c>
    </row>
    <row r="4" spans="1:14" x14ac:dyDescent="0.3">
      <c r="B4" s="21" t="s">
        <v>0</v>
      </c>
      <c r="C4" s="21" t="s">
        <v>8</v>
      </c>
      <c r="D4" s="21" t="s">
        <v>10</v>
      </c>
      <c r="E4" s="21"/>
      <c r="F4" s="21"/>
      <c r="G4" s="21"/>
      <c r="H4" s="21"/>
      <c r="I4" s="1"/>
      <c r="J4" s="21" t="s">
        <v>11</v>
      </c>
      <c r="K4" s="21"/>
      <c r="L4" s="21"/>
    </row>
    <row r="5" spans="1:14" x14ac:dyDescent="0.3">
      <c r="B5" s="21"/>
      <c r="C5" s="21"/>
      <c r="D5" s="2" t="s">
        <v>42</v>
      </c>
      <c r="E5" t="s">
        <v>2</v>
      </c>
      <c r="F5" t="s">
        <v>1</v>
      </c>
      <c r="G5" t="s">
        <v>3</v>
      </c>
      <c r="H5" t="s">
        <v>4</v>
      </c>
      <c r="J5" t="s">
        <v>5</v>
      </c>
      <c r="K5" t="s">
        <v>6</v>
      </c>
      <c r="L5" t="s">
        <v>7</v>
      </c>
      <c r="N5" t="s">
        <v>40</v>
      </c>
    </row>
    <row r="6" spans="1:14" x14ac:dyDescent="0.3">
      <c r="B6">
        <v>1</v>
      </c>
      <c r="C6" t="s">
        <v>39</v>
      </c>
      <c r="D6">
        <v>200</v>
      </c>
      <c r="E6" s="14">
        <v>0.3</v>
      </c>
      <c r="F6" s="14">
        <v>0.03</v>
      </c>
      <c r="G6" s="15">
        <v>0.5</v>
      </c>
      <c r="H6" t="s">
        <v>12</v>
      </c>
      <c r="J6">
        <v>8.56</v>
      </c>
      <c r="K6">
        <v>0.27800000000000002</v>
      </c>
      <c r="L6">
        <v>74.5</v>
      </c>
      <c r="N6" s="22">
        <f>+J6*D6/1000</f>
        <v>1.712</v>
      </c>
    </row>
    <row r="7" spans="1:14" x14ac:dyDescent="0.3">
      <c r="B7">
        <v>1</v>
      </c>
      <c r="C7" t="s">
        <v>39</v>
      </c>
      <c r="D7">
        <v>200</v>
      </c>
      <c r="E7" s="14">
        <v>0.3</v>
      </c>
      <c r="F7" s="14">
        <v>0.03</v>
      </c>
      <c r="G7" s="15">
        <v>1</v>
      </c>
      <c r="H7" t="s">
        <v>12</v>
      </c>
      <c r="J7">
        <v>8.11</v>
      </c>
      <c r="K7">
        <v>0.26500000000000001</v>
      </c>
      <c r="L7">
        <v>70.599999999999994</v>
      </c>
      <c r="N7" s="22">
        <f t="shared" ref="N7:N10" si="0">+J7*D7/1000</f>
        <v>1.6220000000000001</v>
      </c>
    </row>
    <row r="8" spans="1:14" x14ac:dyDescent="0.3">
      <c r="B8">
        <v>1</v>
      </c>
      <c r="C8" t="s">
        <v>39</v>
      </c>
      <c r="D8">
        <v>200</v>
      </c>
      <c r="E8" s="14">
        <v>0.3</v>
      </c>
      <c r="F8" s="14">
        <v>0.01</v>
      </c>
      <c r="G8" s="15">
        <v>1</v>
      </c>
      <c r="H8" t="s">
        <v>12</v>
      </c>
      <c r="J8">
        <v>4.68</v>
      </c>
      <c r="K8">
        <v>0.16800000000000001</v>
      </c>
      <c r="L8">
        <v>40.200000000000003</v>
      </c>
      <c r="N8" s="22">
        <f t="shared" si="0"/>
        <v>0.93600000000000005</v>
      </c>
    </row>
    <row r="9" spans="1:14" x14ac:dyDescent="0.3">
      <c r="B9">
        <v>1</v>
      </c>
      <c r="C9" t="s">
        <v>39</v>
      </c>
      <c r="D9">
        <v>200</v>
      </c>
      <c r="E9" s="14">
        <v>0.2</v>
      </c>
      <c r="F9" s="14">
        <v>0.03</v>
      </c>
      <c r="G9" s="15">
        <v>1</v>
      </c>
      <c r="H9" t="s">
        <v>12</v>
      </c>
      <c r="J9">
        <v>4.93</v>
      </c>
      <c r="K9">
        <v>0.16400000000000001</v>
      </c>
      <c r="L9">
        <v>58.4</v>
      </c>
      <c r="N9" s="22">
        <f t="shared" si="0"/>
        <v>0.98599999999999999</v>
      </c>
    </row>
    <row r="10" spans="1:14" x14ac:dyDescent="0.3">
      <c r="B10">
        <v>1</v>
      </c>
      <c r="C10" t="s">
        <v>39</v>
      </c>
      <c r="D10">
        <v>100</v>
      </c>
      <c r="E10" s="14">
        <v>0.3</v>
      </c>
      <c r="F10" s="14">
        <v>0.03</v>
      </c>
      <c r="G10" s="15">
        <v>0.5</v>
      </c>
      <c r="H10" t="s">
        <v>12</v>
      </c>
      <c r="J10">
        <v>13.6</v>
      </c>
      <c r="K10">
        <v>0.41</v>
      </c>
      <c r="L10">
        <v>142.80000000000001</v>
      </c>
      <c r="N10" s="22">
        <f t="shared" si="0"/>
        <v>1.36</v>
      </c>
    </row>
    <row r="11" spans="1:14" x14ac:dyDescent="0.3">
      <c r="B11">
        <v>1</v>
      </c>
      <c r="C11" t="s">
        <v>43</v>
      </c>
      <c r="D11">
        <v>200</v>
      </c>
      <c r="E11" s="14">
        <v>0.3</v>
      </c>
      <c r="F11" s="14">
        <v>0.03</v>
      </c>
      <c r="G11" s="15">
        <v>0.5</v>
      </c>
      <c r="H11" t="s">
        <v>46</v>
      </c>
      <c r="J11">
        <v>10.25</v>
      </c>
      <c r="K11">
        <v>0.26900000000000002</v>
      </c>
      <c r="L11">
        <v>67.8</v>
      </c>
      <c r="N11" s="22">
        <f t="shared" ref="N11" si="1">+J11*D11/1000</f>
        <v>2.0499999999999998</v>
      </c>
    </row>
    <row r="12" spans="1:14" x14ac:dyDescent="0.3">
      <c r="C12" s="3"/>
      <c r="D12" s="3"/>
      <c r="E12" s="6"/>
      <c r="F12" s="6"/>
      <c r="G12" s="19"/>
      <c r="H12" s="3"/>
      <c r="I12" s="3"/>
      <c r="J12" s="3"/>
      <c r="K12" s="3"/>
      <c r="L12" s="3"/>
    </row>
    <row r="13" spans="1:14" x14ac:dyDescent="0.3">
      <c r="C13" s="3"/>
      <c r="D13" s="3"/>
      <c r="E13" s="6"/>
      <c r="F13" s="6"/>
      <c r="G13" s="19"/>
      <c r="H13" s="4"/>
      <c r="I13" s="4"/>
      <c r="J13" s="3"/>
      <c r="K13" s="3"/>
      <c r="L13" s="3"/>
    </row>
    <row r="14" spans="1:14" x14ac:dyDescent="0.3">
      <c r="C14" s="3"/>
      <c r="D14" s="3"/>
      <c r="E14" s="6"/>
      <c r="F14" s="6"/>
      <c r="G14" s="19"/>
      <c r="H14" s="4"/>
      <c r="I14" s="4"/>
      <c r="J14" s="3"/>
      <c r="K14" s="3"/>
      <c r="L14" s="3"/>
    </row>
    <row r="15" spans="1:14" x14ac:dyDescent="0.3">
      <c r="E15" s="14"/>
      <c r="F15" s="14"/>
      <c r="G15" s="15"/>
      <c r="H15" s="3"/>
      <c r="I15" s="3"/>
      <c r="J15" s="3"/>
      <c r="K15" s="3"/>
      <c r="L15" s="3"/>
    </row>
    <row r="16" spans="1:14" x14ac:dyDescent="0.3">
      <c r="C16" s="3"/>
      <c r="D16" s="3"/>
      <c r="E16" s="6"/>
      <c r="F16" s="6"/>
      <c r="G16" s="19"/>
      <c r="H16" s="3"/>
      <c r="I16" s="3"/>
      <c r="J16" s="3"/>
      <c r="K16" s="3"/>
      <c r="L16" s="3"/>
    </row>
    <row r="17" spans="3:12" x14ac:dyDescent="0.3">
      <c r="C17" s="3"/>
      <c r="D17" s="3"/>
      <c r="E17" s="6"/>
      <c r="F17" s="6"/>
      <c r="G17" s="19"/>
      <c r="H17" s="3"/>
      <c r="I17" s="3"/>
      <c r="J17" s="6"/>
      <c r="K17" s="3"/>
      <c r="L17" s="3"/>
    </row>
    <row r="18" spans="3:12" x14ac:dyDescent="0.3">
      <c r="E18" s="18"/>
      <c r="F18" s="18"/>
      <c r="G18" s="20"/>
      <c r="H18" s="8"/>
      <c r="J18" s="8"/>
      <c r="K18" s="8"/>
      <c r="L18" s="8"/>
    </row>
    <row r="19" spans="3:12" x14ac:dyDescent="0.3">
      <c r="E19" s="18"/>
      <c r="F19" s="18"/>
      <c r="G19" s="20"/>
      <c r="H19" s="8"/>
      <c r="J19" s="8"/>
      <c r="K19" s="8"/>
      <c r="L19" s="8"/>
    </row>
    <row r="20" spans="3:12" x14ac:dyDescent="0.3">
      <c r="E20" s="18"/>
      <c r="F20" s="18"/>
      <c r="G20" s="20"/>
      <c r="H20" s="8"/>
      <c r="J20" s="8"/>
      <c r="K20" s="8"/>
      <c r="L20" s="8"/>
    </row>
    <row r="21" spans="3:12" x14ac:dyDescent="0.3">
      <c r="E21" s="18"/>
      <c r="F21" s="18"/>
      <c r="G21" s="20"/>
      <c r="H21" s="4"/>
      <c r="J21" s="8"/>
      <c r="K21" s="8"/>
      <c r="L21" s="8"/>
    </row>
    <row r="22" spans="3:12" x14ac:dyDescent="0.3">
      <c r="E22" s="18"/>
      <c r="F22" s="18"/>
      <c r="G22" s="20"/>
      <c r="H22" s="8"/>
      <c r="J22" s="8"/>
      <c r="K22" s="8"/>
      <c r="L22" s="8"/>
    </row>
  </sheetData>
  <mergeCells count="4">
    <mergeCell ref="B4:B5"/>
    <mergeCell ref="C4:C5"/>
    <mergeCell ref="J4:L4"/>
    <mergeCell ref="D4:H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9"/>
  <sheetViews>
    <sheetView topLeftCell="A8" workbookViewId="0">
      <selection activeCell="D37" sqref="D37"/>
    </sheetView>
  </sheetViews>
  <sheetFormatPr defaultRowHeight="16.5" x14ac:dyDescent="0.3"/>
  <cols>
    <col min="1" max="1" width="13.125" customWidth="1"/>
    <col min="2" max="2" width="8.875" customWidth="1"/>
    <col min="3" max="3" width="7.625" customWidth="1"/>
    <col min="4" max="4" width="8.875" customWidth="1"/>
  </cols>
  <sheetData>
    <row r="3" spans="1:5" x14ac:dyDescent="0.3">
      <c r="A3" s="9" t="s">
        <v>16</v>
      </c>
      <c r="B3" t="s">
        <v>38</v>
      </c>
    </row>
    <row r="4" spans="1:5" x14ac:dyDescent="0.3">
      <c r="A4" s="10" t="s">
        <v>18</v>
      </c>
      <c r="B4" s="13">
        <v>1.1999999999999993</v>
      </c>
    </row>
    <row r="5" spans="1:5" x14ac:dyDescent="0.3">
      <c r="A5" s="10" t="s">
        <v>21</v>
      </c>
      <c r="B5" s="16"/>
    </row>
    <row r="6" spans="1:5" x14ac:dyDescent="0.3">
      <c r="A6" s="11" t="s">
        <v>22</v>
      </c>
      <c r="B6" s="16"/>
    </row>
    <row r="7" spans="1:5" x14ac:dyDescent="0.3">
      <c r="A7" s="12" t="s">
        <v>23</v>
      </c>
      <c r="B7" s="16">
        <v>235.7</v>
      </c>
    </row>
    <row r="8" spans="1:5" x14ac:dyDescent="0.3">
      <c r="A8" s="12" t="s">
        <v>24</v>
      </c>
      <c r="B8" s="16">
        <v>190</v>
      </c>
    </row>
    <row r="9" spans="1:5" x14ac:dyDescent="0.3">
      <c r="A9" s="12" t="s">
        <v>25</v>
      </c>
      <c r="B9" s="16">
        <v>46.599999999999987</v>
      </c>
    </row>
    <row r="10" spans="1:5" x14ac:dyDescent="0.3">
      <c r="A10" s="11" t="s">
        <v>26</v>
      </c>
      <c r="B10" s="16"/>
    </row>
    <row r="11" spans="1:5" x14ac:dyDescent="0.3">
      <c r="A11" s="12" t="s">
        <v>27</v>
      </c>
      <c r="B11" s="16">
        <v>77.3</v>
      </c>
    </row>
    <row r="12" spans="1:5" x14ac:dyDescent="0.3">
      <c r="A12" s="12" t="s">
        <v>28</v>
      </c>
      <c r="B12" s="16">
        <v>190.8</v>
      </c>
      <c r="E12" s="17"/>
    </row>
    <row r="13" spans="1:5" x14ac:dyDescent="0.3">
      <c r="A13" s="12" t="s">
        <v>29</v>
      </c>
      <c r="B13" s="16">
        <v>194.40000000000003</v>
      </c>
      <c r="E13" s="17"/>
    </row>
    <row r="14" spans="1:5" x14ac:dyDescent="0.3">
      <c r="A14" s="11" t="s">
        <v>30</v>
      </c>
      <c r="B14" s="16"/>
      <c r="E14" s="17"/>
    </row>
    <row r="15" spans="1:5" x14ac:dyDescent="0.3">
      <c r="A15" s="12" t="s">
        <v>31</v>
      </c>
      <c r="B15" s="16">
        <v>158.00000000000003</v>
      </c>
    </row>
    <row r="16" spans="1:5" x14ac:dyDescent="0.3">
      <c r="A16" s="12" t="s">
        <v>32</v>
      </c>
      <c r="B16" s="16">
        <v>-46.199999999999989</v>
      </c>
    </row>
    <row r="17" spans="1:2" x14ac:dyDescent="0.3">
      <c r="A17" s="12" t="s">
        <v>33</v>
      </c>
      <c r="B17" s="16">
        <v>35.200000000000003</v>
      </c>
    </row>
    <row r="18" spans="1:2" x14ac:dyDescent="0.3">
      <c r="A18" s="11" t="s">
        <v>19</v>
      </c>
      <c r="B18" s="16"/>
    </row>
    <row r="19" spans="1:2" x14ac:dyDescent="0.3">
      <c r="A19" s="12" t="s">
        <v>34</v>
      </c>
      <c r="B19" s="16">
        <v>175.70000000000002</v>
      </c>
    </row>
    <row r="20" spans="1:2" x14ac:dyDescent="0.3">
      <c r="A20" s="12" t="s">
        <v>35</v>
      </c>
      <c r="B20" s="16">
        <v>-86.499999999999986</v>
      </c>
    </row>
    <row r="21" spans="1:2" x14ac:dyDescent="0.3">
      <c r="A21" s="12" t="s">
        <v>20</v>
      </c>
      <c r="B21" s="16">
        <v>126.4</v>
      </c>
    </row>
    <row r="22" spans="1:2" x14ac:dyDescent="0.3">
      <c r="A22" s="10" t="s">
        <v>36</v>
      </c>
      <c r="B22" s="16"/>
    </row>
    <row r="23" spans="1:2" x14ac:dyDescent="0.3">
      <c r="A23" s="11" t="s">
        <v>22</v>
      </c>
      <c r="B23" s="16"/>
    </row>
    <row r="24" spans="1:2" x14ac:dyDescent="0.3">
      <c r="A24" s="12" t="s">
        <v>23</v>
      </c>
      <c r="B24" s="16">
        <v>286.89999999999992</v>
      </c>
    </row>
    <row r="25" spans="1:2" x14ac:dyDescent="0.3">
      <c r="A25" s="12" t="s">
        <v>24</v>
      </c>
      <c r="B25" s="16">
        <v>70.7</v>
      </c>
    </row>
    <row r="26" spans="1:2" x14ac:dyDescent="0.3">
      <c r="A26" s="12" t="s">
        <v>25</v>
      </c>
      <c r="B26" s="16">
        <v>123.39999999999999</v>
      </c>
    </row>
    <row r="27" spans="1:2" x14ac:dyDescent="0.3">
      <c r="A27" s="11" t="s">
        <v>26</v>
      </c>
      <c r="B27" s="16"/>
    </row>
    <row r="28" spans="1:2" x14ac:dyDescent="0.3">
      <c r="A28" s="12" t="s">
        <v>27</v>
      </c>
      <c r="B28" s="16">
        <v>37.599999999999994</v>
      </c>
    </row>
    <row r="29" spans="1:2" x14ac:dyDescent="0.3">
      <c r="A29" s="12" t="s">
        <v>28</v>
      </c>
      <c r="B29" s="16">
        <v>69</v>
      </c>
    </row>
    <row r="30" spans="1:2" x14ac:dyDescent="0.3">
      <c r="A30" s="12" t="s">
        <v>29</v>
      </c>
      <c r="B30" s="16">
        <v>149.60000000000002</v>
      </c>
    </row>
    <row r="31" spans="1:2" x14ac:dyDescent="0.3">
      <c r="A31" s="11" t="s">
        <v>30</v>
      </c>
      <c r="B31" s="16"/>
    </row>
    <row r="32" spans="1:2" x14ac:dyDescent="0.3">
      <c r="A32" s="12" t="s">
        <v>31</v>
      </c>
      <c r="B32" s="16">
        <v>48.1</v>
      </c>
    </row>
    <row r="33" spans="1:2" x14ac:dyDescent="0.3">
      <c r="A33" s="12" t="s">
        <v>32</v>
      </c>
      <c r="B33" s="16">
        <v>411.90000000000003</v>
      </c>
    </row>
    <row r="34" spans="1:2" x14ac:dyDescent="0.3">
      <c r="A34" s="12" t="s">
        <v>33</v>
      </c>
      <c r="B34" s="16">
        <v>115.40000000000006</v>
      </c>
    </row>
    <row r="35" spans="1:2" x14ac:dyDescent="0.3">
      <c r="A35" s="11" t="s">
        <v>19</v>
      </c>
      <c r="B35" s="16"/>
    </row>
    <row r="36" spans="1:2" x14ac:dyDescent="0.3">
      <c r="A36" s="12" t="s">
        <v>34</v>
      </c>
      <c r="B36" s="16">
        <v>438.2</v>
      </c>
    </row>
    <row r="37" spans="1:2" x14ac:dyDescent="0.3">
      <c r="A37" s="12" t="s">
        <v>35</v>
      </c>
      <c r="B37" s="16">
        <v>301.79999999999995</v>
      </c>
    </row>
    <row r="38" spans="1:2" x14ac:dyDescent="0.3">
      <c r="A38" s="12" t="s">
        <v>20</v>
      </c>
      <c r="B38" s="16">
        <v>217</v>
      </c>
    </row>
    <row r="39" spans="1:2" x14ac:dyDescent="0.3">
      <c r="A39" s="10" t="s">
        <v>37</v>
      </c>
      <c r="B39" s="16"/>
    </row>
    <row r="40" spans="1:2" x14ac:dyDescent="0.3">
      <c r="A40" s="11" t="s">
        <v>22</v>
      </c>
      <c r="B40" s="16"/>
    </row>
    <row r="41" spans="1:2" x14ac:dyDescent="0.3">
      <c r="A41" s="12" t="s">
        <v>23</v>
      </c>
      <c r="B41" s="16">
        <v>-1.7999999999999901</v>
      </c>
    </row>
    <row r="42" spans="1:2" x14ac:dyDescent="0.3">
      <c r="A42" s="12" t="s">
        <v>24</v>
      </c>
      <c r="B42" s="16">
        <v>-145.30000000000001</v>
      </c>
    </row>
    <row r="43" spans="1:2" x14ac:dyDescent="0.3">
      <c r="A43" s="12" t="s">
        <v>25</v>
      </c>
      <c r="B43" s="16">
        <v>1307.5999999999999</v>
      </c>
    </row>
    <row r="44" spans="1:2" x14ac:dyDescent="0.3">
      <c r="A44" s="11" t="s">
        <v>26</v>
      </c>
      <c r="B44" s="16"/>
    </row>
    <row r="45" spans="1:2" x14ac:dyDescent="0.3">
      <c r="A45" s="12" t="s">
        <v>27</v>
      </c>
      <c r="B45" s="16">
        <v>219.20000000000002</v>
      </c>
    </row>
    <row r="46" spans="1:2" x14ac:dyDescent="0.3">
      <c r="A46" s="12" t="s">
        <v>28</v>
      </c>
      <c r="B46" s="16">
        <v>363</v>
      </c>
    </row>
    <row r="47" spans="1:2" x14ac:dyDescent="0.3">
      <c r="A47" s="12" t="s">
        <v>29</v>
      </c>
      <c r="B47" s="16">
        <v>172.39999999999998</v>
      </c>
    </row>
    <row r="48" spans="1:2" x14ac:dyDescent="0.3">
      <c r="A48" s="11" t="s">
        <v>30</v>
      </c>
      <c r="B48" s="16"/>
    </row>
    <row r="49" spans="1:2" x14ac:dyDescent="0.3">
      <c r="A49" s="12" t="s">
        <v>31</v>
      </c>
      <c r="B49" s="16">
        <v>70.900000000000006</v>
      </c>
    </row>
    <row r="50" spans="1:2" x14ac:dyDescent="0.3">
      <c r="A50" s="12" t="s">
        <v>32</v>
      </c>
      <c r="B50" s="16">
        <v>219.1</v>
      </c>
    </row>
    <row r="51" spans="1:2" x14ac:dyDescent="0.3">
      <c r="A51" s="12" t="s">
        <v>33</v>
      </c>
      <c r="B51" s="16">
        <v>278.8</v>
      </c>
    </row>
    <row r="52" spans="1:2" x14ac:dyDescent="0.3">
      <c r="A52" s="11" t="s">
        <v>19</v>
      </c>
      <c r="B52" s="16"/>
    </row>
    <row r="53" spans="1:2" x14ac:dyDescent="0.3">
      <c r="A53" s="12" t="s">
        <v>34</v>
      </c>
      <c r="B53" s="16">
        <v>-9.9999999999999947</v>
      </c>
    </row>
    <row r="54" spans="1:2" x14ac:dyDescent="0.3">
      <c r="A54" s="12" t="s">
        <v>35</v>
      </c>
      <c r="B54" s="16">
        <v>54.999999999999993</v>
      </c>
    </row>
    <row r="55" spans="1:2" x14ac:dyDescent="0.3">
      <c r="A55" s="12" t="s">
        <v>20</v>
      </c>
      <c r="B55" s="16">
        <v>184.20000000000002</v>
      </c>
    </row>
    <row r="56" spans="1:2" x14ac:dyDescent="0.3">
      <c r="A56" s="10" t="s">
        <v>9</v>
      </c>
      <c r="B56" s="16"/>
    </row>
    <row r="57" spans="1:2" x14ac:dyDescent="0.3">
      <c r="A57" s="11" t="s">
        <v>22</v>
      </c>
      <c r="B57" s="16"/>
    </row>
    <row r="58" spans="1:2" x14ac:dyDescent="0.3">
      <c r="A58" s="12" t="s">
        <v>23</v>
      </c>
      <c r="B58" s="16">
        <v>-33.500000000000014</v>
      </c>
    </row>
    <row r="59" spans="1:2" x14ac:dyDescent="0.3">
      <c r="A59" s="12" t="s">
        <v>24</v>
      </c>
      <c r="B59" s="16">
        <v>161.69999999999999</v>
      </c>
    </row>
    <row r="60" spans="1:2" x14ac:dyDescent="0.3">
      <c r="A60" s="12" t="s">
        <v>25</v>
      </c>
      <c r="B60" s="16">
        <v>166.79999999999998</v>
      </c>
    </row>
    <row r="61" spans="1:2" x14ac:dyDescent="0.3">
      <c r="A61" s="11" t="s">
        <v>26</v>
      </c>
      <c r="B61" s="16"/>
    </row>
    <row r="62" spans="1:2" x14ac:dyDescent="0.3">
      <c r="A62" s="12" t="s">
        <v>27</v>
      </c>
      <c r="B62" s="16">
        <v>-137.79999999999995</v>
      </c>
    </row>
    <row r="63" spans="1:2" x14ac:dyDescent="0.3">
      <c r="A63" s="12" t="s">
        <v>28</v>
      </c>
      <c r="B63" s="16">
        <v>70.599999999999994</v>
      </c>
    </row>
    <row r="64" spans="1:2" x14ac:dyDescent="0.3">
      <c r="A64" s="12" t="s">
        <v>29</v>
      </c>
      <c r="B64" s="16">
        <v>59.2</v>
      </c>
    </row>
    <row r="65" spans="1:6" x14ac:dyDescent="0.3">
      <c r="A65" s="10" t="s">
        <v>17</v>
      </c>
      <c r="B65" s="16">
        <v>6568.2999999999984</v>
      </c>
    </row>
    <row r="74" spans="1:6" x14ac:dyDescent="0.3">
      <c r="F74">
        <v>235.7</v>
      </c>
    </row>
    <row r="75" spans="1:6" x14ac:dyDescent="0.3">
      <c r="F75">
        <v>190</v>
      </c>
    </row>
    <row r="76" spans="1:6" x14ac:dyDescent="0.3">
      <c r="F76">
        <v>46.599999999999987</v>
      </c>
    </row>
    <row r="77" spans="1:6" x14ac:dyDescent="0.3">
      <c r="F77">
        <v>77.3</v>
      </c>
    </row>
    <row r="78" spans="1:6" x14ac:dyDescent="0.3">
      <c r="F78">
        <v>190.8</v>
      </c>
    </row>
    <row r="79" spans="1:6" x14ac:dyDescent="0.3">
      <c r="F79">
        <v>194.40000000000003</v>
      </c>
    </row>
    <row r="80" spans="1:6" x14ac:dyDescent="0.3">
      <c r="F80">
        <v>158.00000000000003</v>
      </c>
    </row>
    <row r="81" spans="6:6" x14ac:dyDescent="0.3">
      <c r="F81">
        <v>-46.199999999999989</v>
      </c>
    </row>
    <row r="82" spans="6:6" x14ac:dyDescent="0.3">
      <c r="F82">
        <v>35.200000000000003</v>
      </c>
    </row>
    <row r="83" spans="6:6" x14ac:dyDescent="0.3">
      <c r="F83">
        <v>175.70000000000002</v>
      </c>
    </row>
    <row r="84" spans="6:6" x14ac:dyDescent="0.3">
      <c r="F84">
        <v>-86.499999999999986</v>
      </c>
    </row>
    <row r="85" spans="6:6" x14ac:dyDescent="0.3">
      <c r="F85">
        <v>126.4</v>
      </c>
    </row>
    <row r="86" spans="6:6" x14ac:dyDescent="0.3">
      <c r="F86">
        <v>286.89999999999992</v>
      </c>
    </row>
    <row r="87" spans="6:6" x14ac:dyDescent="0.3">
      <c r="F87">
        <v>70.7</v>
      </c>
    </row>
    <row r="88" spans="6:6" x14ac:dyDescent="0.3">
      <c r="F88">
        <v>123.39999999999999</v>
      </c>
    </row>
    <row r="89" spans="6:6" x14ac:dyDescent="0.3">
      <c r="F89">
        <v>37.599999999999994</v>
      </c>
    </row>
    <row r="90" spans="6:6" x14ac:dyDescent="0.3">
      <c r="F90">
        <v>69</v>
      </c>
    </row>
    <row r="91" spans="6:6" x14ac:dyDescent="0.3">
      <c r="F91">
        <v>149.60000000000002</v>
      </c>
    </row>
    <row r="92" spans="6:6" x14ac:dyDescent="0.3">
      <c r="F92">
        <v>48.1</v>
      </c>
    </row>
    <row r="93" spans="6:6" x14ac:dyDescent="0.3">
      <c r="F93">
        <v>411.90000000000003</v>
      </c>
    </row>
    <row r="94" spans="6:6" x14ac:dyDescent="0.3">
      <c r="F94">
        <v>115.40000000000006</v>
      </c>
    </row>
    <row r="95" spans="6:6" x14ac:dyDescent="0.3">
      <c r="F95">
        <v>438.2</v>
      </c>
    </row>
    <row r="96" spans="6:6" x14ac:dyDescent="0.3">
      <c r="F96">
        <v>301.79999999999995</v>
      </c>
    </row>
    <row r="97" spans="6:6" x14ac:dyDescent="0.3">
      <c r="F97">
        <v>217</v>
      </c>
    </row>
    <row r="98" spans="6:6" x14ac:dyDescent="0.3">
      <c r="F98">
        <v>-1.7999999999999901</v>
      </c>
    </row>
    <row r="99" spans="6:6" x14ac:dyDescent="0.3">
      <c r="F99">
        <v>-145.30000000000001</v>
      </c>
    </row>
    <row r="100" spans="6:6" x14ac:dyDescent="0.3">
      <c r="F100">
        <v>1307.5999999999999</v>
      </c>
    </row>
    <row r="101" spans="6:6" x14ac:dyDescent="0.3">
      <c r="F101">
        <v>219.20000000000002</v>
      </c>
    </row>
    <row r="102" spans="6:6" x14ac:dyDescent="0.3">
      <c r="F102">
        <v>363</v>
      </c>
    </row>
    <row r="103" spans="6:6" x14ac:dyDescent="0.3">
      <c r="F103">
        <v>172.39999999999998</v>
      </c>
    </row>
    <row r="104" spans="6:6" x14ac:dyDescent="0.3">
      <c r="F104">
        <v>70.900000000000006</v>
      </c>
    </row>
    <row r="105" spans="6:6" x14ac:dyDescent="0.3">
      <c r="F105">
        <v>219.1</v>
      </c>
    </row>
    <row r="106" spans="6:6" x14ac:dyDescent="0.3">
      <c r="F106">
        <v>278.8</v>
      </c>
    </row>
    <row r="107" spans="6:6" x14ac:dyDescent="0.3">
      <c r="F107">
        <v>-9.9999999999999947</v>
      </c>
    </row>
    <row r="108" spans="6:6" x14ac:dyDescent="0.3">
      <c r="F108">
        <v>54.999999999999993</v>
      </c>
    </row>
    <row r="109" spans="6:6" x14ac:dyDescent="0.3">
      <c r="F109">
        <v>184.20000000000002</v>
      </c>
    </row>
    <row r="110" spans="6:6" x14ac:dyDescent="0.3">
      <c r="F110">
        <v>-33.500000000000014</v>
      </c>
    </row>
    <row r="111" spans="6:6" x14ac:dyDescent="0.3">
      <c r="F111">
        <v>161.69999999999999</v>
      </c>
    </row>
    <row r="112" spans="6:6" x14ac:dyDescent="0.3">
      <c r="F112">
        <v>166.79999999999998</v>
      </c>
    </row>
    <row r="113" spans="6:6" x14ac:dyDescent="0.3">
      <c r="F113">
        <v>-137.79999999999995</v>
      </c>
    </row>
    <row r="114" spans="6:6" x14ac:dyDescent="0.3">
      <c r="F114">
        <v>70.599999999999994</v>
      </c>
    </row>
    <row r="115" spans="6:6" x14ac:dyDescent="0.3">
      <c r="F115">
        <v>59.2</v>
      </c>
    </row>
    <row r="117" spans="6:6" x14ac:dyDescent="0.3">
      <c r="F117">
        <f>AVERAGE(F1:F116)</f>
        <v>156.35952380952381</v>
      </c>
    </row>
    <row r="118" spans="6:6" x14ac:dyDescent="0.3">
      <c r="F118">
        <f>STDEV(F1:F116)</f>
        <v>224.54668378706401</v>
      </c>
    </row>
    <row r="119" spans="6:6" x14ac:dyDescent="0.3">
      <c r="F119">
        <f>+F117/F118</f>
        <v>0.69633414830476148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tabSelected="1" topLeftCell="A34" workbookViewId="0">
      <selection activeCell="L45" sqref="L45"/>
    </sheetView>
  </sheetViews>
  <sheetFormatPr defaultRowHeight="16.5" x14ac:dyDescent="0.3"/>
  <cols>
    <col min="1" max="1" width="13.125" customWidth="1"/>
    <col min="2" max="2" width="8.875" customWidth="1"/>
  </cols>
  <sheetData>
    <row r="3" spans="1:6" x14ac:dyDescent="0.3">
      <c r="A3" s="9" t="s">
        <v>16</v>
      </c>
      <c r="B3" t="s">
        <v>38</v>
      </c>
    </row>
    <row r="4" spans="1:6" x14ac:dyDescent="0.3">
      <c r="A4" s="10" t="s">
        <v>18</v>
      </c>
      <c r="B4" s="13">
        <v>9.9000000000000057</v>
      </c>
    </row>
    <row r="5" spans="1:6" x14ac:dyDescent="0.3">
      <c r="A5" s="10" t="s">
        <v>21</v>
      </c>
      <c r="B5" s="13"/>
      <c r="F5">
        <f>AVERAGE(F7:F67)/ STDEV(F7:F67)</f>
        <v>0.62339636943572241</v>
      </c>
    </row>
    <row r="6" spans="1:6" x14ac:dyDescent="0.3">
      <c r="A6" s="11" t="s">
        <v>22</v>
      </c>
      <c r="B6" s="13"/>
    </row>
    <row r="7" spans="1:6" x14ac:dyDescent="0.3">
      <c r="A7" s="12" t="s">
        <v>23</v>
      </c>
      <c r="B7" s="13">
        <v>143.79999999999998</v>
      </c>
      <c r="F7">
        <v>143.79999999999998</v>
      </c>
    </row>
    <row r="8" spans="1:6" x14ac:dyDescent="0.3">
      <c r="A8" s="12" t="s">
        <v>24</v>
      </c>
      <c r="B8" s="13">
        <v>31.600000000000016</v>
      </c>
      <c r="F8">
        <v>31.600000000000016</v>
      </c>
    </row>
    <row r="9" spans="1:6" x14ac:dyDescent="0.3">
      <c r="A9" s="12" t="s">
        <v>25</v>
      </c>
      <c r="B9" s="13">
        <v>19.699999999999989</v>
      </c>
      <c r="F9">
        <v>19.699999999999989</v>
      </c>
    </row>
    <row r="10" spans="1:6" x14ac:dyDescent="0.3">
      <c r="A10" s="11" t="s">
        <v>26</v>
      </c>
      <c r="B10" s="13"/>
    </row>
    <row r="11" spans="1:6" x14ac:dyDescent="0.3">
      <c r="A11" s="12" t="s">
        <v>27</v>
      </c>
      <c r="B11" s="13">
        <v>94.40000000000002</v>
      </c>
      <c r="F11">
        <v>94.40000000000002</v>
      </c>
    </row>
    <row r="12" spans="1:6" x14ac:dyDescent="0.3">
      <c r="A12" s="12" t="s">
        <v>28</v>
      </c>
      <c r="B12" s="13">
        <v>146.80000000000001</v>
      </c>
      <c r="F12">
        <v>146.80000000000001</v>
      </c>
    </row>
    <row r="13" spans="1:6" x14ac:dyDescent="0.3">
      <c r="A13" s="12" t="s">
        <v>29</v>
      </c>
      <c r="B13" s="13">
        <v>115.1</v>
      </c>
      <c r="F13">
        <v>115.1</v>
      </c>
    </row>
    <row r="14" spans="1:6" x14ac:dyDescent="0.3">
      <c r="A14" s="11" t="s">
        <v>30</v>
      </c>
      <c r="B14" s="13"/>
    </row>
    <row r="15" spans="1:6" x14ac:dyDescent="0.3">
      <c r="A15" s="12" t="s">
        <v>31</v>
      </c>
      <c r="B15" s="13">
        <v>186.20000000000005</v>
      </c>
      <c r="F15">
        <v>186.20000000000005</v>
      </c>
    </row>
    <row r="16" spans="1:6" x14ac:dyDescent="0.3">
      <c r="A16" s="12" t="s">
        <v>32</v>
      </c>
      <c r="B16" s="13">
        <v>-13.100000000000005</v>
      </c>
      <c r="F16">
        <v>-13.100000000000005</v>
      </c>
    </row>
    <row r="17" spans="1:6" x14ac:dyDescent="0.3">
      <c r="A17" s="12" t="s">
        <v>33</v>
      </c>
      <c r="B17" s="13">
        <v>96.5</v>
      </c>
      <c r="F17">
        <v>96.5</v>
      </c>
    </row>
    <row r="18" spans="1:6" x14ac:dyDescent="0.3">
      <c r="A18" s="11" t="s">
        <v>19</v>
      </c>
      <c r="B18" s="13"/>
    </row>
    <row r="19" spans="1:6" x14ac:dyDescent="0.3">
      <c r="A19" s="12" t="s">
        <v>34</v>
      </c>
      <c r="B19" s="13">
        <v>91.9</v>
      </c>
      <c r="F19">
        <v>91.9</v>
      </c>
    </row>
    <row r="20" spans="1:6" x14ac:dyDescent="0.3">
      <c r="A20" s="12" t="s">
        <v>35</v>
      </c>
      <c r="B20" s="13">
        <v>-88.7</v>
      </c>
      <c r="F20">
        <v>-88.7</v>
      </c>
    </row>
    <row r="21" spans="1:6" x14ac:dyDescent="0.3">
      <c r="A21" s="12" t="s">
        <v>20</v>
      </c>
      <c r="B21" s="13">
        <v>65.40000000000002</v>
      </c>
      <c r="F21">
        <v>65.40000000000002</v>
      </c>
    </row>
    <row r="22" spans="1:6" x14ac:dyDescent="0.3">
      <c r="A22" s="10" t="s">
        <v>36</v>
      </c>
      <c r="B22" s="13"/>
    </row>
    <row r="23" spans="1:6" x14ac:dyDescent="0.3">
      <c r="A23" s="11" t="s">
        <v>22</v>
      </c>
      <c r="B23" s="13"/>
    </row>
    <row r="24" spans="1:6" x14ac:dyDescent="0.3">
      <c r="A24" s="12" t="s">
        <v>23</v>
      </c>
      <c r="B24" s="13">
        <v>235.59999999999997</v>
      </c>
      <c r="F24">
        <v>235.59999999999997</v>
      </c>
    </row>
    <row r="25" spans="1:6" x14ac:dyDescent="0.3">
      <c r="A25" s="12" t="s">
        <v>24</v>
      </c>
      <c r="B25" s="13">
        <v>114.30000000000001</v>
      </c>
      <c r="F25">
        <v>114.30000000000001</v>
      </c>
    </row>
    <row r="26" spans="1:6" x14ac:dyDescent="0.3">
      <c r="A26" s="12" t="s">
        <v>25</v>
      </c>
      <c r="B26" s="13">
        <v>95.8</v>
      </c>
      <c r="F26">
        <v>95.8</v>
      </c>
    </row>
    <row r="27" spans="1:6" x14ac:dyDescent="0.3">
      <c r="A27" s="11" t="s">
        <v>26</v>
      </c>
      <c r="B27" s="13"/>
    </row>
    <row r="28" spans="1:6" x14ac:dyDescent="0.3">
      <c r="A28" s="12" t="s">
        <v>27</v>
      </c>
      <c r="B28" s="13">
        <v>-40.100000000000009</v>
      </c>
      <c r="F28">
        <v>-40.100000000000009</v>
      </c>
    </row>
    <row r="29" spans="1:6" x14ac:dyDescent="0.3">
      <c r="A29" s="12" t="s">
        <v>28</v>
      </c>
      <c r="B29" s="13">
        <v>71.399999999999991</v>
      </c>
      <c r="F29">
        <v>71.399999999999991</v>
      </c>
    </row>
    <row r="30" spans="1:6" x14ac:dyDescent="0.3">
      <c r="A30" s="12" t="s">
        <v>29</v>
      </c>
      <c r="B30" s="13">
        <v>58.000000000000007</v>
      </c>
      <c r="F30">
        <v>58.000000000000007</v>
      </c>
    </row>
    <row r="31" spans="1:6" x14ac:dyDescent="0.3">
      <c r="A31" s="11" t="s">
        <v>30</v>
      </c>
      <c r="B31" s="13"/>
    </row>
    <row r="32" spans="1:6" x14ac:dyDescent="0.3">
      <c r="A32" s="12" t="s">
        <v>31</v>
      </c>
      <c r="B32" s="13">
        <v>80.09999999999998</v>
      </c>
      <c r="F32">
        <v>80.09999999999998</v>
      </c>
    </row>
    <row r="33" spans="1:6" x14ac:dyDescent="0.3">
      <c r="A33" s="12" t="s">
        <v>32</v>
      </c>
      <c r="B33" s="13">
        <v>149.30000000000001</v>
      </c>
      <c r="F33">
        <v>149.30000000000001</v>
      </c>
    </row>
    <row r="34" spans="1:6" x14ac:dyDescent="0.3">
      <c r="A34" s="12" t="s">
        <v>33</v>
      </c>
      <c r="B34" s="13">
        <v>159.39999999999998</v>
      </c>
      <c r="F34">
        <v>159.39999999999998</v>
      </c>
    </row>
    <row r="35" spans="1:6" x14ac:dyDescent="0.3">
      <c r="A35" s="11" t="s">
        <v>19</v>
      </c>
      <c r="B35" s="13"/>
    </row>
    <row r="36" spans="1:6" x14ac:dyDescent="0.3">
      <c r="A36" s="12" t="s">
        <v>34</v>
      </c>
      <c r="B36" s="13">
        <v>401.59999999999997</v>
      </c>
      <c r="F36">
        <v>401.59999999999997</v>
      </c>
    </row>
    <row r="37" spans="1:6" x14ac:dyDescent="0.3">
      <c r="A37" s="12" t="s">
        <v>35</v>
      </c>
      <c r="B37" s="13">
        <v>250.4</v>
      </c>
      <c r="F37">
        <v>250.4</v>
      </c>
    </row>
    <row r="38" spans="1:6" x14ac:dyDescent="0.3">
      <c r="A38" s="12" t="s">
        <v>20</v>
      </c>
      <c r="B38" s="13">
        <v>200.89999999999998</v>
      </c>
      <c r="F38">
        <v>200.89999999999998</v>
      </c>
    </row>
    <row r="39" spans="1:6" x14ac:dyDescent="0.3">
      <c r="A39" s="10" t="s">
        <v>37</v>
      </c>
      <c r="B39" s="13"/>
    </row>
    <row r="40" spans="1:6" x14ac:dyDescent="0.3">
      <c r="A40" s="11" t="s">
        <v>22</v>
      </c>
      <c r="B40" s="13"/>
    </row>
    <row r="41" spans="1:6" x14ac:dyDescent="0.3">
      <c r="A41" s="12" t="s">
        <v>23</v>
      </c>
      <c r="B41" s="13">
        <v>79.8</v>
      </c>
      <c r="F41">
        <v>79.8</v>
      </c>
    </row>
    <row r="42" spans="1:6" x14ac:dyDescent="0.3">
      <c r="A42" s="12" t="s">
        <v>24</v>
      </c>
      <c r="B42" s="13">
        <v>30.599999999999998</v>
      </c>
      <c r="F42">
        <v>30.599999999999998</v>
      </c>
    </row>
    <row r="43" spans="1:6" x14ac:dyDescent="0.3">
      <c r="A43" s="12" t="s">
        <v>25</v>
      </c>
      <c r="B43" s="13">
        <v>990.80000000000018</v>
      </c>
      <c r="F43">
        <v>990.80000000000018</v>
      </c>
    </row>
    <row r="44" spans="1:6" x14ac:dyDescent="0.3">
      <c r="A44" s="11" t="s">
        <v>26</v>
      </c>
      <c r="B44" s="13"/>
    </row>
    <row r="45" spans="1:6" x14ac:dyDescent="0.3">
      <c r="A45" s="12" t="s">
        <v>27</v>
      </c>
      <c r="B45" s="13">
        <v>103.89999999999998</v>
      </c>
      <c r="F45">
        <v>103.89999999999998</v>
      </c>
    </row>
    <row r="46" spans="1:6" x14ac:dyDescent="0.3">
      <c r="A46" s="12" t="s">
        <v>28</v>
      </c>
      <c r="B46" s="13">
        <v>414.8</v>
      </c>
      <c r="F46">
        <v>414.8</v>
      </c>
    </row>
    <row r="47" spans="1:6" x14ac:dyDescent="0.3">
      <c r="A47" s="12" t="s">
        <v>29</v>
      </c>
      <c r="B47" s="13">
        <v>63.500000000000014</v>
      </c>
      <c r="F47">
        <v>63.500000000000014</v>
      </c>
    </row>
    <row r="48" spans="1:6" x14ac:dyDescent="0.3">
      <c r="A48" s="11" t="s">
        <v>30</v>
      </c>
      <c r="B48" s="13"/>
    </row>
    <row r="49" spans="1:6" x14ac:dyDescent="0.3">
      <c r="A49" s="12" t="s">
        <v>31</v>
      </c>
      <c r="B49" s="13">
        <v>84.800000000000011</v>
      </c>
      <c r="F49">
        <v>84.800000000000011</v>
      </c>
    </row>
    <row r="50" spans="1:6" x14ac:dyDescent="0.3">
      <c r="A50" s="12" t="s">
        <v>32</v>
      </c>
      <c r="B50" s="13">
        <v>165.20000000000005</v>
      </c>
      <c r="F50">
        <v>165.20000000000005</v>
      </c>
    </row>
    <row r="51" spans="1:6" x14ac:dyDescent="0.3">
      <c r="A51" s="12" t="s">
        <v>33</v>
      </c>
      <c r="B51" s="13">
        <v>233</v>
      </c>
      <c r="F51">
        <v>233</v>
      </c>
    </row>
    <row r="52" spans="1:6" x14ac:dyDescent="0.3">
      <c r="A52" s="11" t="s">
        <v>19</v>
      </c>
      <c r="B52" s="13"/>
    </row>
    <row r="53" spans="1:6" x14ac:dyDescent="0.3">
      <c r="A53" s="12" t="s">
        <v>34</v>
      </c>
      <c r="B53" s="13">
        <v>-124.7</v>
      </c>
      <c r="F53">
        <v>-124.7</v>
      </c>
    </row>
    <row r="54" spans="1:6" x14ac:dyDescent="0.3">
      <c r="A54" s="12" t="s">
        <v>35</v>
      </c>
      <c r="B54" s="13">
        <v>30.099999999999994</v>
      </c>
      <c r="F54">
        <v>30.099999999999994</v>
      </c>
    </row>
    <row r="55" spans="1:6" x14ac:dyDescent="0.3">
      <c r="A55" s="12" t="s">
        <v>20</v>
      </c>
      <c r="B55" s="13">
        <v>83</v>
      </c>
      <c r="F55">
        <v>83</v>
      </c>
    </row>
    <row r="56" spans="1:6" x14ac:dyDescent="0.3">
      <c r="A56" s="10" t="s">
        <v>9</v>
      </c>
      <c r="B56" s="13"/>
    </row>
    <row r="57" spans="1:6" x14ac:dyDescent="0.3">
      <c r="A57" s="11" t="s">
        <v>22</v>
      </c>
      <c r="B57" s="13"/>
    </row>
    <row r="58" spans="1:6" x14ac:dyDescent="0.3">
      <c r="A58" s="12" t="s">
        <v>23</v>
      </c>
      <c r="B58" s="13">
        <v>-74.200000000000017</v>
      </c>
      <c r="F58">
        <v>-74.200000000000017</v>
      </c>
    </row>
    <row r="59" spans="1:6" x14ac:dyDescent="0.3">
      <c r="A59" s="12" t="s">
        <v>24</v>
      </c>
      <c r="B59" s="13">
        <v>62.9</v>
      </c>
      <c r="F59">
        <v>62.9</v>
      </c>
    </row>
    <row r="60" spans="1:6" x14ac:dyDescent="0.3">
      <c r="A60" s="12" t="s">
        <v>25</v>
      </c>
      <c r="B60" s="13">
        <v>-21.499999999999993</v>
      </c>
      <c r="F60">
        <v>-21.499999999999993</v>
      </c>
    </row>
    <row r="61" spans="1:6" x14ac:dyDescent="0.3">
      <c r="A61" s="11" t="s">
        <v>26</v>
      </c>
      <c r="B61" s="13"/>
    </row>
    <row r="62" spans="1:6" x14ac:dyDescent="0.3">
      <c r="A62" s="12" t="s">
        <v>27</v>
      </c>
      <c r="B62" s="13">
        <v>-142.60000000000002</v>
      </c>
      <c r="F62">
        <v>-142.60000000000002</v>
      </c>
    </row>
    <row r="63" spans="1:6" x14ac:dyDescent="0.3">
      <c r="A63" s="12" t="s">
        <v>28</v>
      </c>
      <c r="B63" s="13">
        <v>12.400000000000006</v>
      </c>
      <c r="F63">
        <v>12.400000000000006</v>
      </c>
    </row>
    <row r="64" spans="1:6" x14ac:dyDescent="0.3">
      <c r="A64" s="12" t="s">
        <v>29</v>
      </c>
      <c r="B64" s="13">
        <v>56.199999999999996</v>
      </c>
      <c r="F64">
        <v>56.199999999999996</v>
      </c>
    </row>
    <row r="65" spans="1:2" x14ac:dyDescent="0.3">
      <c r="A65" s="10" t="s">
        <v>17</v>
      </c>
      <c r="B65" s="13">
        <v>4724.2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4"/>
  <sheetViews>
    <sheetView workbookViewId="0">
      <selection activeCell="D68" sqref="D68:E125"/>
    </sheetView>
  </sheetViews>
  <sheetFormatPr defaultRowHeight="16.5" x14ac:dyDescent="0.3"/>
  <cols>
    <col min="1" max="1" width="13.125" customWidth="1"/>
    <col min="2" max="2" width="8.875" customWidth="1"/>
  </cols>
  <sheetData>
    <row r="3" spans="1:2" x14ac:dyDescent="0.3">
      <c r="A3" s="9" t="s">
        <v>16</v>
      </c>
      <c r="B3" t="s">
        <v>38</v>
      </c>
    </row>
    <row r="4" spans="1:2" x14ac:dyDescent="0.3">
      <c r="A4" s="10" t="s">
        <v>18</v>
      </c>
      <c r="B4" s="13">
        <v>-14.299999999999997</v>
      </c>
    </row>
    <row r="5" spans="1:2" x14ac:dyDescent="0.3">
      <c r="A5" s="10" t="s">
        <v>21</v>
      </c>
      <c r="B5" s="13"/>
    </row>
    <row r="6" spans="1:2" x14ac:dyDescent="0.3">
      <c r="A6" s="11" t="s">
        <v>22</v>
      </c>
      <c r="B6" s="13"/>
    </row>
    <row r="7" spans="1:2" x14ac:dyDescent="0.3">
      <c r="A7" s="12" t="s">
        <v>23</v>
      </c>
      <c r="B7" s="13">
        <v>-48.800000000000033</v>
      </c>
    </row>
    <row r="8" spans="1:2" x14ac:dyDescent="0.3">
      <c r="A8" s="12" t="s">
        <v>24</v>
      </c>
      <c r="B8" s="13">
        <v>65.100000000000023</v>
      </c>
    </row>
    <row r="9" spans="1:2" x14ac:dyDescent="0.3">
      <c r="A9" s="12" t="s">
        <v>25</v>
      </c>
      <c r="B9" s="13">
        <v>144.1</v>
      </c>
    </row>
    <row r="10" spans="1:2" x14ac:dyDescent="0.3">
      <c r="A10" s="11" t="s">
        <v>26</v>
      </c>
      <c r="B10" s="13"/>
    </row>
    <row r="11" spans="1:2" x14ac:dyDescent="0.3">
      <c r="A11" s="12" t="s">
        <v>27</v>
      </c>
      <c r="B11" s="13">
        <v>-15.900000000000004</v>
      </c>
    </row>
    <row r="12" spans="1:2" x14ac:dyDescent="0.3">
      <c r="A12" s="12" t="s">
        <v>28</v>
      </c>
      <c r="B12" s="13">
        <v>49.399999999999991</v>
      </c>
    </row>
    <row r="13" spans="1:2" x14ac:dyDescent="0.3">
      <c r="A13" s="12" t="s">
        <v>29</v>
      </c>
      <c r="B13" s="13">
        <v>198.5</v>
      </c>
    </row>
    <row r="14" spans="1:2" x14ac:dyDescent="0.3">
      <c r="A14" s="11" t="s">
        <v>30</v>
      </c>
      <c r="B14" s="13"/>
    </row>
    <row r="15" spans="1:2" x14ac:dyDescent="0.3">
      <c r="A15" s="12" t="s">
        <v>31</v>
      </c>
      <c r="B15" s="13">
        <v>379.00000000000011</v>
      </c>
    </row>
    <row r="16" spans="1:2" x14ac:dyDescent="0.3">
      <c r="A16" s="12" t="s">
        <v>32</v>
      </c>
      <c r="B16" s="13">
        <v>139.49999999999997</v>
      </c>
    </row>
    <row r="17" spans="1:2" x14ac:dyDescent="0.3">
      <c r="A17" s="12" t="s">
        <v>33</v>
      </c>
      <c r="B17" s="13">
        <v>161.59999999999997</v>
      </c>
    </row>
    <row r="18" spans="1:2" x14ac:dyDescent="0.3">
      <c r="A18" s="11" t="s">
        <v>19</v>
      </c>
      <c r="B18" s="13"/>
    </row>
    <row r="19" spans="1:2" x14ac:dyDescent="0.3">
      <c r="A19" s="12" t="s">
        <v>34</v>
      </c>
      <c r="B19" s="13">
        <v>163.6</v>
      </c>
    </row>
    <row r="20" spans="1:2" x14ac:dyDescent="0.3">
      <c r="A20" s="12" t="s">
        <v>35</v>
      </c>
      <c r="B20" s="13">
        <v>204.6</v>
      </c>
    </row>
    <row r="21" spans="1:2" x14ac:dyDescent="0.3">
      <c r="A21" s="12" t="s">
        <v>20</v>
      </c>
      <c r="B21" s="13">
        <v>15.200000000000001</v>
      </c>
    </row>
    <row r="22" spans="1:2" x14ac:dyDescent="0.3">
      <c r="A22" s="10" t="s">
        <v>36</v>
      </c>
      <c r="B22" s="13"/>
    </row>
    <row r="23" spans="1:2" x14ac:dyDescent="0.3">
      <c r="A23" s="11" t="s">
        <v>22</v>
      </c>
      <c r="B23" s="13"/>
    </row>
    <row r="24" spans="1:2" x14ac:dyDescent="0.3">
      <c r="A24" s="12" t="s">
        <v>23</v>
      </c>
      <c r="B24" s="13">
        <v>120</v>
      </c>
    </row>
    <row r="25" spans="1:2" x14ac:dyDescent="0.3">
      <c r="A25" s="12" t="s">
        <v>24</v>
      </c>
      <c r="B25" s="13">
        <v>139.5</v>
      </c>
    </row>
    <row r="26" spans="1:2" x14ac:dyDescent="0.3">
      <c r="A26" s="12" t="s">
        <v>25</v>
      </c>
      <c r="B26" s="13">
        <v>-12.700000000000012</v>
      </c>
    </row>
    <row r="27" spans="1:2" x14ac:dyDescent="0.3">
      <c r="A27" s="11" t="s">
        <v>26</v>
      </c>
      <c r="B27" s="13"/>
    </row>
    <row r="28" spans="1:2" x14ac:dyDescent="0.3">
      <c r="A28" s="12" t="s">
        <v>27</v>
      </c>
      <c r="B28" s="13">
        <v>105.4</v>
      </c>
    </row>
    <row r="29" spans="1:2" x14ac:dyDescent="0.3">
      <c r="A29" s="12" t="s">
        <v>28</v>
      </c>
      <c r="B29" s="13">
        <v>119.5</v>
      </c>
    </row>
    <row r="30" spans="1:2" x14ac:dyDescent="0.3">
      <c r="A30" s="12" t="s">
        <v>29</v>
      </c>
      <c r="B30" s="13">
        <v>226.19999999999996</v>
      </c>
    </row>
    <row r="31" spans="1:2" x14ac:dyDescent="0.3">
      <c r="A31" s="11" t="s">
        <v>30</v>
      </c>
      <c r="B31" s="13"/>
    </row>
    <row r="32" spans="1:2" x14ac:dyDescent="0.3">
      <c r="A32" s="12" t="s">
        <v>31</v>
      </c>
      <c r="B32" s="13">
        <v>364.20000000000027</v>
      </c>
    </row>
    <row r="33" spans="1:2" x14ac:dyDescent="0.3">
      <c r="A33" s="12" t="s">
        <v>32</v>
      </c>
      <c r="B33" s="13">
        <v>400.19999999999993</v>
      </c>
    </row>
    <row r="34" spans="1:2" x14ac:dyDescent="0.3">
      <c r="A34" s="12" t="s">
        <v>33</v>
      </c>
      <c r="B34" s="13">
        <v>284.60000000000002</v>
      </c>
    </row>
    <row r="35" spans="1:2" x14ac:dyDescent="0.3">
      <c r="A35" s="11" t="s">
        <v>19</v>
      </c>
      <c r="B35" s="13"/>
    </row>
    <row r="36" spans="1:2" x14ac:dyDescent="0.3">
      <c r="A36" s="12" t="s">
        <v>34</v>
      </c>
      <c r="B36" s="13">
        <v>433.49999999999994</v>
      </c>
    </row>
    <row r="37" spans="1:2" x14ac:dyDescent="0.3">
      <c r="A37" s="12" t="s">
        <v>35</v>
      </c>
      <c r="B37" s="13">
        <v>195.9</v>
      </c>
    </row>
    <row r="38" spans="1:2" x14ac:dyDescent="0.3">
      <c r="A38" s="12" t="s">
        <v>20</v>
      </c>
      <c r="B38" s="13">
        <v>-37.299999999999997</v>
      </c>
    </row>
    <row r="39" spans="1:2" x14ac:dyDescent="0.3">
      <c r="A39" s="10" t="s">
        <v>37</v>
      </c>
      <c r="B39" s="13"/>
    </row>
    <row r="40" spans="1:2" x14ac:dyDescent="0.3">
      <c r="A40" s="11" t="s">
        <v>22</v>
      </c>
      <c r="B40" s="13"/>
    </row>
    <row r="41" spans="1:2" x14ac:dyDescent="0.3">
      <c r="A41" s="12" t="s">
        <v>23</v>
      </c>
      <c r="B41" s="13">
        <v>431.59999999999997</v>
      </c>
    </row>
    <row r="42" spans="1:2" x14ac:dyDescent="0.3">
      <c r="A42" s="12" t="s">
        <v>24</v>
      </c>
      <c r="B42" s="13">
        <v>83.199999999999989</v>
      </c>
    </row>
    <row r="43" spans="1:2" x14ac:dyDescent="0.3">
      <c r="A43" s="12" t="s">
        <v>25</v>
      </c>
      <c r="B43" s="13">
        <v>1944.6</v>
      </c>
    </row>
    <row r="44" spans="1:2" x14ac:dyDescent="0.3">
      <c r="A44" s="11" t="s">
        <v>26</v>
      </c>
      <c r="B44" s="13"/>
    </row>
    <row r="45" spans="1:2" x14ac:dyDescent="0.3">
      <c r="A45" s="12" t="s">
        <v>27</v>
      </c>
      <c r="B45" s="13">
        <v>29.199999999999967</v>
      </c>
    </row>
    <row r="46" spans="1:2" x14ac:dyDescent="0.3">
      <c r="A46" s="12" t="s">
        <v>28</v>
      </c>
      <c r="B46" s="13">
        <v>188.39999999999998</v>
      </c>
    </row>
    <row r="47" spans="1:2" x14ac:dyDescent="0.3">
      <c r="A47" s="12" t="s">
        <v>29</v>
      </c>
      <c r="B47" s="13">
        <v>267.60000000000002</v>
      </c>
    </row>
    <row r="48" spans="1:2" x14ac:dyDescent="0.3">
      <c r="A48" s="11" t="s">
        <v>30</v>
      </c>
      <c r="B48" s="13"/>
    </row>
    <row r="49" spans="1:2" x14ac:dyDescent="0.3">
      <c r="A49" s="12" t="s">
        <v>31</v>
      </c>
      <c r="B49" s="13">
        <v>157.69999999999999</v>
      </c>
    </row>
    <row r="50" spans="1:2" x14ac:dyDescent="0.3">
      <c r="A50" s="12" t="s">
        <v>32</v>
      </c>
      <c r="B50" s="13">
        <v>-40.499999999999993</v>
      </c>
    </row>
    <row r="51" spans="1:2" x14ac:dyDescent="0.3">
      <c r="A51" s="12" t="s">
        <v>33</v>
      </c>
      <c r="B51" s="13">
        <v>254.00000000000003</v>
      </c>
    </row>
    <row r="52" spans="1:2" x14ac:dyDescent="0.3">
      <c r="A52" s="11" t="s">
        <v>19</v>
      </c>
      <c r="B52" s="13"/>
    </row>
    <row r="53" spans="1:2" x14ac:dyDescent="0.3">
      <c r="A53" s="12" t="s">
        <v>34</v>
      </c>
      <c r="B53" s="13">
        <v>180</v>
      </c>
    </row>
    <row r="54" spans="1:2" x14ac:dyDescent="0.3">
      <c r="A54" s="12" t="s">
        <v>35</v>
      </c>
      <c r="B54" s="13">
        <v>206.50000000000003</v>
      </c>
    </row>
    <row r="55" spans="1:2" x14ac:dyDescent="0.3">
      <c r="A55" s="12" t="s">
        <v>20</v>
      </c>
      <c r="B55" s="13">
        <v>354.5</v>
      </c>
    </row>
    <row r="56" spans="1:2" x14ac:dyDescent="0.3">
      <c r="A56" s="10" t="s">
        <v>9</v>
      </c>
      <c r="B56" s="13"/>
    </row>
    <row r="57" spans="1:2" x14ac:dyDescent="0.3">
      <c r="A57" s="11" t="s">
        <v>22</v>
      </c>
      <c r="B57" s="13"/>
    </row>
    <row r="58" spans="1:2" x14ac:dyDescent="0.3">
      <c r="A58" s="12" t="s">
        <v>23</v>
      </c>
      <c r="B58" s="13">
        <v>-68.40000000000002</v>
      </c>
    </row>
    <row r="59" spans="1:2" x14ac:dyDescent="0.3">
      <c r="A59" s="12" t="s">
        <v>24</v>
      </c>
      <c r="B59" s="13">
        <v>285.10000000000002</v>
      </c>
    </row>
    <row r="60" spans="1:2" x14ac:dyDescent="0.3">
      <c r="A60" s="12" t="s">
        <v>25</v>
      </c>
      <c r="B60" s="13">
        <v>187.5</v>
      </c>
    </row>
    <row r="61" spans="1:2" x14ac:dyDescent="0.3">
      <c r="A61" s="11" t="s">
        <v>26</v>
      </c>
      <c r="B61" s="13"/>
    </row>
    <row r="62" spans="1:2" x14ac:dyDescent="0.3">
      <c r="A62" s="12" t="s">
        <v>27</v>
      </c>
      <c r="B62" s="13">
        <v>278.79999999999995</v>
      </c>
    </row>
    <row r="63" spans="1:2" x14ac:dyDescent="0.3">
      <c r="A63" s="12" t="s">
        <v>28</v>
      </c>
      <c r="B63" s="13">
        <v>163.30000000000001</v>
      </c>
    </row>
    <row r="64" spans="1:2" x14ac:dyDescent="0.3">
      <c r="A64" s="10" t="s">
        <v>17</v>
      </c>
      <c r="B64" s="13">
        <v>8683.6999999999989</v>
      </c>
    </row>
    <row r="66" spans="4:5" x14ac:dyDescent="0.3">
      <c r="D66">
        <f>AVERAGE(D68:D999)/STDEV(D68:D999)</f>
        <v>0.68881509979753208</v>
      </c>
    </row>
    <row r="67" spans="4:5" x14ac:dyDescent="0.3">
      <c r="E67" t="s">
        <v>45</v>
      </c>
    </row>
    <row r="68" spans="4:5" x14ac:dyDescent="0.3">
      <c r="D68">
        <v>-48.800000000000033</v>
      </c>
      <c r="E68">
        <f>D68*200/1000</f>
        <v>-9.7600000000000069</v>
      </c>
    </row>
    <row r="69" spans="4:5" x14ac:dyDescent="0.3">
      <c r="D69">
        <v>65.100000000000023</v>
      </c>
      <c r="E69">
        <f>D69*200/1000</f>
        <v>13.020000000000003</v>
      </c>
    </row>
    <row r="70" spans="4:5" x14ac:dyDescent="0.3">
      <c r="D70">
        <v>144.1</v>
      </c>
      <c r="E70">
        <f>D70*200/1000</f>
        <v>28.82</v>
      </c>
    </row>
    <row r="72" spans="4:5" x14ac:dyDescent="0.3">
      <c r="D72">
        <v>-15.900000000000004</v>
      </c>
    </row>
    <row r="73" spans="4:5" x14ac:dyDescent="0.3">
      <c r="D73">
        <v>49.399999999999991</v>
      </c>
    </row>
    <row r="74" spans="4:5" x14ac:dyDescent="0.3">
      <c r="D74">
        <v>198.5</v>
      </c>
    </row>
    <row r="76" spans="4:5" x14ac:dyDescent="0.3">
      <c r="D76">
        <v>379.00000000000011</v>
      </c>
    </row>
    <row r="77" spans="4:5" x14ac:dyDescent="0.3">
      <c r="D77">
        <v>139.49999999999997</v>
      </c>
    </row>
    <row r="78" spans="4:5" x14ac:dyDescent="0.3">
      <c r="D78">
        <v>161.59999999999997</v>
      </c>
    </row>
    <row r="80" spans="4:5" x14ac:dyDescent="0.3">
      <c r="D80">
        <v>163.6</v>
      </c>
    </row>
    <row r="81" spans="4:4" x14ac:dyDescent="0.3">
      <c r="D81">
        <v>204.6</v>
      </c>
    </row>
    <row r="82" spans="4:4" x14ac:dyDescent="0.3">
      <c r="D82">
        <v>15.200000000000001</v>
      </c>
    </row>
    <row r="85" spans="4:4" x14ac:dyDescent="0.3">
      <c r="D85">
        <v>120</v>
      </c>
    </row>
    <row r="86" spans="4:4" x14ac:dyDescent="0.3">
      <c r="D86">
        <v>139.5</v>
      </c>
    </row>
    <row r="87" spans="4:4" x14ac:dyDescent="0.3">
      <c r="D87">
        <v>-12.700000000000012</v>
      </c>
    </row>
    <row r="89" spans="4:4" x14ac:dyDescent="0.3">
      <c r="D89">
        <v>105.4</v>
      </c>
    </row>
    <row r="90" spans="4:4" x14ac:dyDescent="0.3">
      <c r="D90">
        <v>119.5</v>
      </c>
    </row>
    <row r="91" spans="4:4" x14ac:dyDescent="0.3">
      <c r="D91">
        <v>226.19999999999996</v>
      </c>
    </row>
    <row r="93" spans="4:4" x14ac:dyDescent="0.3">
      <c r="D93">
        <v>364.20000000000027</v>
      </c>
    </row>
    <row r="94" spans="4:4" x14ac:dyDescent="0.3">
      <c r="D94">
        <v>400.19999999999993</v>
      </c>
    </row>
    <row r="95" spans="4:4" x14ac:dyDescent="0.3">
      <c r="D95">
        <v>284.60000000000002</v>
      </c>
    </row>
    <row r="97" spans="4:4" x14ac:dyDescent="0.3">
      <c r="D97">
        <v>433.49999999999994</v>
      </c>
    </row>
    <row r="98" spans="4:4" x14ac:dyDescent="0.3">
      <c r="D98">
        <v>195.9</v>
      </c>
    </row>
    <row r="99" spans="4:4" x14ac:dyDescent="0.3">
      <c r="D99">
        <v>-37.299999999999997</v>
      </c>
    </row>
    <row r="102" spans="4:4" x14ac:dyDescent="0.3">
      <c r="D102">
        <v>431.59999999999997</v>
      </c>
    </row>
    <row r="103" spans="4:4" x14ac:dyDescent="0.3">
      <c r="D103">
        <v>83.199999999999989</v>
      </c>
    </row>
    <row r="104" spans="4:4" x14ac:dyDescent="0.3">
      <c r="D104">
        <v>1944.6</v>
      </c>
    </row>
    <row r="106" spans="4:4" x14ac:dyDescent="0.3">
      <c r="D106">
        <v>29.199999999999967</v>
      </c>
    </row>
    <row r="107" spans="4:4" x14ac:dyDescent="0.3">
      <c r="D107">
        <v>188.39999999999998</v>
      </c>
    </row>
    <row r="108" spans="4:4" x14ac:dyDescent="0.3">
      <c r="D108">
        <v>267.60000000000002</v>
      </c>
    </row>
    <row r="110" spans="4:4" x14ac:dyDescent="0.3">
      <c r="D110">
        <v>157.69999999999999</v>
      </c>
    </row>
    <row r="111" spans="4:4" x14ac:dyDescent="0.3">
      <c r="D111">
        <v>-40.499999999999993</v>
      </c>
    </row>
    <row r="112" spans="4:4" x14ac:dyDescent="0.3">
      <c r="D112">
        <v>254.00000000000003</v>
      </c>
    </row>
    <row r="114" spans="4:4" x14ac:dyDescent="0.3">
      <c r="D114">
        <v>180</v>
      </c>
    </row>
    <row r="115" spans="4:4" x14ac:dyDescent="0.3">
      <c r="D115">
        <v>206.50000000000003</v>
      </c>
    </row>
    <row r="116" spans="4:4" x14ac:dyDescent="0.3">
      <c r="D116">
        <v>354.5</v>
      </c>
    </row>
    <row r="119" spans="4:4" x14ac:dyDescent="0.3">
      <c r="D119">
        <v>-68.40000000000002</v>
      </c>
    </row>
    <row r="120" spans="4:4" x14ac:dyDescent="0.3">
      <c r="D120">
        <v>285.10000000000002</v>
      </c>
    </row>
    <row r="121" spans="4:4" x14ac:dyDescent="0.3">
      <c r="D121">
        <v>187.5</v>
      </c>
    </row>
    <row r="123" spans="4:4" x14ac:dyDescent="0.3">
      <c r="D123">
        <v>278.79999999999995</v>
      </c>
    </row>
    <row r="124" spans="4:4" x14ac:dyDescent="0.3">
      <c r="D124">
        <v>163.30000000000001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1"/>
  <sheetViews>
    <sheetView workbookViewId="0">
      <selection activeCell="C2" sqref="C2"/>
    </sheetView>
  </sheetViews>
  <sheetFormatPr defaultRowHeight="16.5" x14ac:dyDescent="0.3"/>
  <cols>
    <col min="2" max="2" width="11.125" bestFit="1" customWidth="1"/>
  </cols>
  <sheetData>
    <row r="1" spans="1:5" x14ac:dyDescent="0.3">
      <c r="B1" t="s">
        <v>13</v>
      </c>
      <c r="C1" t="s">
        <v>14</v>
      </c>
      <c r="D1" t="s">
        <v>44</v>
      </c>
      <c r="E1" t="s">
        <v>15</v>
      </c>
    </row>
    <row r="2" spans="1:5" x14ac:dyDescent="0.3">
      <c r="A2" s="5"/>
      <c r="B2" s="5">
        <v>43087</v>
      </c>
      <c r="C2">
        <v>18.8</v>
      </c>
      <c r="D2">
        <f>C2</f>
        <v>18.8</v>
      </c>
      <c r="E2">
        <v>31</v>
      </c>
    </row>
    <row r="3" spans="1:5" x14ac:dyDescent="0.3">
      <c r="A3" s="5"/>
      <c r="B3" s="5">
        <v>43088</v>
      </c>
      <c r="C3">
        <v>15.4</v>
      </c>
      <c r="D3">
        <f>C3+D2</f>
        <v>34.200000000000003</v>
      </c>
      <c r="E3">
        <v>33</v>
      </c>
    </row>
    <row r="4" spans="1:5" x14ac:dyDescent="0.3">
      <c r="A4" s="5"/>
      <c r="B4" s="5">
        <v>43089</v>
      </c>
      <c r="C4">
        <v>22.4</v>
      </c>
      <c r="D4">
        <f t="shared" ref="D4:D67" si="0">C4+D3</f>
        <v>56.6</v>
      </c>
      <c r="E4">
        <v>25</v>
      </c>
    </row>
    <row r="5" spans="1:5" x14ac:dyDescent="0.3">
      <c r="A5" s="5"/>
      <c r="B5" s="5">
        <v>43090</v>
      </c>
      <c r="C5">
        <v>-15.6</v>
      </c>
      <c r="D5">
        <f t="shared" si="0"/>
        <v>41</v>
      </c>
      <c r="E5">
        <v>21</v>
      </c>
    </row>
    <row r="6" spans="1:5" x14ac:dyDescent="0.3">
      <c r="A6" s="5"/>
      <c r="B6" s="5">
        <v>43091</v>
      </c>
      <c r="C6">
        <v>-37</v>
      </c>
      <c r="D6">
        <f t="shared" si="0"/>
        <v>4</v>
      </c>
      <c r="E6">
        <v>23</v>
      </c>
    </row>
    <row r="7" spans="1:5" x14ac:dyDescent="0.3">
      <c r="A7" s="5"/>
      <c r="B7" s="5">
        <v>43095</v>
      </c>
      <c r="C7">
        <v>-23.3</v>
      </c>
      <c r="D7">
        <f t="shared" si="0"/>
        <v>-19.3</v>
      </c>
      <c r="E7">
        <v>39</v>
      </c>
    </row>
    <row r="8" spans="1:5" x14ac:dyDescent="0.3">
      <c r="A8" s="5"/>
      <c r="B8" s="5">
        <v>43096</v>
      </c>
      <c r="C8">
        <v>-30.5</v>
      </c>
      <c r="D8">
        <f t="shared" si="0"/>
        <v>-49.8</v>
      </c>
      <c r="E8">
        <v>25</v>
      </c>
    </row>
    <row r="9" spans="1:5" x14ac:dyDescent="0.3">
      <c r="A9" s="5"/>
      <c r="B9" s="5">
        <v>43097</v>
      </c>
      <c r="C9">
        <v>35.5</v>
      </c>
      <c r="D9">
        <f t="shared" si="0"/>
        <v>-14.299999999999997</v>
      </c>
      <c r="E9">
        <v>21</v>
      </c>
    </row>
    <row r="10" spans="1:5" x14ac:dyDescent="0.3">
      <c r="A10" s="5"/>
      <c r="B10" s="5">
        <v>43102</v>
      </c>
      <c r="C10">
        <v>-16.8</v>
      </c>
      <c r="D10">
        <f t="shared" si="0"/>
        <v>-31.099999999999998</v>
      </c>
      <c r="E10">
        <v>33</v>
      </c>
    </row>
    <row r="11" spans="1:5" x14ac:dyDescent="0.3">
      <c r="A11" s="5"/>
      <c r="B11" s="5">
        <v>43103</v>
      </c>
      <c r="C11">
        <v>2.1</v>
      </c>
      <c r="D11">
        <f t="shared" si="0"/>
        <v>-28.999999999999996</v>
      </c>
      <c r="E11">
        <v>25</v>
      </c>
    </row>
    <row r="12" spans="1:5" x14ac:dyDescent="0.3">
      <c r="A12" s="5"/>
      <c r="B12" s="5">
        <v>43104</v>
      </c>
      <c r="C12">
        <v>26.8</v>
      </c>
      <c r="D12">
        <f t="shared" si="0"/>
        <v>-2.1999999999999957</v>
      </c>
      <c r="E12">
        <v>47</v>
      </c>
    </row>
    <row r="13" spans="1:5" x14ac:dyDescent="0.3">
      <c r="A13" s="5"/>
      <c r="B13" s="5">
        <v>43105</v>
      </c>
      <c r="C13">
        <v>7.9</v>
      </c>
      <c r="D13">
        <f t="shared" si="0"/>
        <v>5.7000000000000046</v>
      </c>
      <c r="E13">
        <v>25</v>
      </c>
    </row>
    <row r="14" spans="1:5" x14ac:dyDescent="0.3">
      <c r="A14" s="5"/>
      <c r="B14" s="5">
        <v>43108</v>
      </c>
      <c r="C14">
        <v>111.7</v>
      </c>
      <c r="D14">
        <f t="shared" si="0"/>
        <v>117.4</v>
      </c>
      <c r="E14">
        <v>37</v>
      </c>
    </row>
    <row r="15" spans="1:5" x14ac:dyDescent="0.3">
      <c r="A15" s="5"/>
      <c r="B15" s="5">
        <v>43109</v>
      </c>
      <c r="C15">
        <v>2.2000000000000002</v>
      </c>
      <c r="D15">
        <f t="shared" si="0"/>
        <v>119.60000000000001</v>
      </c>
      <c r="E15">
        <v>51</v>
      </c>
    </row>
    <row r="16" spans="1:5" x14ac:dyDescent="0.3">
      <c r="A16" s="5"/>
      <c r="B16" s="5">
        <v>43110</v>
      </c>
      <c r="C16">
        <v>-2.9</v>
      </c>
      <c r="D16">
        <f t="shared" si="0"/>
        <v>116.7</v>
      </c>
      <c r="E16">
        <v>55</v>
      </c>
    </row>
    <row r="17" spans="1:5" x14ac:dyDescent="0.3">
      <c r="A17" s="5"/>
      <c r="B17" s="5">
        <v>43111</v>
      </c>
      <c r="C17">
        <v>7.7</v>
      </c>
      <c r="D17">
        <f t="shared" si="0"/>
        <v>124.4</v>
      </c>
      <c r="E17">
        <v>23</v>
      </c>
    </row>
    <row r="18" spans="1:5" x14ac:dyDescent="0.3">
      <c r="A18" s="5"/>
      <c r="B18" s="5">
        <v>43112</v>
      </c>
      <c r="C18">
        <v>-26.5</v>
      </c>
      <c r="D18">
        <f t="shared" si="0"/>
        <v>97.9</v>
      </c>
      <c r="E18">
        <v>35</v>
      </c>
    </row>
    <row r="19" spans="1:5" x14ac:dyDescent="0.3">
      <c r="A19" s="5"/>
      <c r="B19" s="5">
        <v>43115</v>
      </c>
      <c r="C19">
        <v>-12.3</v>
      </c>
      <c r="D19">
        <f t="shared" si="0"/>
        <v>85.600000000000009</v>
      </c>
      <c r="E19">
        <v>39</v>
      </c>
    </row>
    <row r="20" spans="1:5" x14ac:dyDescent="0.3">
      <c r="A20" s="5"/>
      <c r="B20" s="5">
        <v>43116</v>
      </c>
      <c r="C20">
        <v>-45.8</v>
      </c>
      <c r="D20">
        <f t="shared" si="0"/>
        <v>39.800000000000011</v>
      </c>
      <c r="E20">
        <v>31</v>
      </c>
    </row>
    <row r="21" spans="1:5" x14ac:dyDescent="0.3">
      <c r="A21" s="5"/>
      <c r="B21" s="5">
        <v>43117</v>
      </c>
      <c r="C21">
        <v>23.9</v>
      </c>
      <c r="D21">
        <f t="shared" si="0"/>
        <v>63.70000000000001</v>
      </c>
      <c r="E21">
        <v>45</v>
      </c>
    </row>
    <row r="22" spans="1:5" x14ac:dyDescent="0.3">
      <c r="A22" s="5"/>
      <c r="B22" s="5">
        <v>43118</v>
      </c>
      <c r="C22">
        <v>-11.3</v>
      </c>
      <c r="D22">
        <f t="shared" si="0"/>
        <v>52.400000000000006</v>
      </c>
      <c r="E22">
        <v>35</v>
      </c>
    </row>
    <row r="23" spans="1:5" x14ac:dyDescent="0.3">
      <c r="A23" s="5"/>
      <c r="B23" s="5">
        <v>43119</v>
      </c>
      <c r="C23">
        <v>36.299999999999997</v>
      </c>
      <c r="D23">
        <f t="shared" si="0"/>
        <v>88.7</v>
      </c>
      <c r="E23">
        <v>51</v>
      </c>
    </row>
    <row r="24" spans="1:5" x14ac:dyDescent="0.3">
      <c r="A24" s="5"/>
      <c r="B24" s="5">
        <v>43122</v>
      </c>
      <c r="C24">
        <v>-23.6</v>
      </c>
      <c r="D24">
        <f t="shared" si="0"/>
        <v>65.099999999999994</v>
      </c>
      <c r="E24">
        <v>31</v>
      </c>
    </row>
    <row r="25" spans="1:5" x14ac:dyDescent="0.3">
      <c r="A25" s="5"/>
      <c r="B25" s="5">
        <v>43123</v>
      </c>
      <c r="C25">
        <v>-30</v>
      </c>
      <c r="D25">
        <f t="shared" si="0"/>
        <v>35.099999999999994</v>
      </c>
      <c r="E25">
        <v>37</v>
      </c>
    </row>
    <row r="26" spans="1:5" x14ac:dyDescent="0.3">
      <c r="A26" s="5"/>
      <c r="B26" s="5">
        <v>43124</v>
      </c>
      <c r="C26">
        <v>-43.7</v>
      </c>
      <c r="D26">
        <f t="shared" si="0"/>
        <v>-8.6000000000000085</v>
      </c>
      <c r="E26">
        <v>35</v>
      </c>
    </row>
    <row r="27" spans="1:5" x14ac:dyDescent="0.3">
      <c r="A27" s="5"/>
      <c r="B27" s="5">
        <v>43125</v>
      </c>
      <c r="C27">
        <v>25.2</v>
      </c>
      <c r="D27">
        <f t="shared" si="0"/>
        <v>16.599999999999991</v>
      </c>
      <c r="E27">
        <v>29</v>
      </c>
    </row>
    <row r="28" spans="1:5" x14ac:dyDescent="0.3">
      <c r="A28" s="5"/>
      <c r="B28" s="5">
        <v>43126</v>
      </c>
      <c r="C28">
        <v>-10.199999999999999</v>
      </c>
      <c r="D28">
        <f t="shared" si="0"/>
        <v>6.3999999999999915</v>
      </c>
      <c r="E28">
        <v>43</v>
      </c>
    </row>
    <row r="29" spans="1:5" x14ac:dyDescent="0.3">
      <c r="A29" s="5"/>
      <c r="B29" s="5">
        <v>43129</v>
      </c>
      <c r="C29">
        <v>-36.700000000000003</v>
      </c>
      <c r="D29">
        <f t="shared" si="0"/>
        <v>-30.300000000000011</v>
      </c>
      <c r="E29">
        <v>69</v>
      </c>
    </row>
    <row r="30" spans="1:5" x14ac:dyDescent="0.3">
      <c r="A30" s="5"/>
      <c r="B30" s="5">
        <v>43130</v>
      </c>
      <c r="C30">
        <v>-33.200000000000003</v>
      </c>
      <c r="D30">
        <f t="shared" si="0"/>
        <v>-63.500000000000014</v>
      </c>
      <c r="E30">
        <v>43</v>
      </c>
    </row>
    <row r="31" spans="1:5" x14ac:dyDescent="0.3">
      <c r="A31" s="5"/>
      <c r="B31" s="5">
        <v>43131</v>
      </c>
      <c r="C31">
        <v>0.4</v>
      </c>
      <c r="D31">
        <f t="shared" si="0"/>
        <v>-63.100000000000016</v>
      </c>
      <c r="E31">
        <v>49</v>
      </c>
    </row>
    <row r="32" spans="1:5" x14ac:dyDescent="0.3">
      <c r="A32" s="5"/>
      <c r="B32" s="5">
        <v>43132</v>
      </c>
      <c r="C32">
        <v>39.799999999999997</v>
      </c>
      <c r="D32">
        <f t="shared" si="0"/>
        <v>-23.300000000000018</v>
      </c>
      <c r="E32">
        <v>55</v>
      </c>
    </row>
    <row r="33" spans="1:5" x14ac:dyDescent="0.3">
      <c r="A33" s="5"/>
      <c r="B33" s="5">
        <v>43133</v>
      </c>
      <c r="C33">
        <v>-5.4</v>
      </c>
      <c r="D33">
        <f t="shared" si="0"/>
        <v>-28.700000000000017</v>
      </c>
      <c r="E33">
        <v>33</v>
      </c>
    </row>
    <row r="34" spans="1:5" x14ac:dyDescent="0.3">
      <c r="A34" s="5"/>
      <c r="B34" s="5">
        <v>43136</v>
      </c>
      <c r="C34">
        <v>48.7</v>
      </c>
      <c r="D34">
        <f t="shared" si="0"/>
        <v>19.999999999999986</v>
      </c>
      <c r="E34">
        <v>99</v>
      </c>
    </row>
    <row r="35" spans="1:5" x14ac:dyDescent="0.3">
      <c r="A35" s="5"/>
      <c r="B35" s="5">
        <v>43137</v>
      </c>
      <c r="C35">
        <v>79.400000000000006</v>
      </c>
      <c r="D35">
        <f t="shared" si="0"/>
        <v>99.399999999999991</v>
      </c>
      <c r="E35">
        <v>49</v>
      </c>
    </row>
    <row r="36" spans="1:5" x14ac:dyDescent="0.3">
      <c r="A36" s="5"/>
      <c r="B36" s="5">
        <v>43138</v>
      </c>
      <c r="C36">
        <v>19.899999999999999</v>
      </c>
      <c r="D36">
        <f t="shared" si="0"/>
        <v>119.29999999999998</v>
      </c>
      <c r="E36">
        <v>45</v>
      </c>
    </row>
    <row r="37" spans="1:5" x14ac:dyDescent="0.3">
      <c r="A37" s="5"/>
      <c r="B37" s="5">
        <v>43139</v>
      </c>
      <c r="C37">
        <v>-1.7</v>
      </c>
      <c r="D37">
        <f t="shared" si="0"/>
        <v>117.59999999999998</v>
      </c>
      <c r="E37">
        <v>39</v>
      </c>
    </row>
    <row r="38" spans="1:5" x14ac:dyDescent="0.3">
      <c r="A38" s="5"/>
      <c r="B38" s="5">
        <v>43140</v>
      </c>
      <c r="C38">
        <v>35.299999999999997</v>
      </c>
      <c r="D38">
        <f t="shared" si="0"/>
        <v>152.89999999999998</v>
      </c>
      <c r="E38">
        <v>25</v>
      </c>
    </row>
    <row r="39" spans="1:5" x14ac:dyDescent="0.3">
      <c r="A39" s="5"/>
      <c r="B39" s="5">
        <v>43143</v>
      </c>
      <c r="C39">
        <v>-9</v>
      </c>
      <c r="D39">
        <f t="shared" si="0"/>
        <v>143.89999999999998</v>
      </c>
      <c r="E39">
        <v>27</v>
      </c>
    </row>
    <row r="40" spans="1:5" x14ac:dyDescent="0.3">
      <c r="A40" s="5"/>
      <c r="B40" s="5">
        <v>43144</v>
      </c>
      <c r="C40">
        <v>-39.700000000000003</v>
      </c>
      <c r="D40">
        <f t="shared" si="0"/>
        <v>104.19999999999997</v>
      </c>
      <c r="E40">
        <v>45</v>
      </c>
    </row>
    <row r="41" spans="1:5" x14ac:dyDescent="0.3">
      <c r="A41" s="5"/>
      <c r="B41" s="5">
        <v>43145</v>
      </c>
      <c r="C41">
        <v>-2.2999999999999998</v>
      </c>
      <c r="D41">
        <f t="shared" si="0"/>
        <v>101.89999999999998</v>
      </c>
      <c r="E41">
        <v>33</v>
      </c>
    </row>
    <row r="42" spans="1:5" x14ac:dyDescent="0.3">
      <c r="A42" s="5"/>
      <c r="B42" s="5">
        <v>43150</v>
      </c>
      <c r="C42">
        <v>32</v>
      </c>
      <c r="D42">
        <f t="shared" si="0"/>
        <v>133.89999999999998</v>
      </c>
      <c r="E42">
        <v>43</v>
      </c>
    </row>
    <row r="43" spans="1:5" x14ac:dyDescent="0.3">
      <c r="A43" s="5"/>
      <c r="B43" s="5">
        <v>43151</v>
      </c>
      <c r="C43">
        <v>-42</v>
      </c>
      <c r="D43">
        <f t="shared" si="0"/>
        <v>91.899999999999977</v>
      </c>
      <c r="E43">
        <v>45</v>
      </c>
    </row>
    <row r="44" spans="1:5" x14ac:dyDescent="0.3">
      <c r="A44" s="5"/>
      <c r="B44" s="5">
        <v>43152</v>
      </c>
      <c r="C44">
        <v>7.7</v>
      </c>
      <c r="D44">
        <f t="shared" si="0"/>
        <v>99.59999999999998</v>
      </c>
      <c r="E44">
        <v>37</v>
      </c>
    </row>
    <row r="45" spans="1:5" x14ac:dyDescent="0.3">
      <c r="A45" s="5"/>
      <c r="B45" s="5">
        <v>43153</v>
      </c>
      <c r="C45">
        <v>-7.7</v>
      </c>
      <c r="D45">
        <f t="shared" si="0"/>
        <v>91.899999999999977</v>
      </c>
      <c r="E45">
        <v>51</v>
      </c>
    </row>
    <row r="46" spans="1:5" x14ac:dyDescent="0.3">
      <c r="A46" s="5"/>
      <c r="B46" s="5">
        <v>43154</v>
      </c>
      <c r="C46">
        <v>-19.2</v>
      </c>
      <c r="D46">
        <f t="shared" si="0"/>
        <v>72.699999999999974</v>
      </c>
      <c r="E46">
        <v>49</v>
      </c>
    </row>
    <row r="47" spans="1:5" x14ac:dyDescent="0.3">
      <c r="A47" s="5"/>
      <c r="B47" s="5">
        <v>43157</v>
      </c>
      <c r="C47">
        <v>-30</v>
      </c>
      <c r="D47">
        <f t="shared" si="0"/>
        <v>42.699999999999974</v>
      </c>
      <c r="E47">
        <v>35</v>
      </c>
    </row>
    <row r="48" spans="1:5" x14ac:dyDescent="0.3">
      <c r="A48" s="5"/>
      <c r="B48" s="5">
        <v>43158</v>
      </c>
      <c r="C48">
        <v>1.7</v>
      </c>
      <c r="D48">
        <f t="shared" si="0"/>
        <v>44.399999999999977</v>
      </c>
      <c r="E48">
        <v>51</v>
      </c>
    </row>
    <row r="49" spans="1:5" x14ac:dyDescent="0.3">
      <c r="A49" s="5"/>
      <c r="B49" s="5">
        <v>43159</v>
      </c>
      <c r="C49">
        <v>-42.4</v>
      </c>
      <c r="D49">
        <f t="shared" si="0"/>
        <v>1.9999999999999787</v>
      </c>
      <c r="E49">
        <v>51</v>
      </c>
    </row>
    <row r="50" spans="1:5" x14ac:dyDescent="0.3">
      <c r="A50" s="5"/>
      <c r="B50" s="5">
        <v>43161</v>
      </c>
      <c r="C50">
        <v>-16.8</v>
      </c>
      <c r="D50">
        <f t="shared" si="0"/>
        <v>-14.800000000000022</v>
      </c>
      <c r="E50">
        <v>47</v>
      </c>
    </row>
    <row r="51" spans="1:5" x14ac:dyDescent="0.3">
      <c r="A51" s="5"/>
      <c r="B51" s="5">
        <v>43164</v>
      </c>
      <c r="C51">
        <v>-30.7</v>
      </c>
      <c r="D51">
        <f t="shared" si="0"/>
        <v>-45.500000000000021</v>
      </c>
      <c r="E51">
        <v>37</v>
      </c>
    </row>
    <row r="52" spans="1:5" x14ac:dyDescent="0.3">
      <c r="A52" s="5"/>
      <c r="B52" s="5">
        <v>43165</v>
      </c>
      <c r="C52">
        <v>-13.1</v>
      </c>
      <c r="D52">
        <f t="shared" si="0"/>
        <v>-58.600000000000023</v>
      </c>
      <c r="E52">
        <v>49</v>
      </c>
    </row>
    <row r="53" spans="1:5" x14ac:dyDescent="0.3">
      <c r="A53" s="5"/>
      <c r="B53" s="5">
        <v>43166</v>
      </c>
      <c r="C53">
        <v>7.4</v>
      </c>
      <c r="D53">
        <f t="shared" si="0"/>
        <v>-51.200000000000024</v>
      </c>
      <c r="E53">
        <v>35</v>
      </c>
    </row>
    <row r="54" spans="1:5" x14ac:dyDescent="0.3">
      <c r="A54" s="5"/>
      <c r="B54" s="5">
        <v>43167</v>
      </c>
      <c r="C54">
        <v>19.5</v>
      </c>
      <c r="D54">
        <f t="shared" si="0"/>
        <v>-31.700000000000024</v>
      </c>
      <c r="E54">
        <v>33</v>
      </c>
    </row>
    <row r="55" spans="1:5" x14ac:dyDescent="0.3">
      <c r="A55" s="5"/>
      <c r="B55" s="5">
        <v>43168</v>
      </c>
      <c r="C55">
        <v>29.8</v>
      </c>
      <c r="D55">
        <f t="shared" si="0"/>
        <v>-1.9000000000000234</v>
      </c>
      <c r="E55">
        <v>31</v>
      </c>
    </row>
    <row r="56" spans="1:5" x14ac:dyDescent="0.3">
      <c r="A56" s="5"/>
      <c r="B56" s="5">
        <v>43171</v>
      </c>
      <c r="C56">
        <v>-3.8</v>
      </c>
      <c r="D56">
        <f t="shared" si="0"/>
        <v>-5.7000000000000233</v>
      </c>
      <c r="E56">
        <v>27</v>
      </c>
    </row>
    <row r="57" spans="1:5" x14ac:dyDescent="0.3">
      <c r="A57" s="5"/>
      <c r="B57" s="5">
        <v>43172</v>
      </c>
      <c r="C57">
        <v>9.1999999999999993</v>
      </c>
      <c r="D57">
        <f t="shared" si="0"/>
        <v>3.499999999999976</v>
      </c>
      <c r="E57">
        <v>39</v>
      </c>
    </row>
    <row r="58" spans="1:5" x14ac:dyDescent="0.3">
      <c r="A58" s="5"/>
      <c r="B58" s="5">
        <v>43173</v>
      </c>
      <c r="C58">
        <v>36</v>
      </c>
      <c r="D58">
        <f t="shared" si="0"/>
        <v>39.499999999999979</v>
      </c>
      <c r="E58">
        <v>47</v>
      </c>
    </row>
    <row r="59" spans="1:5" x14ac:dyDescent="0.3">
      <c r="A59" s="5"/>
      <c r="B59" s="5">
        <v>43174</v>
      </c>
      <c r="C59">
        <v>2.9</v>
      </c>
      <c r="D59">
        <f t="shared" si="0"/>
        <v>42.399999999999977</v>
      </c>
      <c r="E59">
        <v>29</v>
      </c>
    </row>
    <row r="60" spans="1:5" x14ac:dyDescent="0.3">
      <c r="A60" s="5"/>
      <c r="B60" s="5">
        <v>43175</v>
      </c>
      <c r="C60">
        <v>23.4</v>
      </c>
      <c r="D60">
        <f t="shared" si="0"/>
        <v>65.799999999999983</v>
      </c>
      <c r="E60">
        <v>39</v>
      </c>
    </row>
    <row r="61" spans="1:5" x14ac:dyDescent="0.3">
      <c r="A61" s="5"/>
      <c r="B61" s="5">
        <v>43178</v>
      </c>
      <c r="C61">
        <v>-27.4</v>
      </c>
      <c r="D61">
        <f t="shared" si="0"/>
        <v>38.399999999999984</v>
      </c>
      <c r="E61">
        <v>43</v>
      </c>
    </row>
    <row r="62" spans="1:5" x14ac:dyDescent="0.3">
      <c r="A62" s="5"/>
      <c r="B62" s="5">
        <v>43179</v>
      </c>
      <c r="C62">
        <v>22.8</v>
      </c>
      <c r="D62">
        <f t="shared" si="0"/>
        <v>61.199999999999989</v>
      </c>
      <c r="E62">
        <v>33</v>
      </c>
    </row>
    <row r="63" spans="1:5" x14ac:dyDescent="0.3">
      <c r="A63" s="5"/>
      <c r="B63" s="5">
        <v>43180</v>
      </c>
      <c r="C63">
        <v>-29.2</v>
      </c>
      <c r="D63">
        <f t="shared" si="0"/>
        <v>31.999999999999989</v>
      </c>
      <c r="E63">
        <v>33</v>
      </c>
    </row>
    <row r="64" spans="1:5" x14ac:dyDescent="0.3">
      <c r="A64" s="5"/>
      <c r="B64" s="5">
        <v>43181</v>
      </c>
      <c r="C64">
        <v>46.6</v>
      </c>
      <c r="D64">
        <f t="shared" si="0"/>
        <v>78.599999999999994</v>
      </c>
      <c r="E64">
        <v>45</v>
      </c>
    </row>
    <row r="65" spans="1:5" x14ac:dyDescent="0.3">
      <c r="A65" s="5"/>
      <c r="B65" s="5">
        <v>43182</v>
      </c>
      <c r="C65">
        <v>-64.2</v>
      </c>
      <c r="D65">
        <f t="shared" si="0"/>
        <v>14.399999999999991</v>
      </c>
      <c r="E65">
        <v>43</v>
      </c>
    </row>
    <row r="66" spans="1:5" x14ac:dyDescent="0.3">
      <c r="A66" s="5"/>
      <c r="B66" s="5">
        <v>43185</v>
      </c>
      <c r="C66">
        <v>1.8</v>
      </c>
      <c r="D66">
        <f t="shared" si="0"/>
        <v>16.199999999999992</v>
      </c>
      <c r="E66">
        <v>43</v>
      </c>
    </row>
    <row r="67" spans="1:5" x14ac:dyDescent="0.3">
      <c r="A67" s="5"/>
      <c r="B67" s="5">
        <v>43186</v>
      </c>
      <c r="C67">
        <v>-23</v>
      </c>
      <c r="D67">
        <f t="shared" si="0"/>
        <v>-6.8000000000000078</v>
      </c>
      <c r="E67">
        <v>37</v>
      </c>
    </row>
    <row r="68" spans="1:5" x14ac:dyDescent="0.3">
      <c r="A68" s="5"/>
      <c r="B68" s="5">
        <v>43187</v>
      </c>
      <c r="C68">
        <v>103</v>
      </c>
      <c r="D68">
        <f t="shared" ref="D68:D131" si="1">C68+D67</f>
        <v>96.199999999999989</v>
      </c>
      <c r="E68">
        <v>49</v>
      </c>
    </row>
    <row r="69" spans="1:5" x14ac:dyDescent="0.3">
      <c r="A69" s="5"/>
      <c r="B69" s="5">
        <v>43188</v>
      </c>
      <c r="C69">
        <v>44.3</v>
      </c>
      <c r="D69">
        <f t="shared" si="1"/>
        <v>140.5</v>
      </c>
      <c r="E69">
        <v>37</v>
      </c>
    </row>
    <row r="70" spans="1:5" x14ac:dyDescent="0.3">
      <c r="A70" s="5"/>
      <c r="B70" s="5">
        <v>43189</v>
      </c>
      <c r="C70">
        <v>5.6</v>
      </c>
      <c r="D70">
        <f t="shared" si="1"/>
        <v>146.1</v>
      </c>
      <c r="E70">
        <v>39</v>
      </c>
    </row>
    <row r="71" spans="1:5" x14ac:dyDescent="0.3">
      <c r="A71" s="5"/>
      <c r="B71" s="5">
        <v>43192</v>
      </c>
      <c r="C71">
        <v>17.3</v>
      </c>
      <c r="D71">
        <f t="shared" si="1"/>
        <v>163.4</v>
      </c>
      <c r="E71">
        <v>57</v>
      </c>
    </row>
    <row r="72" spans="1:5" x14ac:dyDescent="0.3">
      <c r="A72" s="5"/>
      <c r="B72" s="5">
        <v>43193</v>
      </c>
      <c r="C72">
        <v>20.100000000000001</v>
      </c>
      <c r="D72">
        <f t="shared" si="1"/>
        <v>183.5</v>
      </c>
      <c r="E72">
        <v>45</v>
      </c>
    </row>
    <row r="73" spans="1:5" x14ac:dyDescent="0.3">
      <c r="A73" s="5"/>
      <c r="B73" s="5">
        <v>43194</v>
      </c>
      <c r="C73">
        <v>11</v>
      </c>
      <c r="D73">
        <f t="shared" si="1"/>
        <v>194.5</v>
      </c>
      <c r="E73">
        <v>47</v>
      </c>
    </row>
    <row r="74" spans="1:5" x14ac:dyDescent="0.3">
      <c r="A74" s="5"/>
      <c r="B74" s="5">
        <v>43195</v>
      </c>
      <c r="C74">
        <v>57.1</v>
      </c>
      <c r="D74">
        <f t="shared" si="1"/>
        <v>251.6</v>
      </c>
      <c r="E74">
        <v>37</v>
      </c>
    </row>
    <row r="75" spans="1:5" x14ac:dyDescent="0.3">
      <c r="A75" s="5"/>
      <c r="B75" s="5">
        <v>43196</v>
      </c>
      <c r="C75">
        <v>-3.6</v>
      </c>
      <c r="D75">
        <f t="shared" si="1"/>
        <v>248</v>
      </c>
      <c r="E75">
        <v>33</v>
      </c>
    </row>
    <row r="76" spans="1:5" x14ac:dyDescent="0.3">
      <c r="A76" s="5"/>
      <c r="B76" s="5">
        <v>43199</v>
      </c>
      <c r="C76">
        <v>-8.4</v>
      </c>
      <c r="D76">
        <f t="shared" si="1"/>
        <v>239.6</v>
      </c>
      <c r="E76">
        <v>49</v>
      </c>
    </row>
    <row r="77" spans="1:5" x14ac:dyDescent="0.3">
      <c r="A77" s="5"/>
      <c r="B77" s="5">
        <v>43200</v>
      </c>
      <c r="C77">
        <v>18.8</v>
      </c>
      <c r="D77">
        <f t="shared" si="1"/>
        <v>258.39999999999998</v>
      </c>
      <c r="E77">
        <v>25</v>
      </c>
    </row>
    <row r="78" spans="1:5" x14ac:dyDescent="0.3">
      <c r="A78" s="5"/>
      <c r="B78" s="5">
        <v>43201</v>
      </c>
      <c r="C78">
        <v>-2.8</v>
      </c>
      <c r="D78">
        <f t="shared" si="1"/>
        <v>255.59999999999997</v>
      </c>
      <c r="E78">
        <v>31</v>
      </c>
    </row>
    <row r="79" spans="1:5" x14ac:dyDescent="0.3">
      <c r="A79" s="5"/>
      <c r="B79" s="5">
        <v>43202</v>
      </c>
      <c r="C79">
        <v>-9.5</v>
      </c>
      <c r="D79">
        <f t="shared" si="1"/>
        <v>246.09999999999997</v>
      </c>
      <c r="E79">
        <v>25</v>
      </c>
    </row>
    <row r="80" spans="1:5" x14ac:dyDescent="0.3">
      <c r="A80" s="5"/>
      <c r="B80" s="5">
        <v>43203</v>
      </c>
      <c r="C80">
        <v>-38.1</v>
      </c>
      <c r="D80">
        <f t="shared" si="1"/>
        <v>207.99999999999997</v>
      </c>
      <c r="E80">
        <v>35</v>
      </c>
    </row>
    <row r="81" spans="1:5" x14ac:dyDescent="0.3">
      <c r="A81" s="5"/>
      <c r="B81" s="5">
        <v>43206</v>
      </c>
      <c r="C81">
        <v>-21.8</v>
      </c>
      <c r="D81">
        <f t="shared" si="1"/>
        <v>186.19999999999996</v>
      </c>
      <c r="E81">
        <v>45</v>
      </c>
    </row>
    <row r="82" spans="1:5" x14ac:dyDescent="0.3">
      <c r="A82" s="5"/>
      <c r="B82" s="5">
        <v>43207</v>
      </c>
      <c r="C82">
        <v>7.8</v>
      </c>
      <c r="D82">
        <f t="shared" si="1"/>
        <v>193.99999999999997</v>
      </c>
      <c r="E82">
        <v>41</v>
      </c>
    </row>
    <row r="83" spans="1:5" x14ac:dyDescent="0.3">
      <c r="A83" s="5"/>
      <c r="B83" s="5">
        <v>43208</v>
      </c>
      <c r="C83">
        <v>27.1</v>
      </c>
      <c r="D83">
        <f t="shared" si="1"/>
        <v>221.09999999999997</v>
      </c>
      <c r="E83">
        <v>37</v>
      </c>
    </row>
    <row r="84" spans="1:5" x14ac:dyDescent="0.3">
      <c r="A84" s="5"/>
      <c r="B84" s="5">
        <v>43209</v>
      </c>
      <c r="C84">
        <v>-30.4</v>
      </c>
      <c r="D84">
        <f t="shared" si="1"/>
        <v>190.69999999999996</v>
      </c>
      <c r="E84">
        <v>53</v>
      </c>
    </row>
    <row r="85" spans="1:5" x14ac:dyDescent="0.3">
      <c r="A85" s="5"/>
      <c r="B85" s="5">
        <v>43210</v>
      </c>
      <c r="C85">
        <v>0.3</v>
      </c>
      <c r="D85">
        <f t="shared" si="1"/>
        <v>190.99999999999997</v>
      </c>
      <c r="E85">
        <v>45</v>
      </c>
    </row>
    <row r="86" spans="1:5" x14ac:dyDescent="0.3">
      <c r="A86" s="5"/>
      <c r="B86" s="5">
        <v>43213</v>
      </c>
      <c r="C86">
        <v>-25.6</v>
      </c>
      <c r="D86">
        <f t="shared" si="1"/>
        <v>165.39999999999998</v>
      </c>
      <c r="E86">
        <v>35</v>
      </c>
    </row>
    <row r="87" spans="1:5" x14ac:dyDescent="0.3">
      <c r="A87" s="5"/>
      <c r="B87" s="5">
        <v>43214</v>
      </c>
      <c r="C87">
        <v>5.4</v>
      </c>
      <c r="D87">
        <f t="shared" si="1"/>
        <v>170.79999999999998</v>
      </c>
      <c r="E87">
        <v>53</v>
      </c>
    </row>
    <row r="88" spans="1:5" x14ac:dyDescent="0.3">
      <c r="A88" s="5"/>
      <c r="B88" s="5">
        <v>43215</v>
      </c>
      <c r="C88">
        <v>-42.4</v>
      </c>
      <c r="D88">
        <f t="shared" si="1"/>
        <v>128.39999999999998</v>
      </c>
      <c r="E88">
        <v>37</v>
      </c>
    </row>
    <row r="89" spans="1:5" x14ac:dyDescent="0.3">
      <c r="A89" s="5"/>
      <c r="B89" s="5">
        <v>43216</v>
      </c>
      <c r="C89">
        <v>0.4</v>
      </c>
      <c r="D89">
        <f t="shared" si="1"/>
        <v>128.79999999999998</v>
      </c>
      <c r="E89">
        <v>27</v>
      </c>
    </row>
    <row r="90" spans="1:5" x14ac:dyDescent="0.3">
      <c r="A90" s="5"/>
      <c r="B90" s="5">
        <v>43217</v>
      </c>
      <c r="C90">
        <v>16</v>
      </c>
      <c r="D90">
        <f t="shared" si="1"/>
        <v>144.79999999999998</v>
      </c>
      <c r="E90">
        <v>23</v>
      </c>
    </row>
    <row r="91" spans="1:5" x14ac:dyDescent="0.3">
      <c r="A91" s="5"/>
      <c r="B91" s="5">
        <v>43220</v>
      </c>
      <c r="C91">
        <v>-14.6</v>
      </c>
      <c r="D91">
        <f t="shared" si="1"/>
        <v>130.19999999999999</v>
      </c>
      <c r="E91">
        <v>43</v>
      </c>
    </row>
    <row r="92" spans="1:5" x14ac:dyDescent="0.3">
      <c r="A92" s="5"/>
      <c r="B92" s="5">
        <v>43222</v>
      </c>
      <c r="C92">
        <v>1.3</v>
      </c>
      <c r="D92">
        <f t="shared" si="1"/>
        <v>131.5</v>
      </c>
      <c r="E92">
        <v>33</v>
      </c>
    </row>
    <row r="93" spans="1:5" x14ac:dyDescent="0.3">
      <c r="A93" s="5"/>
      <c r="B93" s="5">
        <v>43223</v>
      </c>
      <c r="C93">
        <v>-28.1</v>
      </c>
      <c r="D93">
        <f t="shared" si="1"/>
        <v>103.4</v>
      </c>
      <c r="E93">
        <v>41</v>
      </c>
    </row>
    <row r="94" spans="1:5" x14ac:dyDescent="0.3">
      <c r="A94" s="5"/>
      <c r="B94" s="5">
        <v>43224</v>
      </c>
      <c r="C94">
        <v>9.9</v>
      </c>
      <c r="D94">
        <f t="shared" si="1"/>
        <v>113.30000000000001</v>
      </c>
      <c r="E94">
        <v>31</v>
      </c>
    </row>
    <row r="95" spans="1:5" x14ac:dyDescent="0.3">
      <c r="A95" s="5"/>
      <c r="B95" s="5">
        <v>43228</v>
      </c>
      <c r="C95">
        <v>9.4</v>
      </c>
      <c r="D95">
        <f t="shared" si="1"/>
        <v>122.70000000000002</v>
      </c>
      <c r="E95">
        <v>59</v>
      </c>
    </row>
    <row r="96" spans="1:5" x14ac:dyDescent="0.3">
      <c r="A96" s="5"/>
      <c r="B96" s="5">
        <v>43229</v>
      </c>
      <c r="C96">
        <v>20.8</v>
      </c>
      <c r="D96">
        <f t="shared" si="1"/>
        <v>143.50000000000003</v>
      </c>
      <c r="E96">
        <v>35</v>
      </c>
    </row>
    <row r="97" spans="1:5" x14ac:dyDescent="0.3">
      <c r="A97" s="5"/>
      <c r="B97" s="5">
        <v>43230</v>
      </c>
      <c r="C97">
        <v>9.6</v>
      </c>
      <c r="D97">
        <f t="shared" si="1"/>
        <v>153.10000000000002</v>
      </c>
      <c r="E97">
        <v>41</v>
      </c>
    </row>
    <row r="98" spans="1:5" x14ac:dyDescent="0.3">
      <c r="A98" s="5"/>
      <c r="B98" s="5">
        <v>43231</v>
      </c>
      <c r="C98">
        <v>-6.3</v>
      </c>
      <c r="D98">
        <f t="shared" si="1"/>
        <v>146.80000000000001</v>
      </c>
      <c r="E98">
        <v>33</v>
      </c>
    </row>
    <row r="99" spans="1:5" x14ac:dyDescent="0.3">
      <c r="A99" s="5"/>
      <c r="B99" s="5">
        <v>43234</v>
      </c>
      <c r="C99">
        <v>8.6999999999999993</v>
      </c>
      <c r="D99">
        <f t="shared" si="1"/>
        <v>155.5</v>
      </c>
      <c r="E99">
        <v>43</v>
      </c>
    </row>
    <row r="100" spans="1:5" x14ac:dyDescent="0.3">
      <c r="A100" s="5"/>
      <c r="B100" s="5">
        <v>43235</v>
      </c>
      <c r="C100">
        <v>1.9</v>
      </c>
      <c r="D100">
        <f t="shared" si="1"/>
        <v>157.4</v>
      </c>
      <c r="E100">
        <v>41</v>
      </c>
    </row>
    <row r="101" spans="1:5" x14ac:dyDescent="0.3">
      <c r="A101" s="5"/>
      <c r="B101" s="5">
        <v>43236</v>
      </c>
      <c r="C101">
        <v>-9.8000000000000007</v>
      </c>
      <c r="D101">
        <f t="shared" si="1"/>
        <v>147.6</v>
      </c>
      <c r="E101">
        <v>65</v>
      </c>
    </row>
    <row r="102" spans="1:5" x14ac:dyDescent="0.3">
      <c r="A102" s="5"/>
      <c r="B102" s="5">
        <v>43237</v>
      </c>
      <c r="C102">
        <v>20.3</v>
      </c>
      <c r="D102">
        <f t="shared" si="1"/>
        <v>167.9</v>
      </c>
      <c r="E102">
        <v>35</v>
      </c>
    </row>
    <row r="103" spans="1:5" x14ac:dyDescent="0.3">
      <c r="A103" s="5"/>
      <c r="B103" s="5">
        <v>43238</v>
      </c>
      <c r="C103">
        <v>3.3</v>
      </c>
      <c r="D103">
        <f t="shared" si="1"/>
        <v>171.20000000000002</v>
      </c>
      <c r="E103">
        <v>47</v>
      </c>
    </row>
    <row r="104" spans="1:5" x14ac:dyDescent="0.3">
      <c r="A104" s="5"/>
      <c r="B104" s="5">
        <v>43241</v>
      </c>
      <c r="C104">
        <v>50.6</v>
      </c>
      <c r="D104">
        <f t="shared" si="1"/>
        <v>221.8</v>
      </c>
      <c r="E104">
        <v>33</v>
      </c>
    </row>
    <row r="105" spans="1:5" x14ac:dyDescent="0.3">
      <c r="A105" s="5"/>
      <c r="B105" s="5">
        <v>43243</v>
      </c>
      <c r="C105">
        <v>-17.600000000000001</v>
      </c>
      <c r="D105">
        <f t="shared" si="1"/>
        <v>204.20000000000002</v>
      </c>
      <c r="E105">
        <v>51</v>
      </c>
    </row>
    <row r="106" spans="1:5" x14ac:dyDescent="0.3">
      <c r="A106" s="5"/>
      <c r="B106" s="5">
        <v>43244</v>
      </c>
      <c r="C106">
        <v>11.2</v>
      </c>
      <c r="D106">
        <f t="shared" si="1"/>
        <v>215.4</v>
      </c>
      <c r="E106">
        <v>41</v>
      </c>
    </row>
    <row r="107" spans="1:5" x14ac:dyDescent="0.3">
      <c r="A107" s="5"/>
      <c r="B107" s="5">
        <v>43245</v>
      </c>
      <c r="C107">
        <v>-13.4</v>
      </c>
      <c r="D107">
        <f t="shared" si="1"/>
        <v>202</v>
      </c>
      <c r="E107">
        <v>41</v>
      </c>
    </row>
    <row r="108" spans="1:5" x14ac:dyDescent="0.3">
      <c r="A108" s="5"/>
      <c r="B108" s="5">
        <v>43248</v>
      </c>
      <c r="C108">
        <v>20</v>
      </c>
      <c r="D108">
        <f t="shared" si="1"/>
        <v>222</v>
      </c>
      <c r="E108">
        <v>37</v>
      </c>
    </row>
    <row r="109" spans="1:5" x14ac:dyDescent="0.3">
      <c r="A109" s="5"/>
      <c r="B109" s="5">
        <v>43249</v>
      </c>
      <c r="C109">
        <v>-31.9</v>
      </c>
      <c r="D109">
        <f t="shared" si="1"/>
        <v>190.1</v>
      </c>
      <c r="E109">
        <v>87</v>
      </c>
    </row>
    <row r="110" spans="1:5" x14ac:dyDescent="0.3">
      <c r="A110" s="5"/>
      <c r="B110" s="5">
        <v>43250</v>
      </c>
      <c r="C110">
        <v>-39.200000000000003</v>
      </c>
      <c r="D110">
        <f t="shared" si="1"/>
        <v>150.89999999999998</v>
      </c>
      <c r="E110">
        <v>51</v>
      </c>
    </row>
    <row r="111" spans="1:5" x14ac:dyDescent="0.3">
      <c r="A111" s="5"/>
      <c r="B111" s="5">
        <v>43251</v>
      </c>
      <c r="C111">
        <v>28.7</v>
      </c>
      <c r="D111">
        <f t="shared" si="1"/>
        <v>179.59999999999997</v>
      </c>
      <c r="E111">
        <v>35</v>
      </c>
    </row>
    <row r="112" spans="1:5" x14ac:dyDescent="0.3">
      <c r="A112" s="5"/>
      <c r="B112" s="5">
        <v>43252</v>
      </c>
      <c r="C112">
        <v>17.399999999999999</v>
      </c>
      <c r="D112">
        <f t="shared" si="1"/>
        <v>196.99999999999997</v>
      </c>
      <c r="E112">
        <v>29</v>
      </c>
    </row>
    <row r="113" spans="1:5" x14ac:dyDescent="0.3">
      <c r="A113" s="5"/>
      <c r="B113" s="5">
        <v>43255</v>
      </c>
      <c r="C113">
        <v>8.9</v>
      </c>
      <c r="D113">
        <f t="shared" si="1"/>
        <v>205.89999999999998</v>
      </c>
      <c r="E113">
        <v>27</v>
      </c>
    </row>
    <row r="114" spans="1:5" x14ac:dyDescent="0.3">
      <c r="A114" s="5"/>
      <c r="B114" s="5">
        <v>43256</v>
      </c>
      <c r="C114">
        <v>9.9</v>
      </c>
      <c r="D114">
        <f t="shared" si="1"/>
        <v>215.79999999999998</v>
      </c>
      <c r="E114">
        <v>45</v>
      </c>
    </row>
    <row r="115" spans="1:5" x14ac:dyDescent="0.3">
      <c r="A115" s="5"/>
      <c r="B115" s="5">
        <v>43258</v>
      </c>
      <c r="C115">
        <v>-7.9</v>
      </c>
      <c r="D115">
        <f t="shared" si="1"/>
        <v>207.89999999999998</v>
      </c>
      <c r="E115">
        <v>31</v>
      </c>
    </row>
    <row r="116" spans="1:5" x14ac:dyDescent="0.3">
      <c r="A116" s="5"/>
      <c r="B116" s="5">
        <v>43259</v>
      </c>
      <c r="C116">
        <v>-1.6</v>
      </c>
      <c r="D116">
        <f t="shared" si="1"/>
        <v>206.29999999999998</v>
      </c>
      <c r="E116">
        <v>29</v>
      </c>
    </row>
    <row r="117" spans="1:5" x14ac:dyDescent="0.3">
      <c r="A117" s="5"/>
      <c r="B117" s="5">
        <v>43262</v>
      </c>
      <c r="C117">
        <v>14.2</v>
      </c>
      <c r="D117">
        <f t="shared" si="1"/>
        <v>220.49999999999997</v>
      </c>
      <c r="E117">
        <v>45</v>
      </c>
    </row>
    <row r="118" spans="1:5" x14ac:dyDescent="0.3">
      <c r="A118" s="5"/>
      <c r="B118" s="5">
        <v>43263</v>
      </c>
      <c r="C118">
        <v>79.400000000000006</v>
      </c>
      <c r="D118">
        <f t="shared" si="1"/>
        <v>299.89999999999998</v>
      </c>
      <c r="E118">
        <v>25</v>
      </c>
    </row>
    <row r="119" spans="1:5" x14ac:dyDescent="0.3">
      <c r="A119" s="5"/>
      <c r="B119" s="5">
        <v>43265</v>
      </c>
      <c r="C119">
        <v>11.4</v>
      </c>
      <c r="D119">
        <f t="shared" si="1"/>
        <v>311.29999999999995</v>
      </c>
      <c r="E119">
        <v>29</v>
      </c>
    </row>
    <row r="120" spans="1:5" x14ac:dyDescent="0.3">
      <c r="A120" s="5"/>
      <c r="B120" s="5">
        <v>43266</v>
      </c>
      <c r="C120">
        <v>32.700000000000003</v>
      </c>
      <c r="D120">
        <f t="shared" si="1"/>
        <v>343.99999999999994</v>
      </c>
      <c r="E120">
        <v>25</v>
      </c>
    </row>
    <row r="121" spans="1:5" x14ac:dyDescent="0.3">
      <c r="A121" s="5"/>
      <c r="B121" s="5">
        <v>43269</v>
      </c>
      <c r="C121">
        <v>-2.8</v>
      </c>
      <c r="D121">
        <f t="shared" si="1"/>
        <v>341.19999999999993</v>
      </c>
      <c r="E121">
        <v>49</v>
      </c>
    </row>
    <row r="122" spans="1:5" x14ac:dyDescent="0.3">
      <c r="A122" s="5"/>
      <c r="B122" s="5">
        <v>43270</v>
      </c>
      <c r="C122">
        <v>45.1</v>
      </c>
      <c r="D122">
        <f t="shared" si="1"/>
        <v>386.29999999999995</v>
      </c>
      <c r="E122">
        <v>45</v>
      </c>
    </row>
    <row r="123" spans="1:5" x14ac:dyDescent="0.3">
      <c r="A123" s="5"/>
      <c r="B123" s="5">
        <v>43271</v>
      </c>
      <c r="C123">
        <v>41.7</v>
      </c>
      <c r="D123">
        <f t="shared" si="1"/>
        <v>427.99999999999994</v>
      </c>
      <c r="E123">
        <v>53</v>
      </c>
    </row>
    <row r="124" spans="1:5" x14ac:dyDescent="0.3">
      <c r="A124" s="5"/>
      <c r="B124" s="5">
        <v>43272</v>
      </c>
      <c r="C124">
        <v>32.1</v>
      </c>
      <c r="D124">
        <f t="shared" si="1"/>
        <v>460.09999999999997</v>
      </c>
      <c r="E124">
        <v>37</v>
      </c>
    </row>
    <row r="125" spans="1:5" x14ac:dyDescent="0.3">
      <c r="A125" s="5"/>
      <c r="B125" s="5">
        <v>43273</v>
      </c>
      <c r="C125">
        <v>-15.8</v>
      </c>
      <c r="D125">
        <f t="shared" si="1"/>
        <v>444.29999999999995</v>
      </c>
      <c r="E125">
        <v>47</v>
      </c>
    </row>
    <row r="126" spans="1:5" x14ac:dyDescent="0.3">
      <c r="A126" s="5"/>
      <c r="B126" s="5">
        <v>43276</v>
      </c>
      <c r="C126">
        <v>-9.3000000000000007</v>
      </c>
      <c r="D126">
        <f t="shared" si="1"/>
        <v>434.99999999999994</v>
      </c>
      <c r="E126">
        <v>37</v>
      </c>
    </row>
    <row r="127" spans="1:5" x14ac:dyDescent="0.3">
      <c r="A127" s="5"/>
      <c r="B127" s="5">
        <v>43277</v>
      </c>
      <c r="C127">
        <v>22.6</v>
      </c>
      <c r="D127">
        <f t="shared" si="1"/>
        <v>457.59999999999997</v>
      </c>
      <c r="E127">
        <v>41</v>
      </c>
    </row>
    <row r="128" spans="1:5" x14ac:dyDescent="0.3">
      <c r="A128" s="5"/>
      <c r="B128" s="5">
        <v>43278</v>
      </c>
      <c r="C128">
        <v>-32.5</v>
      </c>
      <c r="D128">
        <f t="shared" si="1"/>
        <v>425.09999999999997</v>
      </c>
      <c r="E128">
        <v>41</v>
      </c>
    </row>
    <row r="129" spans="1:5" x14ac:dyDescent="0.3">
      <c r="A129" s="5"/>
      <c r="B129" s="5">
        <v>43279</v>
      </c>
      <c r="C129">
        <v>-8</v>
      </c>
      <c r="D129">
        <f t="shared" si="1"/>
        <v>417.09999999999997</v>
      </c>
      <c r="E129">
        <v>35</v>
      </c>
    </row>
    <row r="130" spans="1:5" x14ac:dyDescent="0.3">
      <c r="A130" s="5"/>
      <c r="B130" s="5">
        <v>43280</v>
      </c>
      <c r="C130">
        <v>-39</v>
      </c>
      <c r="D130">
        <f t="shared" si="1"/>
        <v>378.09999999999997</v>
      </c>
      <c r="E130">
        <v>39</v>
      </c>
    </row>
    <row r="131" spans="1:5" x14ac:dyDescent="0.3">
      <c r="A131" s="5"/>
      <c r="B131" s="5">
        <v>43283</v>
      </c>
      <c r="C131">
        <v>27</v>
      </c>
      <c r="D131">
        <f t="shared" si="1"/>
        <v>405.09999999999997</v>
      </c>
      <c r="E131">
        <v>61</v>
      </c>
    </row>
    <row r="132" spans="1:5" x14ac:dyDescent="0.3">
      <c r="A132" s="5"/>
      <c r="B132" s="5">
        <v>43284</v>
      </c>
      <c r="C132">
        <v>51.8</v>
      </c>
      <c r="D132">
        <f t="shared" ref="D132:D195" si="2">C132+D131</f>
        <v>456.9</v>
      </c>
      <c r="E132">
        <v>27</v>
      </c>
    </row>
    <row r="133" spans="1:5" x14ac:dyDescent="0.3">
      <c r="A133" s="5"/>
      <c r="B133" s="5">
        <v>43285</v>
      </c>
      <c r="C133">
        <v>69</v>
      </c>
      <c r="D133">
        <f t="shared" si="2"/>
        <v>525.9</v>
      </c>
      <c r="E133">
        <v>43</v>
      </c>
    </row>
    <row r="134" spans="1:5" x14ac:dyDescent="0.3">
      <c r="A134" s="5"/>
      <c r="B134" s="5">
        <v>43286</v>
      </c>
      <c r="C134">
        <v>-29.7</v>
      </c>
      <c r="D134">
        <f t="shared" si="2"/>
        <v>496.2</v>
      </c>
      <c r="E134">
        <v>35</v>
      </c>
    </row>
    <row r="135" spans="1:5" x14ac:dyDescent="0.3">
      <c r="A135" s="5"/>
      <c r="B135" s="5">
        <v>43287</v>
      </c>
      <c r="C135">
        <v>34.5</v>
      </c>
      <c r="D135">
        <f t="shared" si="2"/>
        <v>530.70000000000005</v>
      </c>
      <c r="E135">
        <v>27</v>
      </c>
    </row>
    <row r="136" spans="1:5" x14ac:dyDescent="0.3">
      <c r="A136" s="5"/>
      <c r="B136" s="5">
        <v>43290</v>
      </c>
      <c r="C136">
        <v>26.8</v>
      </c>
      <c r="D136">
        <f t="shared" si="2"/>
        <v>557.5</v>
      </c>
      <c r="E136">
        <v>31</v>
      </c>
    </row>
    <row r="137" spans="1:5" x14ac:dyDescent="0.3">
      <c r="A137" s="5"/>
      <c r="B137" s="5">
        <v>43291</v>
      </c>
      <c r="C137">
        <v>4.3</v>
      </c>
      <c r="D137">
        <f t="shared" si="2"/>
        <v>561.79999999999995</v>
      </c>
      <c r="E137">
        <v>47</v>
      </c>
    </row>
    <row r="138" spans="1:5" x14ac:dyDescent="0.3">
      <c r="A138" s="5"/>
      <c r="B138" s="5">
        <v>43292</v>
      </c>
      <c r="C138">
        <v>-9.6</v>
      </c>
      <c r="D138">
        <f t="shared" si="2"/>
        <v>552.19999999999993</v>
      </c>
      <c r="E138">
        <v>41</v>
      </c>
    </row>
    <row r="139" spans="1:5" x14ac:dyDescent="0.3">
      <c r="A139" s="5"/>
      <c r="B139" s="5">
        <v>43293</v>
      </c>
      <c r="C139">
        <v>-7.4</v>
      </c>
      <c r="D139">
        <f t="shared" si="2"/>
        <v>544.79999999999995</v>
      </c>
      <c r="E139">
        <v>23</v>
      </c>
    </row>
    <row r="140" spans="1:5" x14ac:dyDescent="0.3">
      <c r="A140" s="5"/>
      <c r="B140" s="5">
        <v>43294</v>
      </c>
      <c r="C140">
        <v>3.9</v>
      </c>
      <c r="D140">
        <f t="shared" si="2"/>
        <v>548.69999999999993</v>
      </c>
      <c r="E140">
        <v>27</v>
      </c>
    </row>
    <row r="141" spans="1:5" x14ac:dyDescent="0.3">
      <c r="A141" s="5"/>
      <c r="B141" s="5">
        <v>43297</v>
      </c>
      <c r="C141">
        <v>19.3</v>
      </c>
      <c r="D141">
        <f t="shared" si="2"/>
        <v>567.99999999999989</v>
      </c>
      <c r="E141">
        <v>35</v>
      </c>
    </row>
    <row r="142" spans="1:5" x14ac:dyDescent="0.3">
      <c r="A142" s="5"/>
      <c r="B142" s="5">
        <v>43298</v>
      </c>
      <c r="C142">
        <v>22.4</v>
      </c>
      <c r="D142">
        <f t="shared" si="2"/>
        <v>590.39999999999986</v>
      </c>
      <c r="E142">
        <v>21</v>
      </c>
    </row>
    <row r="143" spans="1:5" x14ac:dyDescent="0.3">
      <c r="A143" s="5"/>
      <c r="B143" s="5">
        <v>43299</v>
      </c>
      <c r="C143">
        <v>37.799999999999997</v>
      </c>
      <c r="D143">
        <f t="shared" si="2"/>
        <v>628.19999999999982</v>
      </c>
      <c r="E143">
        <v>33</v>
      </c>
    </row>
    <row r="144" spans="1:5" x14ac:dyDescent="0.3">
      <c r="A144" s="5"/>
      <c r="B144" s="5">
        <v>43300</v>
      </c>
      <c r="C144">
        <v>-22.8</v>
      </c>
      <c r="D144">
        <f t="shared" si="2"/>
        <v>605.39999999999986</v>
      </c>
      <c r="E144">
        <v>41</v>
      </c>
    </row>
    <row r="145" spans="1:5" x14ac:dyDescent="0.3">
      <c r="A145" s="5"/>
      <c r="B145" s="5">
        <v>43301</v>
      </c>
      <c r="C145">
        <v>74.099999999999994</v>
      </c>
      <c r="D145">
        <f t="shared" si="2"/>
        <v>679.49999999999989</v>
      </c>
      <c r="E145">
        <v>31</v>
      </c>
    </row>
    <row r="146" spans="1:5" x14ac:dyDescent="0.3">
      <c r="A146" s="5"/>
      <c r="B146" s="5">
        <v>43304</v>
      </c>
      <c r="C146">
        <v>9.1</v>
      </c>
      <c r="D146">
        <f t="shared" si="2"/>
        <v>688.59999999999991</v>
      </c>
      <c r="E146">
        <v>41</v>
      </c>
    </row>
    <row r="147" spans="1:5" x14ac:dyDescent="0.3">
      <c r="A147" s="5"/>
      <c r="B147" s="5">
        <v>43305</v>
      </c>
      <c r="C147">
        <v>19.2</v>
      </c>
      <c r="D147">
        <f t="shared" si="2"/>
        <v>707.8</v>
      </c>
      <c r="E147">
        <v>37</v>
      </c>
    </row>
    <row r="148" spans="1:5" x14ac:dyDescent="0.3">
      <c r="A148" s="5"/>
      <c r="B148" s="5">
        <v>43306</v>
      </c>
      <c r="C148">
        <v>-31.9</v>
      </c>
      <c r="D148">
        <f t="shared" si="2"/>
        <v>675.9</v>
      </c>
      <c r="E148">
        <v>37</v>
      </c>
    </row>
    <row r="149" spans="1:5" x14ac:dyDescent="0.3">
      <c r="A149" s="5"/>
      <c r="B149" s="5">
        <v>43307</v>
      </c>
      <c r="C149">
        <v>44</v>
      </c>
      <c r="D149">
        <f t="shared" si="2"/>
        <v>719.9</v>
      </c>
      <c r="E149">
        <v>61</v>
      </c>
    </row>
    <row r="150" spans="1:5" x14ac:dyDescent="0.3">
      <c r="A150" s="5"/>
      <c r="B150" s="5">
        <v>43308</v>
      </c>
      <c r="C150">
        <v>3.4</v>
      </c>
      <c r="D150">
        <f t="shared" si="2"/>
        <v>723.3</v>
      </c>
      <c r="E150">
        <v>23</v>
      </c>
    </row>
    <row r="151" spans="1:5" x14ac:dyDescent="0.3">
      <c r="A151" s="5"/>
      <c r="B151" s="5">
        <v>43311</v>
      </c>
      <c r="C151">
        <v>4.3</v>
      </c>
      <c r="D151">
        <f t="shared" si="2"/>
        <v>727.59999999999991</v>
      </c>
      <c r="E151">
        <v>63</v>
      </c>
    </row>
    <row r="152" spans="1:5" x14ac:dyDescent="0.3">
      <c r="A152" s="5"/>
      <c r="B152" s="5">
        <v>43312</v>
      </c>
      <c r="C152">
        <v>29.5</v>
      </c>
      <c r="D152">
        <f t="shared" si="2"/>
        <v>757.09999999999991</v>
      </c>
      <c r="E152">
        <v>63</v>
      </c>
    </row>
    <row r="153" spans="1:5" x14ac:dyDescent="0.3">
      <c r="A153" s="5"/>
      <c r="B153" s="5">
        <v>43313</v>
      </c>
      <c r="C153">
        <v>5.8</v>
      </c>
      <c r="D153">
        <f t="shared" si="2"/>
        <v>762.89999999999986</v>
      </c>
      <c r="E153">
        <v>39</v>
      </c>
    </row>
    <row r="154" spans="1:5" x14ac:dyDescent="0.3">
      <c r="A154" s="5"/>
      <c r="B154" s="5">
        <v>43314</v>
      </c>
      <c r="C154">
        <v>60.8</v>
      </c>
      <c r="D154">
        <f t="shared" si="2"/>
        <v>823.69999999999982</v>
      </c>
      <c r="E154">
        <v>29</v>
      </c>
    </row>
    <row r="155" spans="1:5" x14ac:dyDescent="0.3">
      <c r="A155" s="5"/>
      <c r="B155" s="5">
        <v>43315</v>
      </c>
      <c r="C155">
        <v>11.2</v>
      </c>
      <c r="D155">
        <f t="shared" si="2"/>
        <v>834.89999999999986</v>
      </c>
      <c r="E155">
        <v>27</v>
      </c>
    </row>
    <row r="156" spans="1:5" x14ac:dyDescent="0.3">
      <c r="A156" s="5"/>
      <c r="B156" s="5">
        <v>43318</v>
      </c>
      <c r="C156">
        <v>-27.9</v>
      </c>
      <c r="D156">
        <f t="shared" si="2"/>
        <v>806.99999999999989</v>
      </c>
      <c r="E156">
        <v>33</v>
      </c>
    </row>
    <row r="157" spans="1:5" x14ac:dyDescent="0.3">
      <c r="A157" s="5"/>
      <c r="B157" s="5">
        <v>43319</v>
      </c>
      <c r="C157">
        <v>16.100000000000001</v>
      </c>
      <c r="D157">
        <f t="shared" si="2"/>
        <v>823.09999999999991</v>
      </c>
      <c r="E157">
        <v>39</v>
      </c>
    </row>
    <row r="158" spans="1:5" x14ac:dyDescent="0.3">
      <c r="A158" s="5"/>
      <c r="B158" s="5">
        <v>43320</v>
      </c>
      <c r="C158">
        <v>24.7</v>
      </c>
      <c r="D158">
        <f t="shared" si="2"/>
        <v>847.8</v>
      </c>
      <c r="E158">
        <v>43</v>
      </c>
    </row>
    <row r="159" spans="1:5" x14ac:dyDescent="0.3">
      <c r="A159" s="5"/>
      <c r="B159" s="5">
        <v>43321</v>
      </c>
      <c r="C159">
        <v>25</v>
      </c>
      <c r="D159">
        <f t="shared" si="2"/>
        <v>872.8</v>
      </c>
      <c r="E159">
        <v>45</v>
      </c>
    </row>
    <row r="160" spans="1:5" x14ac:dyDescent="0.3">
      <c r="A160" s="5"/>
      <c r="B160" s="5">
        <v>43322</v>
      </c>
      <c r="C160">
        <v>14.6</v>
      </c>
      <c r="D160">
        <f t="shared" si="2"/>
        <v>887.4</v>
      </c>
      <c r="E160">
        <v>55</v>
      </c>
    </row>
    <row r="161" spans="1:5" x14ac:dyDescent="0.3">
      <c r="A161" s="5"/>
      <c r="B161" s="5">
        <v>43325</v>
      </c>
      <c r="C161">
        <v>23.8</v>
      </c>
      <c r="D161">
        <f t="shared" si="2"/>
        <v>911.19999999999993</v>
      </c>
      <c r="E161">
        <v>45</v>
      </c>
    </row>
    <row r="162" spans="1:5" x14ac:dyDescent="0.3">
      <c r="A162" s="5"/>
      <c r="B162" s="5">
        <v>43326</v>
      </c>
      <c r="C162">
        <v>14.6</v>
      </c>
      <c r="D162">
        <f t="shared" si="2"/>
        <v>925.8</v>
      </c>
      <c r="E162">
        <v>59</v>
      </c>
    </row>
    <row r="163" spans="1:5" x14ac:dyDescent="0.3">
      <c r="A163" s="5"/>
      <c r="B163" s="5">
        <v>43328</v>
      </c>
      <c r="C163">
        <v>-6.8</v>
      </c>
      <c r="D163">
        <f t="shared" si="2"/>
        <v>919</v>
      </c>
      <c r="E163">
        <v>53</v>
      </c>
    </row>
    <row r="164" spans="1:5" x14ac:dyDescent="0.3">
      <c r="A164" s="5"/>
      <c r="B164" s="5">
        <v>43329</v>
      </c>
      <c r="C164">
        <v>-30.3</v>
      </c>
      <c r="D164">
        <f t="shared" si="2"/>
        <v>888.7</v>
      </c>
      <c r="E164">
        <v>37</v>
      </c>
    </row>
    <row r="165" spans="1:5" x14ac:dyDescent="0.3">
      <c r="A165" s="5"/>
      <c r="B165" s="5">
        <v>43332</v>
      </c>
      <c r="C165">
        <v>-4.8</v>
      </c>
      <c r="D165">
        <f t="shared" si="2"/>
        <v>883.90000000000009</v>
      </c>
      <c r="E165">
        <v>71</v>
      </c>
    </row>
    <row r="166" spans="1:5" x14ac:dyDescent="0.3">
      <c r="A166" s="5"/>
      <c r="B166" s="5">
        <v>43333</v>
      </c>
      <c r="C166">
        <v>-25</v>
      </c>
      <c r="D166">
        <f t="shared" si="2"/>
        <v>858.90000000000009</v>
      </c>
      <c r="E166">
        <v>55</v>
      </c>
    </row>
    <row r="167" spans="1:5" x14ac:dyDescent="0.3">
      <c r="A167" s="5"/>
      <c r="B167" s="5">
        <v>43334</v>
      </c>
      <c r="C167">
        <v>-8.4</v>
      </c>
      <c r="D167">
        <f t="shared" si="2"/>
        <v>850.50000000000011</v>
      </c>
      <c r="E167">
        <v>51</v>
      </c>
    </row>
    <row r="168" spans="1:5" x14ac:dyDescent="0.3">
      <c r="A168" s="5"/>
      <c r="B168" s="5">
        <v>43335</v>
      </c>
      <c r="C168">
        <v>-15.4</v>
      </c>
      <c r="D168">
        <f t="shared" si="2"/>
        <v>835.10000000000014</v>
      </c>
      <c r="E168">
        <v>45</v>
      </c>
    </row>
    <row r="169" spans="1:5" x14ac:dyDescent="0.3">
      <c r="A169" s="5"/>
      <c r="B169" s="5">
        <v>43336</v>
      </c>
      <c r="C169">
        <v>66.400000000000006</v>
      </c>
      <c r="D169">
        <f t="shared" si="2"/>
        <v>901.50000000000011</v>
      </c>
      <c r="E169">
        <v>41</v>
      </c>
    </row>
    <row r="170" spans="1:5" x14ac:dyDescent="0.3">
      <c r="A170" s="5"/>
      <c r="B170" s="5">
        <v>43339</v>
      </c>
      <c r="C170">
        <v>-31.3</v>
      </c>
      <c r="D170">
        <f t="shared" si="2"/>
        <v>870.20000000000016</v>
      </c>
      <c r="E170">
        <v>53</v>
      </c>
    </row>
    <row r="171" spans="1:5" x14ac:dyDescent="0.3">
      <c r="A171" s="5"/>
      <c r="B171" s="5">
        <v>43340</v>
      </c>
      <c r="C171">
        <v>5.7</v>
      </c>
      <c r="D171">
        <f t="shared" si="2"/>
        <v>875.9000000000002</v>
      </c>
      <c r="E171">
        <v>47</v>
      </c>
    </row>
    <row r="172" spans="1:5" x14ac:dyDescent="0.3">
      <c r="A172" s="5"/>
      <c r="B172" s="5">
        <v>43341</v>
      </c>
      <c r="C172">
        <v>15</v>
      </c>
      <c r="D172">
        <f t="shared" si="2"/>
        <v>890.9000000000002</v>
      </c>
      <c r="E172">
        <v>51</v>
      </c>
    </row>
    <row r="173" spans="1:5" x14ac:dyDescent="0.3">
      <c r="A173" s="5"/>
      <c r="B173" s="5">
        <v>43342</v>
      </c>
      <c r="C173">
        <v>36.299999999999997</v>
      </c>
      <c r="D173">
        <f t="shared" si="2"/>
        <v>927.20000000000016</v>
      </c>
      <c r="E173">
        <v>51</v>
      </c>
    </row>
    <row r="174" spans="1:5" x14ac:dyDescent="0.3">
      <c r="A174" s="5"/>
      <c r="B174" s="5">
        <v>43343</v>
      </c>
      <c r="C174">
        <v>-30.6</v>
      </c>
      <c r="D174">
        <f t="shared" si="2"/>
        <v>896.60000000000014</v>
      </c>
      <c r="E174">
        <v>43</v>
      </c>
    </row>
    <row r="175" spans="1:5" x14ac:dyDescent="0.3">
      <c r="A175" s="5"/>
      <c r="B175" s="5">
        <v>43346</v>
      </c>
      <c r="C175">
        <v>17.100000000000001</v>
      </c>
      <c r="D175">
        <f t="shared" si="2"/>
        <v>913.70000000000016</v>
      </c>
      <c r="E175">
        <v>63</v>
      </c>
    </row>
    <row r="176" spans="1:5" x14ac:dyDescent="0.3">
      <c r="A176" s="5"/>
      <c r="B176" s="5">
        <v>43347</v>
      </c>
      <c r="C176">
        <v>-10.4</v>
      </c>
      <c r="D176">
        <f t="shared" si="2"/>
        <v>903.30000000000018</v>
      </c>
      <c r="E176">
        <v>57</v>
      </c>
    </row>
    <row r="177" spans="1:5" x14ac:dyDescent="0.3">
      <c r="A177" s="5"/>
      <c r="B177" s="5">
        <v>43348</v>
      </c>
      <c r="C177">
        <v>3.6</v>
      </c>
      <c r="D177">
        <f t="shared" si="2"/>
        <v>906.9000000000002</v>
      </c>
      <c r="E177">
        <v>59</v>
      </c>
    </row>
    <row r="178" spans="1:5" x14ac:dyDescent="0.3">
      <c r="A178" s="5"/>
      <c r="B178" s="5">
        <v>43349</v>
      </c>
      <c r="C178">
        <v>40.4</v>
      </c>
      <c r="D178">
        <f t="shared" si="2"/>
        <v>947.30000000000018</v>
      </c>
      <c r="E178">
        <v>49</v>
      </c>
    </row>
    <row r="179" spans="1:5" x14ac:dyDescent="0.3">
      <c r="A179" s="5"/>
      <c r="B179" s="5">
        <v>43350</v>
      </c>
      <c r="C179">
        <v>15.7</v>
      </c>
      <c r="D179">
        <f t="shared" si="2"/>
        <v>963.00000000000023</v>
      </c>
      <c r="E179">
        <v>57</v>
      </c>
    </row>
    <row r="180" spans="1:5" x14ac:dyDescent="0.3">
      <c r="A180" s="5"/>
      <c r="B180" s="5">
        <v>43353</v>
      </c>
      <c r="C180">
        <v>-8.6</v>
      </c>
      <c r="D180">
        <f t="shared" si="2"/>
        <v>954.4000000000002</v>
      </c>
      <c r="E180">
        <v>51</v>
      </c>
    </row>
    <row r="181" spans="1:5" x14ac:dyDescent="0.3">
      <c r="A181" s="5"/>
      <c r="B181" s="5">
        <v>43354</v>
      </c>
      <c r="C181">
        <v>-11.4</v>
      </c>
      <c r="D181">
        <f t="shared" si="2"/>
        <v>943.00000000000023</v>
      </c>
      <c r="E181">
        <v>57</v>
      </c>
    </row>
    <row r="182" spans="1:5" x14ac:dyDescent="0.3">
      <c r="A182" s="5"/>
      <c r="B182" s="5">
        <v>43355</v>
      </c>
      <c r="C182">
        <v>30.1</v>
      </c>
      <c r="D182">
        <f t="shared" si="2"/>
        <v>973.10000000000025</v>
      </c>
      <c r="E182">
        <v>65</v>
      </c>
    </row>
    <row r="183" spans="1:5" x14ac:dyDescent="0.3">
      <c r="A183" s="5"/>
      <c r="B183" s="5">
        <v>43356</v>
      </c>
      <c r="C183">
        <v>33.299999999999997</v>
      </c>
      <c r="D183">
        <f t="shared" si="2"/>
        <v>1006.4000000000002</v>
      </c>
      <c r="E183">
        <v>55</v>
      </c>
    </row>
    <row r="184" spans="1:5" x14ac:dyDescent="0.3">
      <c r="A184" s="5"/>
      <c r="B184" s="5">
        <v>43357</v>
      </c>
      <c r="C184">
        <v>18</v>
      </c>
      <c r="D184">
        <f t="shared" si="2"/>
        <v>1024.4000000000001</v>
      </c>
      <c r="E184">
        <v>51</v>
      </c>
    </row>
    <row r="185" spans="1:5" x14ac:dyDescent="0.3">
      <c r="A185" s="5"/>
      <c r="B185" s="5">
        <v>43360</v>
      </c>
      <c r="C185">
        <v>32.700000000000003</v>
      </c>
      <c r="D185">
        <f t="shared" si="2"/>
        <v>1057.1000000000001</v>
      </c>
      <c r="E185">
        <v>77</v>
      </c>
    </row>
    <row r="186" spans="1:5" x14ac:dyDescent="0.3">
      <c r="A186" s="5"/>
      <c r="B186" s="5">
        <v>43361</v>
      </c>
      <c r="C186">
        <v>7.2</v>
      </c>
      <c r="D186">
        <f t="shared" si="2"/>
        <v>1064.3000000000002</v>
      </c>
      <c r="E186">
        <v>79</v>
      </c>
    </row>
    <row r="187" spans="1:5" x14ac:dyDescent="0.3">
      <c r="A187" s="5"/>
      <c r="B187" s="5">
        <v>43362</v>
      </c>
      <c r="C187">
        <v>5.8</v>
      </c>
      <c r="D187">
        <f t="shared" si="2"/>
        <v>1070.1000000000001</v>
      </c>
      <c r="E187">
        <v>63</v>
      </c>
    </row>
    <row r="188" spans="1:5" x14ac:dyDescent="0.3">
      <c r="A188" s="5"/>
      <c r="B188" s="5">
        <v>43363</v>
      </c>
      <c r="C188">
        <v>10.6</v>
      </c>
      <c r="D188">
        <f t="shared" si="2"/>
        <v>1080.7</v>
      </c>
      <c r="E188">
        <v>61</v>
      </c>
    </row>
    <row r="189" spans="1:5" x14ac:dyDescent="0.3">
      <c r="A189" s="5"/>
      <c r="B189" s="5">
        <v>43364</v>
      </c>
      <c r="C189">
        <v>-30.3</v>
      </c>
      <c r="D189">
        <f t="shared" si="2"/>
        <v>1050.4000000000001</v>
      </c>
      <c r="E189">
        <v>75</v>
      </c>
    </row>
    <row r="190" spans="1:5" x14ac:dyDescent="0.3">
      <c r="A190" s="5"/>
      <c r="B190" s="5">
        <v>43370</v>
      </c>
      <c r="C190">
        <v>34.1</v>
      </c>
      <c r="D190">
        <f t="shared" si="2"/>
        <v>1084.5</v>
      </c>
      <c r="E190">
        <v>51</v>
      </c>
    </row>
    <row r="191" spans="1:5" x14ac:dyDescent="0.3">
      <c r="A191" s="5"/>
      <c r="B191" s="5">
        <v>43371</v>
      </c>
      <c r="C191">
        <v>-26.3</v>
      </c>
      <c r="D191">
        <f t="shared" si="2"/>
        <v>1058.2</v>
      </c>
      <c r="E191">
        <v>43</v>
      </c>
    </row>
    <row r="192" spans="1:5" x14ac:dyDescent="0.3">
      <c r="A192" s="5"/>
      <c r="B192" s="5">
        <v>43374</v>
      </c>
      <c r="C192">
        <v>-3.3</v>
      </c>
      <c r="D192">
        <f t="shared" si="2"/>
        <v>1054.9000000000001</v>
      </c>
      <c r="E192">
        <v>49</v>
      </c>
    </row>
    <row r="193" spans="1:5" x14ac:dyDescent="0.3">
      <c r="A193" s="5"/>
      <c r="B193" s="5">
        <v>43375</v>
      </c>
      <c r="C193">
        <v>31.6</v>
      </c>
      <c r="D193">
        <f t="shared" si="2"/>
        <v>1086.5</v>
      </c>
      <c r="E193">
        <v>53</v>
      </c>
    </row>
    <row r="194" spans="1:5" x14ac:dyDescent="0.3">
      <c r="A194" s="5"/>
      <c r="B194" s="5">
        <v>43377</v>
      </c>
      <c r="C194">
        <v>-22.4</v>
      </c>
      <c r="D194">
        <f t="shared" si="2"/>
        <v>1064.0999999999999</v>
      </c>
      <c r="E194">
        <v>39</v>
      </c>
    </row>
    <row r="195" spans="1:5" x14ac:dyDescent="0.3">
      <c r="A195" s="5"/>
      <c r="B195" s="5">
        <v>43378</v>
      </c>
      <c r="C195">
        <v>-9.8000000000000007</v>
      </c>
      <c r="D195">
        <f t="shared" si="2"/>
        <v>1054.3</v>
      </c>
      <c r="E195">
        <v>41</v>
      </c>
    </row>
    <row r="196" spans="1:5" x14ac:dyDescent="0.3">
      <c r="A196" s="5"/>
      <c r="B196" s="5">
        <v>43381</v>
      </c>
      <c r="C196">
        <v>5.7</v>
      </c>
      <c r="D196">
        <f t="shared" ref="D196:D259" si="3">C196+D195</f>
        <v>1060</v>
      </c>
      <c r="E196">
        <v>39</v>
      </c>
    </row>
    <row r="197" spans="1:5" x14ac:dyDescent="0.3">
      <c r="A197" s="5"/>
      <c r="B197" s="5">
        <v>43383</v>
      </c>
      <c r="C197">
        <v>-54.6</v>
      </c>
      <c r="D197">
        <f t="shared" si="3"/>
        <v>1005.4</v>
      </c>
      <c r="E197">
        <v>67</v>
      </c>
    </row>
    <row r="198" spans="1:5" x14ac:dyDescent="0.3">
      <c r="A198" s="5"/>
      <c r="B198" s="5">
        <v>43384</v>
      </c>
      <c r="C198">
        <v>-11.2</v>
      </c>
      <c r="D198">
        <f t="shared" si="3"/>
        <v>994.19999999999993</v>
      </c>
      <c r="E198">
        <v>43</v>
      </c>
    </row>
    <row r="199" spans="1:5" x14ac:dyDescent="0.3">
      <c r="A199" s="5"/>
      <c r="B199" s="5">
        <v>43385</v>
      </c>
      <c r="C199">
        <v>21.8</v>
      </c>
      <c r="D199">
        <f t="shared" si="3"/>
        <v>1015.9999999999999</v>
      </c>
      <c r="E199">
        <v>37</v>
      </c>
    </row>
    <row r="200" spans="1:5" x14ac:dyDescent="0.3">
      <c r="A200" s="5"/>
      <c r="B200" s="5">
        <v>43388</v>
      </c>
      <c r="C200">
        <v>-9.1</v>
      </c>
      <c r="D200">
        <f t="shared" si="3"/>
        <v>1006.8999999999999</v>
      </c>
      <c r="E200">
        <v>41</v>
      </c>
    </row>
    <row r="201" spans="1:5" x14ac:dyDescent="0.3">
      <c r="A201" s="5"/>
      <c r="B201" s="5">
        <v>43389</v>
      </c>
      <c r="C201">
        <v>24.1</v>
      </c>
      <c r="D201">
        <f t="shared" si="3"/>
        <v>1030.9999999999998</v>
      </c>
      <c r="E201">
        <v>37</v>
      </c>
    </row>
    <row r="202" spans="1:5" x14ac:dyDescent="0.3">
      <c r="A202" s="5"/>
      <c r="B202" s="5">
        <v>43390</v>
      </c>
      <c r="C202">
        <v>1.7</v>
      </c>
      <c r="D202">
        <f t="shared" si="3"/>
        <v>1032.6999999999998</v>
      </c>
      <c r="E202">
        <v>55</v>
      </c>
    </row>
    <row r="203" spans="1:5" x14ac:dyDescent="0.3">
      <c r="A203" s="5"/>
      <c r="B203" s="5">
        <v>43391</v>
      </c>
      <c r="C203">
        <v>-13.4</v>
      </c>
      <c r="D203">
        <f t="shared" si="3"/>
        <v>1019.2999999999998</v>
      </c>
      <c r="E203">
        <v>43</v>
      </c>
    </row>
    <row r="204" spans="1:5" x14ac:dyDescent="0.3">
      <c r="A204" s="5"/>
      <c r="B204" s="5">
        <v>43392</v>
      </c>
      <c r="C204">
        <v>89.6</v>
      </c>
      <c r="D204">
        <f t="shared" si="3"/>
        <v>1108.8999999999999</v>
      </c>
      <c r="E204">
        <v>45</v>
      </c>
    </row>
    <row r="205" spans="1:5" x14ac:dyDescent="0.3">
      <c r="A205" s="5"/>
      <c r="B205" s="5">
        <v>43395</v>
      </c>
      <c r="C205">
        <v>31.9</v>
      </c>
      <c r="D205">
        <f t="shared" si="3"/>
        <v>1140.8</v>
      </c>
      <c r="E205">
        <v>49</v>
      </c>
    </row>
    <row r="206" spans="1:5" x14ac:dyDescent="0.3">
      <c r="A206" s="5"/>
      <c r="B206" s="5">
        <v>43396</v>
      </c>
      <c r="C206">
        <v>-1.1000000000000001</v>
      </c>
      <c r="D206">
        <f t="shared" si="3"/>
        <v>1139.7</v>
      </c>
      <c r="E206">
        <v>51</v>
      </c>
    </row>
    <row r="207" spans="1:5" x14ac:dyDescent="0.3">
      <c r="A207" s="5"/>
      <c r="B207" s="5">
        <v>43397</v>
      </c>
      <c r="C207">
        <v>42.7</v>
      </c>
      <c r="D207">
        <f t="shared" si="3"/>
        <v>1182.4000000000001</v>
      </c>
      <c r="E207">
        <v>61</v>
      </c>
    </row>
    <row r="208" spans="1:5" x14ac:dyDescent="0.3">
      <c r="A208" s="5"/>
      <c r="B208" s="5">
        <v>43398</v>
      </c>
      <c r="C208">
        <v>-31.8</v>
      </c>
      <c r="D208">
        <f t="shared" si="3"/>
        <v>1150.6000000000001</v>
      </c>
      <c r="E208">
        <v>59</v>
      </c>
    </row>
    <row r="209" spans="1:5" x14ac:dyDescent="0.3">
      <c r="A209" s="5"/>
      <c r="B209" s="5">
        <v>43399</v>
      </c>
      <c r="C209">
        <v>13</v>
      </c>
      <c r="D209">
        <f t="shared" si="3"/>
        <v>1163.6000000000001</v>
      </c>
      <c r="E209">
        <v>55</v>
      </c>
    </row>
    <row r="210" spans="1:5" x14ac:dyDescent="0.3">
      <c r="A210" s="5"/>
      <c r="B210" s="5">
        <v>43402</v>
      </c>
      <c r="C210">
        <v>34</v>
      </c>
      <c r="D210">
        <f t="shared" si="3"/>
        <v>1197.6000000000001</v>
      </c>
      <c r="E210">
        <v>75</v>
      </c>
    </row>
    <row r="211" spans="1:5" x14ac:dyDescent="0.3">
      <c r="A211" s="5"/>
      <c r="B211" s="5">
        <v>43403</v>
      </c>
      <c r="C211">
        <v>31.1</v>
      </c>
      <c r="D211">
        <f t="shared" si="3"/>
        <v>1228.7</v>
      </c>
      <c r="E211">
        <v>59</v>
      </c>
    </row>
    <row r="212" spans="1:5" x14ac:dyDescent="0.3">
      <c r="A212" s="5"/>
      <c r="B212" s="5">
        <v>43404</v>
      </c>
      <c r="C212">
        <v>-6.9</v>
      </c>
      <c r="D212">
        <f t="shared" si="3"/>
        <v>1221.8</v>
      </c>
      <c r="E212">
        <v>51</v>
      </c>
    </row>
    <row r="213" spans="1:5" x14ac:dyDescent="0.3">
      <c r="A213" s="5"/>
      <c r="B213" s="5">
        <v>43405</v>
      </c>
      <c r="C213">
        <v>26.3</v>
      </c>
      <c r="D213">
        <f t="shared" si="3"/>
        <v>1248.0999999999999</v>
      </c>
      <c r="E213">
        <v>75</v>
      </c>
    </row>
    <row r="214" spans="1:5" x14ac:dyDescent="0.3">
      <c r="A214" s="5"/>
      <c r="B214" s="5">
        <v>43406</v>
      </c>
      <c r="C214">
        <v>20.8</v>
      </c>
      <c r="D214">
        <f t="shared" si="3"/>
        <v>1268.8999999999999</v>
      </c>
      <c r="E214">
        <v>53</v>
      </c>
    </row>
    <row r="215" spans="1:5" x14ac:dyDescent="0.3">
      <c r="A215" s="5"/>
      <c r="B215" s="5">
        <v>43409</v>
      </c>
      <c r="C215">
        <v>-11.8</v>
      </c>
      <c r="D215">
        <f t="shared" si="3"/>
        <v>1257.0999999999999</v>
      </c>
      <c r="E215">
        <v>49</v>
      </c>
    </row>
    <row r="216" spans="1:5" x14ac:dyDescent="0.3">
      <c r="A216" s="5"/>
      <c r="B216" s="5">
        <v>43410</v>
      </c>
      <c r="C216">
        <v>-51.8</v>
      </c>
      <c r="D216">
        <f t="shared" si="3"/>
        <v>1205.3</v>
      </c>
      <c r="E216">
        <v>93</v>
      </c>
    </row>
    <row r="217" spans="1:5" x14ac:dyDescent="0.3">
      <c r="A217" s="5"/>
      <c r="B217" s="5">
        <v>43411</v>
      </c>
      <c r="C217">
        <v>124.9</v>
      </c>
      <c r="D217">
        <f t="shared" si="3"/>
        <v>1330.2</v>
      </c>
      <c r="E217">
        <v>47</v>
      </c>
    </row>
    <row r="218" spans="1:5" x14ac:dyDescent="0.3">
      <c r="A218" s="5"/>
      <c r="B218" s="5">
        <v>43412</v>
      </c>
      <c r="C218">
        <v>-22.2</v>
      </c>
      <c r="D218">
        <f t="shared" si="3"/>
        <v>1308</v>
      </c>
      <c r="E218">
        <v>57</v>
      </c>
    </row>
    <row r="219" spans="1:5" x14ac:dyDescent="0.3">
      <c r="A219" s="5"/>
      <c r="B219" s="5">
        <v>43413</v>
      </c>
      <c r="C219">
        <v>-38.4</v>
      </c>
      <c r="D219">
        <f t="shared" si="3"/>
        <v>1269.5999999999999</v>
      </c>
      <c r="E219">
        <v>35</v>
      </c>
    </row>
    <row r="220" spans="1:5" x14ac:dyDescent="0.3">
      <c r="A220" s="5"/>
      <c r="B220" s="5">
        <v>43416</v>
      </c>
      <c r="C220">
        <v>-7.4</v>
      </c>
      <c r="D220">
        <f t="shared" si="3"/>
        <v>1262.1999999999998</v>
      </c>
      <c r="E220">
        <v>75</v>
      </c>
    </row>
    <row r="221" spans="1:5" x14ac:dyDescent="0.3">
      <c r="A221" s="5"/>
      <c r="B221" s="5">
        <v>43417</v>
      </c>
      <c r="C221">
        <v>54.2</v>
      </c>
      <c r="D221">
        <f t="shared" si="3"/>
        <v>1316.3999999999999</v>
      </c>
      <c r="E221">
        <v>47</v>
      </c>
    </row>
    <row r="222" spans="1:5" x14ac:dyDescent="0.3">
      <c r="A222" s="5"/>
      <c r="B222" s="5">
        <v>43418</v>
      </c>
      <c r="C222">
        <v>64.900000000000006</v>
      </c>
      <c r="D222">
        <f t="shared" si="3"/>
        <v>1381.3</v>
      </c>
      <c r="E222">
        <v>51</v>
      </c>
    </row>
    <row r="223" spans="1:5" x14ac:dyDescent="0.3">
      <c r="A223" s="5"/>
      <c r="B223" s="5">
        <v>43419</v>
      </c>
      <c r="C223">
        <v>8.3000000000000007</v>
      </c>
      <c r="D223">
        <f t="shared" si="3"/>
        <v>1389.6</v>
      </c>
      <c r="E223">
        <v>43</v>
      </c>
    </row>
    <row r="224" spans="1:5" x14ac:dyDescent="0.3">
      <c r="A224" s="5"/>
      <c r="B224" s="5">
        <v>43420</v>
      </c>
      <c r="C224">
        <v>2.4</v>
      </c>
      <c r="D224">
        <f t="shared" si="3"/>
        <v>1392</v>
      </c>
      <c r="E224">
        <v>45</v>
      </c>
    </row>
    <row r="225" spans="1:5" x14ac:dyDescent="0.3">
      <c r="A225" s="5"/>
      <c r="B225" s="5">
        <v>43423</v>
      </c>
      <c r="C225">
        <v>31.5</v>
      </c>
      <c r="D225">
        <f t="shared" si="3"/>
        <v>1423.5</v>
      </c>
      <c r="E225">
        <v>47</v>
      </c>
    </row>
    <row r="226" spans="1:5" x14ac:dyDescent="0.3">
      <c r="A226" s="5"/>
      <c r="B226" s="5">
        <v>43424</v>
      </c>
      <c r="C226">
        <v>-16.3</v>
      </c>
      <c r="D226">
        <f t="shared" si="3"/>
        <v>1407.2</v>
      </c>
      <c r="E226">
        <v>41</v>
      </c>
    </row>
    <row r="227" spans="1:5" x14ac:dyDescent="0.3">
      <c r="A227" s="5"/>
      <c r="B227" s="5">
        <v>43425</v>
      </c>
      <c r="C227">
        <v>-4.9000000000000004</v>
      </c>
      <c r="D227">
        <f t="shared" si="3"/>
        <v>1402.3</v>
      </c>
      <c r="E227">
        <v>33</v>
      </c>
    </row>
    <row r="228" spans="1:5" x14ac:dyDescent="0.3">
      <c r="A228" s="5"/>
      <c r="B228" s="5">
        <v>43426</v>
      </c>
      <c r="C228">
        <v>-14.9</v>
      </c>
      <c r="D228">
        <f t="shared" si="3"/>
        <v>1387.3999999999999</v>
      </c>
      <c r="E228">
        <v>17</v>
      </c>
    </row>
    <row r="229" spans="1:5" x14ac:dyDescent="0.3">
      <c r="A229" s="5"/>
      <c r="B229" s="5">
        <v>43427</v>
      </c>
      <c r="C229">
        <v>15.2</v>
      </c>
      <c r="D229">
        <f t="shared" si="3"/>
        <v>1402.6</v>
      </c>
      <c r="E229">
        <v>37</v>
      </c>
    </row>
    <row r="230" spans="1:5" x14ac:dyDescent="0.3">
      <c r="A230" s="5"/>
      <c r="B230" s="5">
        <v>43430</v>
      </c>
      <c r="C230">
        <v>22.9</v>
      </c>
      <c r="D230">
        <f t="shared" si="3"/>
        <v>1425.5</v>
      </c>
      <c r="E230">
        <v>49</v>
      </c>
    </row>
    <row r="231" spans="1:5" x14ac:dyDescent="0.3">
      <c r="A231" s="5"/>
      <c r="B231" s="5">
        <v>43431</v>
      </c>
      <c r="C231">
        <v>-8.4</v>
      </c>
      <c r="D231">
        <f t="shared" si="3"/>
        <v>1417.1</v>
      </c>
      <c r="E231">
        <v>37</v>
      </c>
    </row>
    <row r="232" spans="1:5" x14ac:dyDescent="0.3">
      <c r="A232" s="5"/>
      <c r="B232" s="5">
        <v>43432</v>
      </c>
      <c r="C232">
        <v>-12.7</v>
      </c>
      <c r="D232">
        <f t="shared" si="3"/>
        <v>1404.3999999999999</v>
      </c>
      <c r="E232">
        <v>39</v>
      </c>
    </row>
    <row r="233" spans="1:5" x14ac:dyDescent="0.3">
      <c r="A233" s="5"/>
      <c r="B233" s="5">
        <v>43433</v>
      </c>
      <c r="C233">
        <v>22.7</v>
      </c>
      <c r="D233">
        <f t="shared" si="3"/>
        <v>1427.1</v>
      </c>
      <c r="E233">
        <v>69</v>
      </c>
    </row>
    <row r="234" spans="1:5" x14ac:dyDescent="0.3">
      <c r="A234" s="5"/>
      <c r="B234" s="5">
        <v>43434</v>
      </c>
      <c r="C234">
        <v>-0.7</v>
      </c>
      <c r="D234">
        <f t="shared" si="3"/>
        <v>1426.3999999999999</v>
      </c>
      <c r="E234">
        <v>47</v>
      </c>
    </row>
    <row r="235" spans="1:5" x14ac:dyDescent="0.3">
      <c r="A235" s="5"/>
      <c r="B235" s="5">
        <v>43437</v>
      </c>
      <c r="C235">
        <v>41.2</v>
      </c>
      <c r="D235">
        <f t="shared" si="3"/>
        <v>1467.6</v>
      </c>
      <c r="E235">
        <v>71</v>
      </c>
    </row>
    <row r="236" spans="1:5" x14ac:dyDescent="0.3">
      <c r="A236" s="5"/>
      <c r="B236" s="5">
        <v>43438</v>
      </c>
      <c r="C236">
        <v>68</v>
      </c>
      <c r="D236">
        <f t="shared" si="3"/>
        <v>1535.6</v>
      </c>
      <c r="E236">
        <v>55</v>
      </c>
    </row>
    <row r="237" spans="1:5" x14ac:dyDescent="0.3">
      <c r="A237" s="5"/>
      <c r="B237" s="5">
        <v>43439</v>
      </c>
      <c r="C237">
        <v>-26.7</v>
      </c>
      <c r="D237">
        <f t="shared" si="3"/>
        <v>1508.8999999999999</v>
      </c>
      <c r="E237">
        <v>53</v>
      </c>
    </row>
    <row r="238" spans="1:5" x14ac:dyDescent="0.3">
      <c r="A238" s="5"/>
      <c r="B238" s="5">
        <v>43440</v>
      </c>
      <c r="C238">
        <v>0.2</v>
      </c>
      <c r="D238">
        <f t="shared" si="3"/>
        <v>1509.1</v>
      </c>
      <c r="E238">
        <v>73</v>
      </c>
    </row>
    <row r="239" spans="1:5" x14ac:dyDescent="0.3">
      <c r="A239" s="5"/>
      <c r="B239" s="5">
        <v>43441</v>
      </c>
      <c r="C239">
        <v>-4.8</v>
      </c>
      <c r="D239">
        <f t="shared" si="3"/>
        <v>1504.3</v>
      </c>
      <c r="E239">
        <v>63</v>
      </c>
    </row>
    <row r="240" spans="1:5" x14ac:dyDescent="0.3">
      <c r="A240" s="5"/>
      <c r="B240" s="5">
        <v>43444</v>
      </c>
      <c r="C240">
        <v>-4.8</v>
      </c>
      <c r="D240">
        <f t="shared" si="3"/>
        <v>1499.5</v>
      </c>
      <c r="E240">
        <v>47</v>
      </c>
    </row>
    <row r="241" spans="1:5" x14ac:dyDescent="0.3">
      <c r="A241" s="5"/>
      <c r="B241" s="5">
        <v>43445</v>
      </c>
      <c r="C241">
        <v>6.1</v>
      </c>
      <c r="D241">
        <f t="shared" si="3"/>
        <v>1505.6</v>
      </c>
      <c r="E241">
        <v>49</v>
      </c>
    </row>
    <row r="242" spans="1:5" x14ac:dyDescent="0.3">
      <c r="A242" s="5"/>
      <c r="B242" s="5">
        <v>43446</v>
      </c>
      <c r="C242">
        <v>-9.6</v>
      </c>
      <c r="D242">
        <f t="shared" si="3"/>
        <v>1496</v>
      </c>
      <c r="E242">
        <v>47</v>
      </c>
    </row>
    <row r="243" spans="1:5" x14ac:dyDescent="0.3">
      <c r="A243" s="5"/>
      <c r="B243" s="5">
        <v>43447</v>
      </c>
      <c r="C243">
        <v>39.299999999999997</v>
      </c>
      <c r="D243">
        <f t="shared" si="3"/>
        <v>1535.3</v>
      </c>
      <c r="E243">
        <v>45</v>
      </c>
    </row>
    <row r="244" spans="1:5" x14ac:dyDescent="0.3">
      <c r="A244" s="5"/>
      <c r="B244" s="5">
        <v>43448</v>
      </c>
      <c r="C244">
        <v>13.1</v>
      </c>
      <c r="D244">
        <f t="shared" si="3"/>
        <v>1548.3999999999999</v>
      </c>
      <c r="E244">
        <v>25</v>
      </c>
    </row>
    <row r="245" spans="1:5" x14ac:dyDescent="0.3">
      <c r="A245" s="5"/>
      <c r="B245" s="5">
        <v>43451</v>
      </c>
      <c r="C245">
        <v>2.6</v>
      </c>
      <c r="D245">
        <f t="shared" si="3"/>
        <v>1550.9999999999998</v>
      </c>
      <c r="E245">
        <v>65</v>
      </c>
    </row>
    <row r="246" spans="1:5" x14ac:dyDescent="0.3">
      <c r="A246" s="5"/>
      <c r="B246" s="5">
        <v>43452</v>
      </c>
      <c r="C246">
        <v>-25.1</v>
      </c>
      <c r="D246">
        <f t="shared" si="3"/>
        <v>1525.8999999999999</v>
      </c>
      <c r="E246">
        <v>57</v>
      </c>
    </row>
    <row r="247" spans="1:5" x14ac:dyDescent="0.3">
      <c r="A247" s="5"/>
      <c r="B247" s="5">
        <v>43453</v>
      </c>
      <c r="C247">
        <v>-35.799999999999997</v>
      </c>
      <c r="D247">
        <f t="shared" si="3"/>
        <v>1490.1</v>
      </c>
      <c r="E247">
        <v>63</v>
      </c>
    </row>
    <row r="248" spans="1:5" x14ac:dyDescent="0.3">
      <c r="A248" s="5"/>
      <c r="B248" s="5">
        <v>43454</v>
      </c>
      <c r="C248">
        <v>40</v>
      </c>
      <c r="D248">
        <f t="shared" si="3"/>
        <v>1530.1</v>
      </c>
      <c r="E248">
        <v>51</v>
      </c>
    </row>
    <row r="249" spans="1:5" x14ac:dyDescent="0.3">
      <c r="A249" s="5"/>
      <c r="B249" s="5">
        <v>43455</v>
      </c>
      <c r="C249">
        <v>-26.2</v>
      </c>
      <c r="D249">
        <f t="shared" si="3"/>
        <v>1503.8999999999999</v>
      </c>
      <c r="E249">
        <v>55</v>
      </c>
    </row>
    <row r="250" spans="1:5" x14ac:dyDescent="0.3">
      <c r="A250" s="5"/>
      <c r="B250" s="5">
        <v>43458</v>
      </c>
      <c r="C250">
        <v>-7.8</v>
      </c>
      <c r="D250">
        <f t="shared" si="3"/>
        <v>1496.1</v>
      </c>
      <c r="E250">
        <v>67</v>
      </c>
    </row>
    <row r="251" spans="1:5" x14ac:dyDescent="0.3">
      <c r="A251" s="5"/>
      <c r="B251" s="5">
        <v>43460</v>
      </c>
      <c r="C251">
        <v>-12.6</v>
      </c>
      <c r="D251">
        <f t="shared" si="3"/>
        <v>1483.5</v>
      </c>
      <c r="E251">
        <v>59</v>
      </c>
    </row>
    <row r="252" spans="1:5" x14ac:dyDescent="0.3">
      <c r="A252" s="5"/>
      <c r="B252" s="5">
        <v>43461</v>
      </c>
      <c r="C252">
        <v>-35</v>
      </c>
      <c r="D252">
        <f t="shared" si="3"/>
        <v>1448.5</v>
      </c>
      <c r="E252">
        <v>39</v>
      </c>
    </row>
    <row r="253" spans="1:5" x14ac:dyDescent="0.3">
      <c r="A253" s="5"/>
      <c r="B253" s="5">
        <v>43462</v>
      </c>
      <c r="C253">
        <v>-6.9</v>
      </c>
      <c r="D253">
        <f t="shared" si="3"/>
        <v>1441.6</v>
      </c>
      <c r="E253">
        <v>31</v>
      </c>
    </row>
    <row r="254" spans="1:5" x14ac:dyDescent="0.3">
      <c r="A254" s="5"/>
      <c r="B254" s="5">
        <v>43467</v>
      </c>
      <c r="C254">
        <v>34.1</v>
      </c>
      <c r="D254">
        <f t="shared" si="3"/>
        <v>1475.6999999999998</v>
      </c>
      <c r="E254">
        <v>53</v>
      </c>
    </row>
    <row r="255" spans="1:5" x14ac:dyDescent="0.3">
      <c r="A255" s="5"/>
      <c r="B255" s="5">
        <v>43468</v>
      </c>
      <c r="C255">
        <v>39.6</v>
      </c>
      <c r="D255">
        <f t="shared" si="3"/>
        <v>1515.2999999999997</v>
      </c>
      <c r="E255">
        <v>61</v>
      </c>
    </row>
    <row r="256" spans="1:5" x14ac:dyDescent="0.3">
      <c r="A256" s="5"/>
      <c r="B256" s="5">
        <v>43469</v>
      </c>
      <c r="C256">
        <v>19.399999999999999</v>
      </c>
      <c r="D256">
        <f t="shared" si="3"/>
        <v>1534.6999999999998</v>
      </c>
      <c r="E256">
        <v>31</v>
      </c>
    </row>
    <row r="257" spans="1:5" x14ac:dyDescent="0.3">
      <c r="A257" s="5"/>
      <c r="B257" s="5">
        <v>43472</v>
      </c>
      <c r="C257">
        <v>5.4</v>
      </c>
      <c r="D257">
        <f t="shared" si="3"/>
        <v>1540.1</v>
      </c>
      <c r="E257">
        <v>41</v>
      </c>
    </row>
    <row r="258" spans="1:5" x14ac:dyDescent="0.3">
      <c r="A258" s="5"/>
      <c r="B258" s="5">
        <v>43473</v>
      </c>
      <c r="C258">
        <v>32</v>
      </c>
      <c r="D258">
        <f t="shared" si="3"/>
        <v>1572.1</v>
      </c>
      <c r="E258">
        <v>51</v>
      </c>
    </row>
    <row r="259" spans="1:5" x14ac:dyDescent="0.3">
      <c r="A259" s="5"/>
      <c r="B259" s="5">
        <v>43474</v>
      </c>
      <c r="C259">
        <v>37.9</v>
      </c>
      <c r="D259">
        <f t="shared" si="3"/>
        <v>1610</v>
      </c>
      <c r="E259">
        <v>57</v>
      </c>
    </row>
    <row r="260" spans="1:5" x14ac:dyDescent="0.3">
      <c r="A260" s="5"/>
      <c r="B260" s="5">
        <v>43475</v>
      </c>
      <c r="C260">
        <v>15.4</v>
      </c>
      <c r="D260">
        <f t="shared" ref="D260:D323" si="4">C260+D259</f>
        <v>1625.4</v>
      </c>
      <c r="E260">
        <v>37</v>
      </c>
    </row>
    <row r="261" spans="1:5" x14ac:dyDescent="0.3">
      <c r="A261" s="5"/>
      <c r="B261" s="5">
        <v>43476</v>
      </c>
      <c r="C261">
        <v>-31.1</v>
      </c>
      <c r="D261">
        <f t="shared" si="4"/>
        <v>1594.3000000000002</v>
      </c>
      <c r="E261">
        <v>43</v>
      </c>
    </row>
    <row r="262" spans="1:5" x14ac:dyDescent="0.3">
      <c r="A262" s="5"/>
      <c r="B262" s="5">
        <v>43479</v>
      </c>
      <c r="C262">
        <v>25.7</v>
      </c>
      <c r="D262">
        <f t="shared" si="4"/>
        <v>1620.0000000000002</v>
      </c>
      <c r="E262">
        <v>35</v>
      </c>
    </row>
    <row r="263" spans="1:5" x14ac:dyDescent="0.3">
      <c r="A263" s="5"/>
      <c r="B263" s="5">
        <v>43480</v>
      </c>
      <c r="C263">
        <v>16.7</v>
      </c>
      <c r="D263">
        <f t="shared" si="4"/>
        <v>1636.7000000000003</v>
      </c>
      <c r="E263">
        <v>31</v>
      </c>
    </row>
    <row r="264" spans="1:5" x14ac:dyDescent="0.3">
      <c r="A264" s="5"/>
      <c r="B264" s="5">
        <v>43481</v>
      </c>
      <c r="C264">
        <v>-55.9</v>
      </c>
      <c r="D264">
        <f t="shared" si="4"/>
        <v>1580.8000000000002</v>
      </c>
      <c r="E264">
        <v>43</v>
      </c>
    </row>
    <row r="265" spans="1:5" x14ac:dyDescent="0.3">
      <c r="A265" s="5"/>
      <c r="B265" s="5">
        <v>43482</v>
      </c>
      <c r="C265">
        <v>-62.6</v>
      </c>
      <c r="D265">
        <f t="shared" si="4"/>
        <v>1518.2000000000003</v>
      </c>
      <c r="E265">
        <v>37</v>
      </c>
    </row>
    <row r="266" spans="1:5" x14ac:dyDescent="0.3">
      <c r="A266" s="5"/>
      <c r="B266" s="5">
        <v>43483</v>
      </c>
      <c r="C266">
        <v>-30.3</v>
      </c>
      <c r="D266">
        <f t="shared" si="4"/>
        <v>1487.9000000000003</v>
      </c>
      <c r="E266">
        <v>43</v>
      </c>
    </row>
    <row r="267" spans="1:5" x14ac:dyDescent="0.3">
      <c r="A267" s="5"/>
      <c r="B267" s="5">
        <v>43486</v>
      </c>
      <c r="C267">
        <v>4.5999999999999996</v>
      </c>
      <c r="D267">
        <f t="shared" si="4"/>
        <v>1492.5000000000002</v>
      </c>
      <c r="E267">
        <v>45</v>
      </c>
    </row>
    <row r="268" spans="1:5" x14ac:dyDescent="0.3">
      <c r="A268" s="5"/>
      <c r="B268" s="5">
        <v>43487</v>
      </c>
      <c r="C268">
        <v>-21.5</v>
      </c>
      <c r="D268">
        <f t="shared" si="4"/>
        <v>1471.0000000000002</v>
      </c>
      <c r="E268">
        <v>41</v>
      </c>
    </row>
    <row r="269" spans="1:5" x14ac:dyDescent="0.3">
      <c r="A269" s="5"/>
      <c r="B269" s="5">
        <v>43488</v>
      </c>
      <c r="C269">
        <v>-5</v>
      </c>
      <c r="D269">
        <f t="shared" si="4"/>
        <v>1466.0000000000002</v>
      </c>
      <c r="E269">
        <v>45</v>
      </c>
    </row>
    <row r="270" spans="1:5" x14ac:dyDescent="0.3">
      <c r="A270" s="5"/>
      <c r="B270" s="5">
        <v>43489</v>
      </c>
      <c r="C270">
        <v>-12.4</v>
      </c>
      <c r="D270">
        <f t="shared" si="4"/>
        <v>1453.6000000000001</v>
      </c>
      <c r="E270">
        <v>23</v>
      </c>
    </row>
    <row r="271" spans="1:5" x14ac:dyDescent="0.3">
      <c r="A271" s="5"/>
      <c r="B271" s="5">
        <v>43490</v>
      </c>
      <c r="C271">
        <v>43.3</v>
      </c>
      <c r="D271">
        <f t="shared" si="4"/>
        <v>1496.9</v>
      </c>
      <c r="E271">
        <v>33</v>
      </c>
    </row>
    <row r="272" spans="1:5" x14ac:dyDescent="0.3">
      <c r="A272" s="5"/>
      <c r="B272" s="5">
        <v>43493</v>
      </c>
      <c r="C272">
        <v>33.5</v>
      </c>
      <c r="D272">
        <f t="shared" si="4"/>
        <v>1530.4</v>
      </c>
      <c r="E272">
        <v>51</v>
      </c>
    </row>
    <row r="273" spans="1:5" x14ac:dyDescent="0.3">
      <c r="A273" s="5"/>
      <c r="B273" s="5">
        <v>43494</v>
      </c>
      <c r="C273">
        <v>24.2</v>
      </c>
      <c r="D273">
        <f t="shared" si="4"/>
        <v>1554.6000000000001</v>
      </c>
      <c r="E273">
        <v>43</v>
      </c>
    </row>
    <row r="274" spans="1:5" x14ac:dyDescent="0.3">
      <c r="A274" s="5"/>
      <c r="B274" s="5">
        <v>43495</v>
      </c>
      <c r="C274">
        <v>-19.399999999999999</v>
      </c>
      <c r="D274">
        <f t="shared" si="4"/>
        <v>1535.2</v>
      </c>
      <c r="E274">
        <v>45</v>
      </c>
    </row>
    <row r="275" spans="1:5" x14ac:dyDescent="0.3">
      <c r="A275" s="5"/>
      <c r="B275" s="5">
        <v>43496</v>
      </c>
      <c r="C275">
        <v>26.4</v>
      </c>
      <c r="D275">
        <f t="shared" si="4"/>
        <v>1561.6000000000001</v>
      </c>
      <c r="E275">
        <v>33</v>
      </c>
    </row>
    <row r="276" spans="1:5" x14ac:dyDescent="0.3">
      <c r="A276" s="5"/>
      <c r="B276" s="5">
        <v>43497</v>
      </c>
      <c r="C276">
        <v>23.5</v>
      </c>
      <c r="D276">
        <f t="shared" si="4"/>
        <v>1585.1000000000001</v>
      </c>
      <c r="E276">
        <v>43</v>
      </c>
    </row>
    <row r="277" spans="1:5" x14ac:dyDescent="0.3">
      <c r="A277" s="5"/>
      <c r="B277" s="5">
        <v>43503</v>
      </c>
      <c r="C277">
        <v>17.600000000000001</v>
      </c>
      <c r="D277">
        <f t="shared" si="4"/>
        <v>1602.7</v>
      </c>
      <c r="E277">
        <v>41</v>
      </c>
    </row>
    <row r="278" spans="1:5" x14ac:dyDescent="0.3">
      <c r="A278" s="5"/>
      <c r="B278" s="5">
        <v>43504</v>
      </c>
      <c r="C278">
        <v>-7.2</v>
      </c>
      <c r="D278">
        <f t="shared" si="4"/>
        <v>1595.5</v>
      </c>
      <c r="E278">
        <v>25</v>
      </c>
    </row>
    <row r="279" spans="1:5" x14ac:dyDescent="0.3">
      <c r="A279" s="5"/>
      <c r="B279" s="5">
        <v>43507</v>
      </c>
      <c r="C279">
        <v>31.3</v>
      </c>
      <c r="D279">
        <f t="shared" si="4"/>
        <v>1626.8</v>
      </c>
      <c r="E279">
        <v>43</v>
      </c>
    </row>
    <row r="280" spans="1:5" x14ac:dyDescent="0.3">
      <c r="A280" s="5"/>
      <c r="B280" s="5">
        <v>43508</v>
      </c>
      <c r="C280">
        <v>-22.8</v>
      </c>
      <c r="D280">
        <f t="shared" si="4"/>
        <v>1604</v>
      </c>
      <c r="E280">
        <v>49</v>
      </c>
    </row>
    <row r="281" spans="1:5" x14ac:dyDescent="0.3">
      <c r="A281" s="5"/>
      <c r="B281" s="5">
        <v>43509</v>
      </c>
      <c r="C281">
        <v>5.4</v>
      </c>
      <c r="D281">
        <f t="shared" si="4"/>
        <v>1609.4</v>
      </c>
      <c r="E281">
        <v>43</v>
      </c>
    </row>
    <row r="282" spans="1:5" x14ac:dyDescent="0.3">
      <c r="A282" s="5"/>
      <c r="B282" s="5">
        <v>43510</v>
      </c>
      <c r="C282">
        <v>-0.4</v>
      </c>
      <c r="D282">
        <f t="shared" si="4"/>
        <v>1609</v>
      </c>
      <c r="E282">
        <v>43</v>
      </c>
    </row>
    <row r="283" spans="1:5" x14ac:dyDescent="0.3">
      <c r="A283" s="5"/>
      <c r="B283" s="5">
        <v>43511</v>
      </c>
      <c r="C283">
        <v>-14.8</v>
      </c>
      <c r="D283">
        <f t="shared" si="4"/>
        <v>1594.2</v>
      </c>
      <c r="E283">
        <v>33</v>
      </c>
    </row>
    <row r="284" spans="1:5" x14ac:dyDescent="0.3">
      <c r="A284" s="5"/>
      <c r="B284" s="5">
        <v>43514</v>
      </c>
      <c r="C284">
        <v>26.2</v>
      </c>
      <c r="D284">
        <f t="shared" si="4"/>
        <v>1620.4</v>
      </c>
      <c r="E284">
        <v>39</v>
      </c>
    </row>
    <row r="285" spans="1:5" x14ac:dyDescent="0.3">
      <c r="A285" s="5"/>
      <c r="B285" s="5">
        <v>43515</v>
      </c>
      <c r="C285">
        <v>-9.8000000000000007</v>
      </c>
      <c r="D285">
        <f t="shared" si="4"/>
        <v>1610.6000000000001</v>
      </c>
      <c r="E285">
        <v>23</v>
      </c>
    </row>
    <row r="286" spans="1:5" x14ac:dyDescent="0.3">
      <c r="A286" s="5"/>
      <c r="B286" s="5">
        <v>43516</v>
      </c>
      <c r="C286">
        <v>14.2</v>
      </c>
      <c r="D286">
        <f t="shared" si="4"/>
        <v>1624.8000000000002</v>
      </c>
      <c r="E286">
        <v>47</v>
      </c>
    </row>
    <row r="287" spans="1:5" x14ac:dyDescent="0.3">
      <c r="A287" s="5"/>
      <c r="B287" s="5">
        <v>43517</v>
      </c>
      <c r="C287">
        <v>39.6</v>
      </c>
      <c r="D287">
        <f t="shared" si="4"/>
        <v>1664.4</v>
      </c>
      <c r="E287">
        <v>29</v>
      </c>
    </row>
    <row r="288" spans="1:5" x14ac:dyDescent="0.3">
      <c r="A288" s="5"/>
      <c r="B288" s="5">
        <v>43518</v>
      </c>
      <c r="C288">
        <v>-14.5</v>
      </c>
      <c r="D288">
        <f t="shared" si="4"/>
        <v>1649.9</v>
      </c>
      <c r="E288">
        <v>31</v>
      </c>
    </row>
    <row r="289" spans="1:5" x14ac:dyDescent="0.3">
      <c r="A289" s="5"/>
      <c r="B289" s="5">
        <v>43521</v>
      </c>
      <c r="C289">
        <v>-6.6</v>
      </c>
      <c r="D289">
        <f t="shared" si="4"/>
        <v>1643.3000000000002</v>
      </c>
      <c r="E289">
        <v>27</v>
      </c>
    </row>
    <row r="290" spans="1:5" x14ac:dyDescent="0.3">
      <c r="A290" s="5"/>
      <c r="B290" s="5">
        <v>43522</v>
      </c>
      <c r="C290">
        <v>-6.4</v>
      </c>
      <c r="D290">
        <f t="shared" si="4"/>
        <v>1636.9</v>
      </c>
      <c r="E290">
        <v>15</v>
      </c>
    </row>
    <row r="291" spans="1:5" x14ac:dyDescent="0.3">
      <c r="A291" s="5"/>
      <c r="B291" s="5">
        <v>43523</v>
      </c>
      <c r="C291">
        <v>17.8</v>
      </c>
      <c r="D291">
        <f t="shared" si="4"/>
        <v>1654.7</v>
      </c>
      <c r="E291">
        <v>61</v>
      </c>
    </row>
    <row r="292" spans="1:5" x14ac:dyDescent="0.3">
      <c r="A292" s="5"/>
      <c r="B292" s="5">
        <v>43524</v>
      </c>
      <c r="C292">
        <v>46.4</v>
      </c>
      <c r="D292">
        <f t="shared" si="4"/>
        <v>1701.1000000000001</v>
      </c>
      <c r="E292">
        <v>33</v>
      </c>
    </row>
    <row r="293" spans="1:5" x14ac:dyDescent="0.3">
      <c r="A293" s="5"/>
      <c r="B293" s="5">
        <v>43528</v>
      </c>
      <c r="C293">
        <v>-4.5999999999999996</v>
      </c>
      <c r="D293">
        <f t="shared" si="4"/>
        <v>1696.5000000000002</v>
      </c>
      <c r="E293">
        <v>51</v>
      </c>
    </row>
    <row r="294" spans="1:5" x14ac:dyDescent="0.3">
      <c r="A294" s="5"/>
      <c r="B294" s="5">
        <v>43529</v>
      </c>
      <c r="C294">
        <v>-38.4</v>
      </c>
      <c r="D294">
        <f t="shared" si="4"/>
        <v>1658.1000000000001</v>
      </c>
      <c r="E294">
        <v>29</v>
      </c>
    </row>
    <row r="295" spans="1:5" x14ac:dyDescent="0.3">
      <c r="A295" s="5"/>
      <c r="B295" s="5">
        <v>43530</v>
      </c>
      <c r="C295">
        <v>-0.6</v>
      </c>
      <c r="D295">
        <f t="shared" si="4"/>
        <v>1657.5000000000002</v>
      </c>
      <c r="E295">
        <v>25</v>
      </c>
    </row>
    <row r="296" spans="1:5" x14ac:dyDescent="0.3">
      <c r="A296" s="5"/>
      <c r="B296" s="5">
        <v>43531</v>
      </c>
      <c r="C296">
        <v>-0.4</v>
      </c>
      <c r="D296">
        <f t="shared" si="4"/>
        <v>1657.1000000000001</v>
      </c>
      <c r="E296">
        <v>27</v>
      </c>
    </row>
    <row r="297" spans="1:5" x14ac:dyDescent="0.3">
      <c r="A297" s="5"/>
      <c r="B297" s="5">
        <v>43532</v>
      </c>
      <c r="C297">
        <v>-1</v>
      </c>
      <c r="D297">
        <f t="shared" si="4"/>
        <v>1656.1000000000001</v>
      </c>
      <c r="E297">
        <v>33</v>
      </c>
    </row>
    <row r="298" spans="1:5" x14ac:dyDescent="0.3">
      <c r="A298" s="5"/>
      <c r="B298" s="5">
        <v>43535</v>
      </c>
      <c r="C298">
        <v>36.799999999999997</v>
      </c>
      <c r="D298">
        <f t="shared" si="4"/>
        <v>1692.9</v>
      </c>
      <c r="E298">
        <v>17</v>
      </c>
    </row>
    <row r="299" spans="1:5" x14ac:dyDescent="0.3">
      <c r="A299" s="5"/>
      <c r="B299" s="5">
        <v>43536</v>
      </c>
      <c r="C299">
        <v>-3.6</v>
      </c>
      <c r="D299">
        <f t="shared" si="4"/>
        <v>1689.3000000000002</v>
      </c>
      <c r="E299">
        <v>25</v>
      </c>
    </row>
    <row r="300" spans="1:5" x14ac:dyDescent="0.3">
      <c r="A300" s="5"/>
      <c r="B300" s="5">
        <v>43537</v>
      </c>
      <c r="C300">
        <v>14.6</v>
      </c>
      <c r="D300">
        <f t="shared" si="4"/>
        <v>1703.9</v>
      </c>
      <c r="E300">
        <v>31</v>
      </c>
    </row>
    <row r="301" spans="1:5" x14ac:dyDescent="0.3">
      <c r="A301" s="5"/>
      <c r="B301" s="5">
        <v>43538</v>
      </c>
      <c r="C301">
        <v>26.9</v>
      </c>
      <c r="D301">
        <f t="shared" si="4"/>
        <v>1730.8000000000002</v>
      </c>
      <c r="E301">
        <v>33</v>
      </c>
    </row>
    <row r="302" spans="1:5" x14ac:dyDescent="0.3">
      <c r="A302" s="5"/>
      <c r="B302" s="5">
        <v>43539</v>
      </c>
      <c r="C302">
        <v>12.6</v>
      </c>
      <c r="D302">
        <f t="shared" si="4"/>
        <v>1743.4</v>
      </c>
      <c r="E302">
        <v>21</v>
      </c>
    </row>
    <row r="303" spans="1:5" x14ac:dyDescent="0.3">
      <c r="A303" s="5"/>
      <c r="B303" s="5">
        <v>43542</v>
      </c>
      <c r="C303">
        <v>14.2</v>
      </c>
      <c r="D303">
        <f t="shared" si="4"/>
        <v>1757.6000000000001</v>
      </c>
      <c r="E303">
        <v>35</v>
      </c>
    </row>
    <row r="304" spans="1:5" x14ac:dyDescent="0.3">
      <c r="A304" s="5"/>
      <c r="B304" s="5">
        <v>43543</v>
      </c>
      <c r="C304">
        <v>8.6</v>
      </c>
      <c r="D304">
        <f t="shared" si="4"/>
        <v>1766.2</v>
      </c>
      <c r="E304">
        <v>49</v>
      </c>
    </row>
    <row r="305" spans="1:5" x14ac:dyDescent="0.3">
      <c r="A305" s="5"/>
      <c r="B305" s="5">
        <v>43544</v>
      </c>
      <c r="C305">
        <v>-26.7</v>
      </c>
      <c r="D305">
        <f t="shared" si="4"/>
        <v>1739.5</v>
      </c>
      <c r="E305">
        <v>39</v>
      </c>
    </row>
    <row r="306" spans="1:5" x14ac:dyDescent="0.3">
      <c r="A306" s="5"/>
      <c r="B306" s="5">
        <v>43545</v>
      </c>
      <c r="C306">
        <v>13.4</v>
      </c>
      <c r="D306">
        <f t="shared" si="4"/>
        <v>1752.9</v>
      </c>
      <c r="E306">
        <v>61</v>
      </c>
    </row>
    <row r="307" spans="1:5" x14ac:dyDescent="0.3">
      <c r="A307" s="5"/>
      <c r="B307" s="5">
        <v>43546</v>
      </c>
      <c r="C307">
        <v>-6.5</v>
      </c>
      <c r="D307">
        <f t="shared" si="4"/>
        <v>1746.4</v>
      </c>
      <c r="E307">
        <v>45</v>
      </c>
    </row>
    <row r="308" spans="1:5" x14ac:dyDescent="0.3">
      <c r="A308" s="5"/>
      <c r="B308" s="5">
        <v>43549</v>
      </c>
      <c r="C308">
        <v>-14</v>
      </c>
      <c r="D308">
        <f t="shared" si="4"/>
        <v>1732.4</v>
      </c>
      <c r="E308">
        <v>59</v>
      </c>
    </row>
    <row r="309" spans="1:5" x14ac:dyDescent="0.3">
      <c r="A309" s="5"/>
      <c r="B309" s="5">
        <v>43550</v>
      </c>
      <c r="C309">
        <v>-4.5999999999999996</v>
      </c>
      <c r="D309">
        <f t="shared" si="4"/>
        <v>1727.8000000000002</v>
      </c>
      <c r="E309">
        <v>67</v>
      </c>
    </row>
    <row r="310" spans="1:5" x14ac:dyDescent="0.3">
      <c r="A310" s="5"/>
      <c r="B310" s="5">
        <v>43551</v>
      </c>
      <c r="C310">
        <v>-26</v>
      </c>
      <c r="D310">
        <f t="shared" si="4"/>
        <v>1701.8000000000002</v>
      </c>
      <c r="E310">
        <v>75</v>
      </c>
    </row>
    <row r="311" spans="1:5" x14ac:dyDescent="0.3">
      <c r="A311" s="5"/>
      <c r="B311" s="5">
        <v>43552</v>
      </c>
      <c r="C311">
        <v>-14.5</v>
      </c>
      <c r="D311">
        <f t="shared" si="4"/>
        <v>1687.3000000000002</v>
      </c>
      <c r="E311">
        <v>65</v>
      </c>
    </row>
    <row r="312" spans="1:5" x14ac:dyDescent="0.3">
      <c r="A312" s="5"/>
      <c r="B312" s="5">
        <v>43553</v>
      </c>
      <c r="C312">
        <v>1.1000000000000001</v>
      </c>
      <c r="D312">
        <f t="shared" si="4"/>
        <v>1688.4</v>
      </c>
      <c r="E312">
        <v>39</v>
      </c>
    </row>
    <row r="313" spans="1:5" x14ac:dyDescent="0.3">
      <c r="A313" s="5"/>
      <c r="B313" s="5">
        <v>43556</v>
      </c>
      <c r="C313">
        <v>10.8</v>
      </c>
      <c r="D313">
        <f t="shared" si="4"/>
        <v>1699.2</v>
      </c>
      <c r="E313">
        <v>65</v>
      </c>
    </row>
    <row r="314" spans="1:5" x14ac:dyDescent="0.3">
      <c r="A314" s="5"/>
      <c r="B314" s="5">
        <v>43557</v>
      </c>
      <c r="C314">
        <v>11.7</v>
      </c>
      <c r="D314">
        <f t="shared" si="4"/>
        <v>1710.9</v>
      </c>
      <c r="E314">
        <v>73</v>
      </c>
    </row>
    <row r="315" spans="1:5" x14ac:dyDescent="0.3">
      <c r="A315" s="5"/>
      <c r="B315" s="5">
        <v>43558</v>
      </c>
      <c r="C315">
        <v>5.3</v>
      </c>
      <c r="D315">
        <f t="shared" si="4"/>
        <v>1716.2</v>
      </c>
      <c r="E315">
        <v>85</v>
      </c>
    </row>
    <row r="316" spans="1:5" x14ac:dyDescent="0.3">
      <c r="A316" s="5"/>
      <c r="B316" s="5">
        <v>43559</v>
      </c>
      <c r="C316">
        <v>-22.1</v>
      </c>
      <c r="D316">
        <f t="shared" si="4"/>
        <v>1694.1000000000001</v>
      </c>
      <c r="E316">
        <v>45</v>
      </c>
    </row>
    <row r="317" spans="1:5" x14ac:dyDescent="0.3">
      <c r="A317" s="5"/>
      <c r="B317" s="5">
        <v>43560</v>
      </c>
      <c r="C317">
        <v>-23.2</v>
      </c>
      <c r="D317">
        <f t="shared" si="4"/>
        <v>1670.9</v>
      </c>
      <c r="E317">
        <v>47</v>
      </c>
    </row>
    <row r="318" spans="1:5" x14ac:dyDescent="0.3">
      <c r="A318" s="5"/>
      <c r="B318" s="5">
        <v>43563</v>
      </c>
      <c r="C318">
        <v>36</v>
      </c>
      <c r="D318">
        <f t="shared" si="4"/>
        <v>1706.9</v>
      </c>
      <c r="E318">
        <v>33</v>
      </c>
    </row>
    <row r="319" spans="1:5" x14ac:dyDescent="0.3">
      <c r="A319" s="5"/>
      <c r="B319" s="5">
        <v>43564</v>
      </c>
      <c r="C319">
        <v>-2.6</v>
      </c>
      <c r="D319">
        <f t="shared" si="4"/>
        <v>1704.3000000000002</v>
      </c>
      <c r="E319">
        <v>51</v>
      </c>
    </row>
    <row r="320" spans="1:5" x14ac:dyDescent="0.3">
      <c r="A320" s="5"/>
      <c r="B320" s="5">
        <v>43565</v>
      </c>
      <c r="C320">
        <v>16.8</v>
      </c>
      <c r="D320">
        <f t="shared" si="4"/>
        <v>1721.1000000000001</v>
      </c>
      <c r="E320">
        <v>57</v>
      </c>
    </row>
    <row r="321" spans="1:5" x14ac:dyDescent="0.3">
      <c r="A321" s="5"/>
      <c r="B321" s="5">
        <v>43566</v>
      </c>
      <c r="C321">
        <v>-2.5</v>
      </c>
      <c r="D321">
        <f t="shared" si="4"/>
        <v>1718.6000000000001</v>
      </c>
      <c r="E321">
        <v>35</v>
      </c>
    </row>
    <row r="322" spans="1:5" x14ac:dyDescent="0.3">
      <c r="A322" s="5"/>
      <c r="B322" s="5">
        <v>43567</v>
      </c>
      <c r="C322">
        <v>-0.3</v>
      </c>
      <c r="D322">
        <f t="shared" si="4"/>
        <v>1718.3000000000002</v>
      </c>
      <c r="E322">
        <v>45</v>
      </c>
    </row>
    <row r="323" spans="1:5" x14ac:dyDescent="0.3">
      <c r="A323" s="5"/>
      <c r="B323" s="5">
        <v>43570</v>
      </c>
      <c r="C323">
        <v>9.1999999999999993</v>
      </c>
      <c r="D323">
        <f t="shared" si="4"/>
        <v>1727.5000000000002</v>
      </c>
      <c r="E323">
        <v>47</v>
      </c>
    </row>
    <row r="324" spans="1:5" x14ac:dyDescent="0.3">
      <c r="A324" s="5"/>
      <c r="B324" s="5">
        <v>43571</v>
      </c>
      <c r="C324">
        <v>-31.5</v>
      </c>
      <c r="D324">
        <f t="shared" ref="D324:D387" si="5">C324+D323</f>
        <v>1696.0000000000002</v>
      </c>
      <c r="E324">
        <v>75</v>
      </c>
    </row>
    <row r="325" spans="1:5" x14ac:dyDescent="0.3">
      <c r="A325" s="5"/>
      <c r="B325" s="5">
        <v>43572</v>
      </c>
      <c r="C325">
        <v>30.5</v>
      </c>
      <c r="D325">
        <f t="shared" si="5"/>
        <v>1726.5000000000002</v>
      </c>
      <c r="E325">
        <v>61</v>
      </c>
    </row>
    <row r="326" spans="1:5" x14ac:dyDescent="0.3">
      <c r="A326" s="5"/>
      <c r="B326" s="5">
        <v>43573</v>
      </c>
      <c r="C326">
        <v>-4.8</v>
      </c>
      <c r="D326">
        <f t="shared" si="5"/>
        <v>1721.7000000000003</v>
      </c>
      <c r="E326">
        <v>41</v>
      </c>
    </row>
    <row r="327" spans="1:5" x14ac:dyDescent="0.3">
      <c r="A327" s="5"/>
      <c r="B327" s="5">
        <v>43574</v>
      </c>
      <c r="C327">
        <v>-25</v>
      </c>
      <c r="D327">
        <f t="shared" si="5"/>
        <v>1696.7000000000003</v>
      </c>
      <c r="E327">
        <v>43</v>
      </c>
    </row>
    <row r="328" spans="1:5" x14ac:dyDescent="0.3">
      <c r="A328" s="5"/>
      <c r="B328" s="5">
        <v>43577</v>
      </c>
      <c r="C328">
        <v>28.7</v>
      </c>
      <c r="D328">
        <f t="shared" si="5"/>
        <v>1725.4000000000003</v>
      </c>
      <c r="E328">
        <v>31</v>
      </c>
    </row>
    <row r="329" spans="1:5" x14ac:dyDescent="0.3">
      <c r="A329" s="5"/>
      <c r="B329" s="5">
        <v>43578</v>
      </c>
      <c r="C329">
        <v>8</v>
      </c>
      <c r="D329">
        <f t="shared" si="5"/>
        <v>1733.4000000000003</v>
      </c>
      <c r="E329">
        <v>61</v>
      </c>
    </row>
    <row r="330" spans="1:5" x14ac:dyDescent="0.3">
      <c r="A330" s="5"/>
      <c r="B330" s="5">
        <v>43579</v>
      </c>
      <c r="C330">
        <v>13.7</v>
      </c>
      <c r="D330">
        <f t="shared" si="5"/>
        <v>1747.1000000000004</v>
      </c>
      <c r="E330">
        <v>57</v>
      </c>
    </row>
    <row r="331" spans="1:5" x14ac:dyDescent="0.3">
      <c r="A331" s="5"/>
      <c r="B331" s="5">
        <v>43580</v>
      </c>
      <c r="C331">
        <v>44</v>
      </c>
      <c r="D331">
        <f t="shared" si="5"/>
        <v>1791.1000000000004</v>
      </c>
      <c r="E331">
        <v>63</v>
      </c>
    </row>
    <row r="332" spans="1:5" x14ac:dyDescent="0.3">
      <c r="A332" s="5"/>
      <c r="B332" s="5">
        <v>43581</v>
      </c>
      <c r="C332">
        <v>30.7</v>
      </c>
      <c r="D332">
        <f t="shared" si="5"/>
        <v>1821.8000000000004</v>
      </c>
      <c r="E332">
        <v>21</v>
      </c>
    </row>
    <row r="333" spans="1:5" x14ac:dyDescent="0.3">
      <c r="A333" s="5"/>
      <c r="B333" s="5">
        <v>43584</v>
      </c>
      <c r="C333">
        <v>-26.3</v>
      </c>
      <c r="D333">
        <f t="shared" si="5"/>
        <v>1795.5000000000005</v>
      </c>
      <c r="E333">
        <v>45</v>
      </c>
    </row>
    <row r="334" spans="1:5" x14ac:dyDescent="0.3">
      <c r="A334" s="5"/>
      <c r="B334" s="5">
        <v>43585</v>
      </c>
      <c r="C334">
        <v>-1.7</v>
      </c>
      <c r="D334">
        <f t="shared" si="5"/>
        <v>1793.8000000000004</v>
      </c>
      <c r="E334">
        <v>43</v>
      </c>
    </row>
    <row r="335" spans="1:5" x14ac:dyDescent="0.3">
      <c r="A335" s="5"/>
      <c r="B335" s="5">
        <v>43587</v>
      </c>
      <c r="C335">
        <v>-48.4</v>
      </c>
      <c r="D335">
        <f t="shared" si="5"/>
        <v>1745.4000000000003</v>
      </c>
      <c r="E335">
        <v>51</v>
      </c>
    </row>
    <row r="336" spans="1:5" x14ac:dyDescent="0.3">
      <c r="A336" s="5"/>
      <c r="B336" s="5">
        <v>43588</v>
      </c>
      <c r="C336">
        <v>-17.8</v>
      </c>
      <c r="D336">
        <f t="shared" si="5"/>
        <v>1727.6000000000004</v>
      </c>
      <c r="E336">
        <v>43</v>
      </c>
    </row>
    <row r="337" spans="1:5" x14ac:dyDescent="0.3">
      <c r="A337" s="5"/>
      <c r="B337" s="5">
        <v>43592</v>
      </c>
      <c r="C337">
        <v>21.4</v>
      </c>
      <c r="D337">
        <f t="shared" si="5"/>
        <v>1749.0000000000005</v>
      </c>
      <c r="E337">
        <v>61</v>
      </c>
    </row>
    <row r="338" spans="1:5" x14ac:dyDescent="0.3">
      <c r="A338" s="5"/>
      <c r="B338" s="5">
        <v>43593</v>
      </c>
      <c r="C338">
        <v>-35.6</v>
      </c>
      <c r="D338">
        <f t="shared" si="5"/>
        <v>1713.4000000000005</v>
      </c>
      <c r="E338">
        <v>59</v>
      </c>
    </row>
    <row r="339" spans="1:5" x14ac:dyDescent="0.3">
      <c r="A339" s="5"/>
      <c r="B339" s="5">
        <v>43594</v>
      </c>
      <c r="C339">
        <v>42.2</v>
      </c>
      <c r="D339">
        <f t="shared" si="5"/>
        <v>1755.6000000000006</v>
      </c>
      <c r="E339">
        <v>69</v>
      </c>
    </row>
    <row r="340" spans="1:5" x14ac:dyDescent="0.3">
      <c r="A340" s="5"/>
      <c r="B340" s="5">
        <v>43595</v>
      </c>
      <c r="C340">
        <v>6.8</v>
      </c>
      <c r="D340">
        <f t="shared" si="5"/>
        <v>1762.4000000000005</v>
      </c>
      <c r="E340">
        <v>27</v>
      </c>
    </row>
    <row r="341" spans="1:5" x14ac:dyDescent="0.3">
      <c r="A341" s="5"/>
      <c r="B341" s="5">
        <v>43598</v>
      </c>
      <c r="C341">
        <v>43.5</v>
      </c>
      <c r="D341">
        <f t="shared" si="5"/>
        <v>1805.9000000000005</v>
      </c>
      <c r="E341">
        <v>49</v>
      </c>
    </row>
    <row r="342" spans="1:5" x14ac:dyDescent="0.3">
      <c r="A342" s="5"/>
      <c r="B342" s="5">
        <v>43599</v>
      </c>
      <c r="C342">
        <v>-1.9</v>
      </c>
      <c r="D342">
        <f t="shared" si="5"/>
        <v>1804.0000000000005</v>
      </c>
      <c r="E342">
        <v>21</v>
      </c>
    </row>
    <row r="343" spans="1:5" x14ac:dyDescent="0.3">
      <c r="A343" s="5"/>
      <c r="B343" s="5">
        <v>43600</v>
      </c>
      <c r="C343">
        <v>47.5</v>
      </c>
      <c r="D343">
        <f t="shared" si="5"/>
        <v>1851.5000000000005</v>
      </c>
      <c r="E343">
        <v>47</v>
      </c>
    </row>
    <row r="344" spans="1:5" x14ac:dyDescent="0.3">
      <c r="A344" s="5"/>
      <c r="B344" s="5">
        <v>43601</v>
      </c>
      <c r="C344">
        <v>-33.9</v>
      </c>
      <c r="D344">
        <f t="shared" si="5"/>
        <v>1817.6000000000004</v>
      </c>
      <c r="E344">
        <v>37</v>
      </c>
    </row>
    <row r="345" spans="1:5" x14ac:dyDescent="0.3">
      <c r="A345" s="5"/>
      <c r="B345" s="5">
        <v>43602</v>
      </c>
      <c r="C345">
        <v>2.2999999999999998</v>
      </c>
      <c r="D345">
        <f t="shared" si="5"/>
        <v>1819.9000000000003</v>
      </c>
      <c r="E345">
        <v>39</v>
      </c>
    </row>
    <row r="346" spans="1:5" x14ac:dyDescent="0.3">
      <c r="A346" s="5"/>
      <c r="B346" s="5">
        <v>43605</v>
      </c>
      <c r="C346">
        <v>-1.6</v>
      </c>
      <c r="D346">
        <f t="shared" si="5"/>
        <v>1818.3000000000004</v>
      </c>
      <c r="E346">
        <v>33</v>
      </c>
    </row>
    <row r="347" spans="1:5" x14ac:dyDescent="0.3">
      <c r="A347" s="5"/>
      <c r="B347" s="5">
        <v>43606</v>
      </c>
      <c r="C347">
        <v>-16.3</v>
      </c>
      <c r="D347">
        <f t="shared" si="5"/>
        <v>1802.0000000000005</v>
      </c>
      <c r="E347">
        <v>37</v>
      </c>
    </row>
    <row r="348" spans="1:5" x14ac:dyDescent="0.3">
      <c r="A348" s="5"/>
      <c r="B348" s="5">
        <v>43607</v>
      </c>
      <c r="C348">
        <v>14.9</v>
      </c>
      <c r="D348">
        <f t="shared" si="5"/>
        <v>1816.9000000000005</v>
      </c>
      <c r="E348">
        <v>39</v>
      </c>
    </row>
    <row r="349" spans="1:5" x14ac:dyDescent="0.3">
      <c r="A349" s="5"/>
      <c r="B349" s="5">
        <v>43608</v>
      </c>
      <c r="C349">
        <v>16.2</v>
      </c>
      <c r="D349">
        <f t="shared" si="5"/>
        <v>1833.1000000000006</v>
      </c>
      <c r="E349">
        <v>49</v>
      </c>
    </row>
    <row r="350" spans="1:5" x14ac:dyDescent="0.3">
      <c r="A350" s="5"/>
      <c r="B350" s="5">
        <v>43609</v>
      </c>
      <c r="C350">
        <v>-21.4</v>
      </c>
      <c r="D350">
        <f t="shared" si="5"/>
        <v>1811.7000000000005</v>
      </c>
      <c r="E350">
        <v>33</v>
      </c>
    </row>
    <row r="351" spans="1:5" x14ac:dyDescent="0.3">
      <c r="A351" s="5"/>
      <c r="B351" s="5">
        <v>43612</v>
      </c>
      <c r="C351">
        <v>10.7</v>
      </c>
      <c r="D351">
        <f t="shared" si="5"/>
        <v>1822.4000000000005</v>
      </c>
      <c r="E351">
        <v>19</v>
      </c>
    </row>
    <row r="352" spans="1:5" x14ac:dyDescent="0.3">
      <c r="A352" s="5"/>
      <c r="B352" s="5">
        <v>43613</v>
      </c>
      <c r="C352">
        <v>35.6</v>
      </c>
      <c r="D352">
        <f t="shared" si="5"/>
        <v>1858.0000000000005</v>
      </c>
      <c r="E352">
        <v>47</v>
      </c>
    </row>
    <row r="353" spans="1:5" x14ac:dyDescent="0.3">
      <c r="A353" s="5"/>
      <c r="B353" s="5">
        <v>43614</v>
      </c>
      <c r="C353">
        <v>7</v>
      </c>
      <c r="D353">
        <f t="shared" si="5"/>
        <v>1865.0000000000005</v>
      </c>
      <c r="E353">
        <v>31</v>
      </c>
    </row>
    <row r="354" spans="1:5" x14ac:dyDescent="0.3">
      <c r="A354" s="5"/>
      <c r="B354" s="5">
        <v>43615</v>
      </c>
      <c r="C354">
        <v>33.9</v>
      </c>
      <c r="D354">
        <f t="shared" si="5"/>
        <v>1898.9000000000005</v>
      </c>
      <c r="E354">
        <v>63</v>
      </c>
    </row>
    <row r="355" spans="1:5" x14ac:dyDescent="0.3">
      <c r="A355" s="5"/>
      <c r="B355" s="5">
        <v>43616</v>
      </c>
      <c r="C355">
        <v>14.4</v>
      </c>
      <c r="D355">
        <f t="shared" si="5"/>
        <v>1913.3000000000006</v>
      </c>
      <c r="E355">
        <v>43</v>
      </c>
    </row>
    <row r="356" spans="1:5" x14ac:dyDescent="0.3">
      <c r="A356" s="5"/>
      <c r="B356" s="5">
        <v>43619</v>
      </c>
      <c r="C356">
        <v>120.6</v>
      </c>
      <c r="D356">
        <f t="shared" si="5"/>
        <v>2033.9000000000005</v>
      </c>
      <c r="E356">
        <v>65</v>
      </c>
    </row>
    <row r="357" spans="1:5" x14ac:dyDescent="0.3">
      <c r="A357" s="5"/>
      <c r="B357" s="5">
        <v>43620</v>
      </c>
      <c r="C357">
        <v>25.3</v>
      </c>
      <c r="D357">
        <f t="shared" si="5"/>
        <v>2059.2000000000007</v>
      </c>
      <c r="E357">
        <v>25</v>
      </c>
    </row>
    <row r="358" spans="1:5" x14ac:dyDescent="0.3">
      <c r="A358" s="5"/>
      <c r="B358" s="5">
        <v>43621</v>
      </c>
      <c r="C358">
        <v>-7.3</v>
      </c>
      <c r="D358">
        <f t="shared" si="5"/>
        <v>2051.9000000000005</v>
      </c>
      <c r="E358">
        <v>37</v>
      </c>
    </row>
    <row r="359" spans="1:5" x14ac:dyDescent="0.3">
      <c r="A359" s="5"/>
      <c r="B359" s="5">
        <v>43623</v>
      </c>
      <c r="C359">
        <v>-21.6</v>
      </c>
      <c r="D359">
        <f t="shared" si="5"/>
        <v>2030.3000000000006</v>
      </c>
      <c r="E359">
        <v>33</v>
      </c>
    </row>
    <row r="360" spans="1:5" x14ac:dyDescent="0.3">
      <c r="A360" s="5"/>
      <c r="B360" s="5">
        <v>43626</v>
      </c>
      <c r="C360">
        <v>7</v>
      </c>
      <c r="D360">
        <f t="shared" si="5"/>
        <v>2037.3000000000006</v>
      </c>
      <c r="E360">
        <v>35</v>
      </c>
    </row>
    <row r="361" spans="1:5" x14ac:dyDescent="0.3">
      <c r="A361" s="5"/>
      <c r="B361" s="5">
        <v>43627</v>
      </c>
      <c r="C361">
        <v>10.5</v>
      </c>
      <c r="D361">
        <f t="shared" si="5"/>
        <v>2047.8000000000006</v>
      </c>
      <c r="E361">
        <v>35</v>
      </c>
    </row>
    <row r="362" spans="1:5" x14ac:dyDescent="0.3">
      <c r="A362" s="5"/>
      <c r="B362" s="5">
        <v>43628</v>
      </c>
      <c r="C362">
        <v>-12.6</v>
      </c>
      <c r="D362">
        <f t="shared" si="5"/>
        <v>2035.2000000000007</v>
      </c>
      <c r="E362">
        <v>37</v>
      </c>
    </row>
    <row r="363" spans="1:5" x14ac:dyDescent="0.3">
      <c r="A363" s="5"/>
      <c r="B363" s="5">
        <v>43629</v>
      </c>
      <c r="C363">
        <v>4.5999999999999996</v>
      </c>
      <c r="D363">
        <f t="shared" si="5"/>
        <v>2039.8000000000006</v>
      </c>
      <c r="E363">
        <v>49</v>
      </c>
    </row>
    <row r="364" spans="1:5" x14ac:dyDescent="0.3">
      <c r="A364" s="5"/>
      <c r="B364" s="5">
        <v>43630</v>
      </c>
      <c r="C364">
        <v>-51.2</v>
      </c>
      <c r="D364">
        <f t="shared" si="5"/>
        <v>1988.6000000000006</v>
      </c>
      <c r="E364">
        <v>33</v>
      </c>
    </row>
    <row r="365" spans="1:5" x14ac:dyDescent="0.3">
      <c r="A365" s="5"/>
      <c r="B365" s="5">
        <v>43633</v>
      </c>
      <c r="C365">
        <v>4.5999999999999996</v>
      </c>
      <c r="D365">
        <f t="shared" si="5"/>
        <v>1993.2000000000005</v>
      </c>
      <c r="E365">
        <v>55</v>
      </c>
    </row>
    <row r="366" spans="1:5" x14ac:dyDescent="0.3">
      <c r="A366" s="5"/>
      <c r="B366" s="5">
        <v>43634</v>
      </c>
      <c r="C366">
        <v>31.4</v>
      </c>
      <c r="D366">
        <f t="shared" si="5"/>
        <v>2024.6000000000006</v>
      </c>
      <c r="E366">
        <v>41</v>
      </c>
    </row>
    <row r="367" spans="1:5" x14ac:dyDescent="0.3">
      <c r="A367" s="5"/>
      <c r="B367" s="5">
        <v>43635</v>
      </c>
      <c r="C367">
        <v>24.7</v>
      </c>
      <c r="D367">
        <f t="shared" si="5"/>
        <v>2049.3000000000006</v>
      </c>
      <c r="E367">
        <v>61</v>
      </c>
    </row>
    <row r="368" spans="1:5" x14ac:dyDescent="0.3">
      <c r="A368" s="5"/>
      <c r="B368" s="5">
        <v>43636</v>
      </c>
      <c r="C368">
        <v>90.6</v>
      </c>
      <c r="D368">
        <f t="shared" si="5"/>
        <v>2139.9000000000005</v>
      </c>
      <c r="E368">
        <v>53</v>
      </c>
    </row>
    <row r="369" spans="1:5" x14ac:dyDescent="0.3">
      <c r="A369" s="5"/>
      <c r="B369" s="5">
        <v>43637</v>
      </c>
      <c r="C369">
        <v>45.3</v>
      </c>
      <c r="D369">
        <f t="shared" si="5"/>
        <v>2185.2000000000007</v>
      </c>
      <c r="E369">
        <v>31</v>
      </c>
    </row>
    <row r="370" spans="1:5" x14ac:dyDescent="0.3">
      <c r="A370" s="5"/>
      <c r="B370" s="5">
        <v>43640</v>
      </c>
      <c r="C370">
        <v>18.899999999999999</v>
      </c>
      <c r="D370">
        <f t="shared" si="5"/>
        <v>2204.1000000000008</v>
      </c>
      <c r="E370">
        <v>51</v>
      </c>
    </row>
    <row r="371" spans="1:5" x14ac:dyDescent="0.3">
      <c r="A371" s="5"/>
      <c r="B371" s="5">
        <v>43641</v>
      </c>
      <c r="C371">
        <v>-26.2</v>
      </c>
      <c r="D371">
        <f t="shared" si="5"/>
        <v>2177.900000000001</v>
      </c>
      <c r="E371">
        <v>77</v>
      </c>
    </row>
    <row r="372" spans="1:5" x14ac:dyDescent="0.3">
      <c r="A372" s="5"/>
      <c r="B372" s="5">
        <v>43642</v>
      </c>
      <c r="C372">
        <v>-15.8</v>
      </c>
      <c r="D372">
        <f t="shared" si="5"/>
        <v>2162.1000000000008</v>
      </c>
      <c r="E372">
        <v>75</v>
      </c>
    </row>
    <row r="373" spans="1:5" x14ac:dyDescent="0.3">
      <c r="A373" s="5"/>
      <c r="B373" s="5">
        <v>43643</v>
      </c>
      <c r="C373">
        <v>-16.7</v>
      </c>
      <c r="D373">
        <f t="shared" si="5"/>
        <v>2145.400000000001</v>
      </c>
      <c r="E373">
        <v>37</v>
      </c>
    </row>
    <row r="374" spans="1:5" x14ac:dyDescent="0.3">
      <c r="A374" s="5"/>
      <c r="B374" s="5">
        <v>43644</v>
      </c>
      <c r="C374">
        <v>-5.9</v>
      </c>
      <c r="D374">
        <f t="shared" si="5"/>
        <v>2139.5000000000009</v>
      </c>
      <c r="E374">
        <v>47</v>
      </c>
    </row>
    <row r="375" spans="1:5" x14ac:dyDescent="0.3">
      <c r="A375" s="5"/>
      <c r="B375" s="5">
        <v>43647</v>
      </c>
      <c r="C375">
        <v>72.7</v>
      </c>
      <c r="D375">
        <f t="shared" si="5"/>
        <v>2212.2000000000007</v>
      </c>
      <c r="E375">
        <v>53</v>
      </c>
    </row>
    <row r="376" spans="1:5" x14ac:dyDescent="0.3">
      <c r="A376" s="5"/>
      <c r="B376" s="5">
        <v>43648</v>
      </c>
      <c r="C376">
        <v>50.6</v>
      </c>
      <c r="D376">
        <f t="shared" si="5"/>
        <v>2262.8000000000006</v>
      </c>
      <c r="E376">
        <v>57</v>
      </c>
    </row>
    <row r="377" spans="1:5" x14ac:dyDescent="0.3">
      <c r="A377" s="5"/>
      <c r="B377" s="5">
        <v>43649</v>
      </c>
      <c r="C377">
        <v>54</v>
      </c>
      <c r="D377">
        <f t="shared" si="5"/>
        <v>2316.8000000000006</v>
      </c>
      <c r="E377">
        <v>31</v>
      </c>
    </row>
    <row r="378" spans="1:5" x14ac:dyDescent="0.3">
      <c r="A378" s="5"/>
      <c r="B378" s="5">
        <v>43650</v>
      </c>
      <c r="C378">
        <v>24.8</v>
      </c>
      <c r="D378">
        <f t="shared" si="5"/>
        <v>2341.6000000000008</v>
      </c>
      <c r="E378">
        <v>65</v>
      </c>
    </row>
    <row r="379" spans="1:5" x14ac:dyDescent="0.3">
      <c r="A379" s="5"/>
      <c r="B379" s="5">
        <v>43651</v>
      </c>
      <c r="C379">
        <v>12.9</v>
      </c>
      <c r="D379">
        <f t="shared" si="5"/>
        <v>2354.5000000000009</v>
      </c>
      <c r="E379">
        <v>47</v>
      </c>
    </row>
    <row r="380" spans="1:5" x14ac:dyDescent="0.3">
      <c r="A380" s="5"/>
      <c r="B380" s="5">
        <v>43654</v>
      </c>
      <c r="C380">
        <v>36.700000000000003</v>
      </c>
      <c r="D380">
        <f t="shared" si="5"/>
        <v>2391.2000000000007</v>
      </c>
      <c r="E380">
        <v>51</v>
      </c>
    </row>
    <row r="381" spans="1:5" x14ac:dyDescent="0.3">
      <c r="A381" s="5"/>
      <c r="B381" s="5">
        <v>43655</v>
      </c>
      <c r="C381">
        <v>1.8</v>
      </c>
      <c r="D381">
        <f t="shared" si="5"/>
        <v>2393.0000000000009</v>
      </c>
      <c r="E381">
        <v>41</v>
      </c>
    </row>
    <row r="382" spans="1:5" x14ac:dyDescent="0.3">
      <c r="A382" s="5"/>
      <c r="B382" s="5">
        <v>43656</v>
      </c>
      <c r="C382">
        <v>-23.1</v>
      </c>
      <c r="D382">
        <f t="shared" si="5"/>
        <v>2369.900000000001</v>
      </c>
      <c r="E382">
        <v>61</v>
      </c>
    </row>
    <row r="383" spans="1:5" x14ac:dyDescent="0.3">
      <c r="A383" s="5"/>
      <c r="B383" s="5">
        <v>43657</v>
      </c>
      <c r="C383">
        <v>46.4</v>
      </c>
      <c r="D383">
        <f t="shared" si="5"/>
        <v>2416.3000000000011</v>
      </c>
      <c r="E383">
        <v>43</v>
      </c>
    </row>
    <row r="384" spans="1:5" x14ac:dyDescent="0.3">
      <c r="A384" s="5"/>
      <c r="B384" s="5">
        <v>43658</v>
      </c>
      <c r="C384">
        <v>9.1</v>
      </c>
      <c r="D384">
        <f t="shared" si="5"/>
        <v>2425.400000000001</v>
      </c>
      <c r="E384">
        <v>43</v>
      </c>
    </row>
    <row r="385" spans="1:5" x14ac:dyDescent="0.3">
      <c r="A385" s="5"/>
      <c r="B385" s="5">
        <v>43661</v>
      </c>
      <c r="C385">
        <v>1</v>
      </c>
      <c r="D385">
        <f t="shared" si="5"/>
        <v>2426.400000000001</v>
      </c>
      <c r="E385">
        <v>33</v>
      </c>
    </row>
    <row r="386" spans="1:5" x14ac:dyDescent="0.3">
      <c r="A386" s="5"/>
      <c r="B386" s="5">
        <v>43662</v>
      </c>
      <c r="C386">
        <v>9.1</v>
      </c>
      <c r="D386">
        <f t="shared" si="5"/>
        <v>2435.5000000000009</v>
      </c>
      <c r="E386">
        <v>35</v>
      </c>
    </row>
    <row r="387" spans="1:5" x14ac:dyDescent="0.3">
      <c r="A387" s="5"/>
      <c r="B387" s="5">
        <v>43663</v>
      </c>
      <c r="C387">
        <v>16.600000000000001</v>
      </c>
      <c r="D387">
        <f t="shared" si="5"/>
        <v>2452.1000000000008</v>
      </c>
      <c r="E387">
        <v>69</v>
      </c>
    </row>
    <row r="388" spans="1:5" x14ac:dyDescent="0.3">
      <c r="A388" s="5"/>
      <c r="B388" s="5">
        <v>43664</v>
      </c>
      <c r="C388">
        <v>70.8</v>
      </c>
      <c r="D388">
        <f t="shared" ref="D388:D451" si="6">C388+D387</f>
        <v>2522.900000000001</v>
      </c>
      <c r="E388">
        <v>49</v>
      </c>
    </row>
    <row r="389" spans="1:5" x14ac:dyDescent="0.3">
      <c r="A389" s="5"/>
      <c r="B389" s="5">
        <v>43665</v>
      </c>
      <c r="C389">
        <v>-18.8</v>
      </c>
      <c r="D389">
        <f t="shared" si="6"/>
        <v>2504.1000000000008</v>
      </c>
      <c r="E389">
        <v>41</v>
      </c>
    </row>
    <row r="390" spans="1:5" x14ac:dyDescent="0.3">
      <c r="A390" s="5"/>
      <c r="B390" s="5">
        <v>43668</v>
      </c>
      <c r="C390">
        <v>-21.9</v>
      </c>
      <c r="D390">
        <f t="shared" si="6"/>
        <v>2482.2000000000007</v>
      </c>
      <c r="E390">
        <v>41</v>
      </c>
    </row>
    <row r="391" spans="1:5" x14ac:dyDescent="0.3">
      <c r="A391" s="5"/>
      <c r="B391" s="5">
        <v>43669</v>
      </c>
      <c r="C391">
        <v>-15.9</v>
      </c>
      <c r="D391">
        <f t="shared" si="6"/>
        <v>2466.3000000000006</v>
      </c>
      <c r="E391">
        <v>41</v>
      </c>
    </row>
    <row r="392" spans="1:5" x14ac:dyDescent="0.3">
      <c r="A392" s="5"/>
      <c r="B392" s="5">
        <v>43670</v>
      </c>
      <c r="C392">
        <v>7.7</v>
      </c>
      <c r="D392">
        <f t="shared" si="6"/>
        <v>2474.0000000000005</v>
      </c>
      <c r="E392">
        <v>51</v>
      </c>
    </row>
    <row r="393" spans="1:5" x14ac:dyDescent="0.3">
      <c r="A393" s="5"/>
      <c r="B393" s="5">
        <v>43671</v>
      </c>
      <c r="C393">
        <v>12.6</v>
      </c>
      <c r="D393">
        <f t="shared" si="6"/>
        <v>2486.6000000000004</v>
      </c>
      <c r="E393">
        <v>59</v>
      </c>
    </row>
    <row r="394" spans="1:5" x14ac:dyDescent="0.3">
      <c r="A394" s="5"/>
      <c r="B394" s="5">
        <v>43672</v>
      </c>
      <c r="C394">
        <v>11.8</v>
      </c>
      <c r="D394">
        <f t="shared" si="6"/>
        <v>2498.4000000000005</v>
      </c>
      <c r="E394">
        <v>35</v>
      </c>
    </row>
    <row r="395" spans="1:5" x14ac:dyDescent="0.3">
      <c r="A395" s="5"/>
      <c r="B395" s="5">
        <v>43675</v>
      </c>
      <c r="C395">
        <v>56.1</v>
      </c>
      <c r="D395">
        <f t="shared" si="6"/>
        <v>2554.5000000000005</v>
      </c>
      <c r="E395">
        <v>35</v>
      </c>
    </row>
    <row r="396" spans="1:5" x14ac:dyDescent="0.3">
      <c r="A396" s="5"/>
      <c r="B396" s="5">
        <v>43676</v>
      </c>
      <c r="C396">
        <v>-32.4</v>
      </c>
      <c r="D396">
        <f t="shared" si="6"/>
        <v>2522.1000000000004</v>
      </c>
      <c r="E396">
        <v>51</v>
      </c>
    </row>
    <row r="397" spans="1:5" x14ac:dyDescent="0.3">
      <c r="A397" s="5"/>
      <c r="B397" s="5">
        <v>43677</v>
      </c>
      <c r="C397">
        <v>-18.399999999999999</v>
      </c>
      <c r="D397">
        <f t="shared" si="6"/>
        <v>2503.7000000000003</v>
      </c>
      <c r="E397">
        <v>61</v>
      </c>
    </row>
    <row r="398" spans="1:5" x14ac:dyDescent="0.3">
      <c r="A398" s="5"/>
      <c r="B398" s="5">
        <v>43678</v>
      </c>
      <c r="C398">
        <v>18.600000000000001</v>
      </c>
      <c r="D398">
        <f t="shared" si="6"/>
        <v>2522.3000000000002</v>
      </c>
      <c r="E398">
        <v>65</v>
      </c>
    </row>
    <row r="399" spans="1:5" x14ac:dyDescent="0.3">
      <c r="A399" s="5"/>
      <c r="B399" s="5">
        <v>43679</v>
      </c>
      <c r="C399">
        <v>30.5</v>
      </c>
      <c r="D399">
        <f t="shared" si="6"/>
        <v>2552.8000000000002</v>
      </c>
      <c r="E399">
        <v>99</v>
      </c>
    </row>
    <row r="400" spans="1:5" x14ac:dyDescent="0.3">
      <c r="A400" s="5"/>
      <c r="B400" s="5">
        <v>43682</v>
      </c>
      <c r="C400">
        <v>114.5</v>
      </c>
      <c r="D400">
        <f t="shared" si="6"/>
        <v>2667.3</v>
      </c>
      <c r="E400">
        <v>127</v>
      </c>
    </row>
    <row r="401" spans="1:5" x14ac:dyDescent="0.3">
      <c r="A401" s="5"/>
      <c r="B401" s="5">
        <v>43683</v>
      </c>
      <c r="C401">
        <v>92.1</v>
      </c>
      <c r="D401">
        <f t="shared" si="6"/>
        <v>2759.4</v>
      </c>
      <c r="E401">
        <v>75</v>
      </c>
    </row>
    <row r="402" spans="1:5" x14ac:dyDescent="0.3">
      <c r="A402" s="5"/>
      <c r="B402" s="5">
        <v>43684</v>
      </c>
      <c r="C402">
        <v>-53.3</v>
      </c>
      <c r="D402">
        <f t="shared" si="6"/>
        <v>2706.1</v>
      </c>
      <c r="E402">
        <v>71</v>
      </c>
    </row>
    <row r="403" spans="1:5" x14ac:dyDescent="0.3">
      <c r="A403" s="5"/>
      <c r="B403" s="5">
        <v>43685</v>
      </c>
      <c r="C403">
        <v>50.6</v>
      </c>
      <c r="D403">
        <f t="shared" si="6"/>
        <v>2756.7</v>
      </c>
      <c r="E403">
        <v>49</v>
      </c>
    </row>
    <row r="404" spans="1:5" x14ac:dyDescent="0.3">
      <c r="A404" s="5"/>
      <c r="B404" s="5">
        <v>43686</v>
      </c>
      <c r="C404">
        <v>-30.4</v>
      </c>
      <c r="D404">
        <f t="shared" si="6"/>
        <v>2726.2999999999997</v>
      </c>
      <c r="E404">
        <v>31</v>
      </c>
    </row>
    <row r="405" spans="1:5" x14ac:dyDescent="0.3">
      <c r="A405" s="5"/>
      <c r="B405" s="5">
        <v>43689</v>
      </c>
      <c r="C405">
        <v>-11.2</v>
      </c>
      <c r="D405">
        <f t="shared" si="6"/>
        <v>2715.1</v>
      </c>
      <c r="E405">
        <v>35</v>
      </c>
    </row>
    <row r="406" spans="1:5" x14ac:dyDescent="0.3">
      <c r="A406" s="5"/>
      <c r="B406" s="5">
        <v>43690</v>
      </c>
      <c r="C406">
        <v>-30.4</v>
      </c>
      <c r="D406">
        <f t="shared" si="6"/>
        <v>2684.7</v>
      </c>
      <c r="E406">
        <v>49</v>
      </c>
    </row>
    <row r="407" spans="1:5" x14ac:dyDescent="0.3">
      <c r="A407" s="5"/>
      <c r="B407" s="5">
        <v>43691</v>
      </c>
      <c r="C407">
        <v>14.2</v>
      </c>
      <c r="D407">
        <f t="shared" si="6"/>
        <v>2698.8999999999996</v>
      </c>
      <c r="E407">
        <v>57</v>
      </c>
    </row>
    <row r="408" spans="1:5" x14ac:dyDescent="0.3">
      <c r="A408" s="5"/>
      <c r="B408" s="5">
        <v>43693</v>
      </c>
      <c r="C408">
        <v>9</v>
      </c>
      <c r="D408">
        <f t="shared" si="6"/>
        <v>2707.8999999999996</v>
      </c>
      <c r="E408">
        <v>41</v>
      </c>
    </row>
    <row r="409" spans="1:5" x14ac:dyDescent="0.3">
      <c r="A409" s="5"/>
      <c r="B409" s="5">
        <v>43696</v>
      </c>
      <c r="C409">
        <v>-28.1</v>
      </c>
      <c r="D409">
        <f t="shared" si="6"/>
        <v>2679.7999999999997</v>
      </c>
      <c r="E409">
        <v>39</v>
      </c>
    </row>
    <row r="410" spans="1:5" x14ac:dyDescent="0.3">
      <c r="A410" s="5"/>
      <c r="B410" s="5">
        <v>43697</v>
      </c>
      <c r="C410">
        <v>43.1</v>
      </c>
      <c r="D410">
        <f t="shared" si="6"/>
        <v>2722.8999999999996</v>
      </c>
      <c r="E410">
        <v>53</v>
      </c>
    </row>
    <row r="411" spans="1:5" x14ac:dyDescent="0.3">
      <c r="A411" s="5"/>
      <c r="B411" s="5">
        <v>43698</v>
      </c>
      <c r="C411">
        <v>61.5</v>
      </c>
      <c r="D411">
        <f t="shared" si="6"/>
        <v>2784.3999999999996</v>
      </c>
      <c r="E411">
        <v>63</v>
      </c>
    </row>
    <row r="412" spans="1:5" x14ac:dyDescent="0.3">
      <c r="A412" s="5"/>
      <c r="B412" s="5">
        <v>43699</v>
      </c>
      <c r="C412">
        <v>30.8</v>
      </c>
      <c r="D412">
        <f t="shared" si="6"/>
        <v>2815.2</v>
      </c>
      <c r="E412">
        <v>83</v>
      </c>
    </row>
    <row r="413" spans="1:5" x14ac:dyDescent="0.3">
      <c r="A413" s="5"/>
      <c r="B413" s="5">
        <v>43700</v>
      </c>
      <c r="C413">
        <v>33.9</v>
      </c>
      <c r="D413">
        <f t="shared" si="6"/>
        <v>2849.1</v>
      </c>
      <c r="E413">
        <v>67</v>
      </c>
    </row>
    <row r="414" spans="1:5" x14ac:dyDescent="0.3">
      <c r="A414" s="5"/>
      <c r="B414" s="5">
        <v>43703</v>
      </c>
      <c r="C414">
        <v>-6.9</v>
      </c>
      <c r="D414">
        <f t="shared" si="6"/>
        <v>2842.2</v>
      </c>
      <c r="E414">
        <v>109</v>
      </c>
    </row>
    <row r="415" spans="1:5" x14ac:dyDescent="0.3">
      <c r="A415" s="5"/>
      <c r="B415" s="5">
        <v>43704</v>
      </c>
      <c r="C415">
        <v>37</v>
      </c>
      <c r="D415">
        <f t="shared" si="6"/>
        <v>2879.2</v>
      </c>
      <c r="E415">
        <v>53</v>
      </c>
    </row>
    <row r="416" spans="1:5" x14ac:dyDescent="0.3">
      <c r="A416" s="5"/>
      <c r="B416" s="5">
        <v>43705</v>
      </c>
      <c r="C416">
        <v>-26.3</v>
      </c>
      <c r="D416">
        <f t="shared" si="6"/>
        <v>2852.8999999999996</v>
      </c>
      <c r="E416">
        <v>71</v>
      </c>
    </row>
    <row r="417" spans="1:5" x14ac:dyDescent="0.3">
      <c r="A417" s="5"/>
      <c r="B417" s="5">
        <v>43706</v>
      </c>
      <c r="C417">
        <v>-22.6</v>
      </c>
      <c r="D417">
        <f t="shared" si="6"/>
        <v>2830.2999999999997</v>
      </c>
      <c r="E417">
        <v>59</v>
      </c>
    </row>
    <row r="418" spans="1:5" x14ac:dyDescent="0.3">
      <c r="A418" s="5"/>
      <c r="B418" s="5">
        <v>43707</v>
      </c>
      <c r="C418">
        <v>73.599999999999994</v>
      </c>
      <c r="D418">
        <f t="shared" si="6"/>
        <v>2903.8999999999996</v>
      </c>
      <c r="E418">
        <v>77</v>
      </c>
    </row>
    <row r="419" spans="1:5" x14ac:dyDescent="0.3">
      <c r="A419" s="5"/>
      <c r="B419" s="5">
        <v>43710</v>
      </c>
      <c r="C419">
        <v>-4.5999999999999996</v>
      </c>
      <c r="D419">
        <f t="shared" si="6"/>
        <v>2899.2999999999997</v>
      </c>
      <c r="E419">
        <v>65</v>
      </c>
    </row>
    <row r="420" spans="1:5" x14ac:dyDescent="0.3">
      <c r="A420" s="5"/>
      <c r="B420" s="5">
        <v>43711</v>
      </c>
      <c r="C420">
        <v>-10</v>
      </c>
      <c r="D420">
        <f t="shared" si="6"/>
        <v>2889.2999999999997</v>
      </c>
      <c r="E420">
        <v>57</v>
      </c>
    </row>
    <row r="421" spans="1:5" x14ac:dyDescent="0.3">
      <c r="A421" s="5"/>
      <c r="B421" s="5">
        <v>43712</v>
      </c>
      <c r="C421">
        <v>57.8</v>
      </c>
      <c r="D421">
        <f t="shared" si="6"/>
        <v>2947.1</v>
      </c>
      <c r="E421">
        <v>79</v>
      </c>
    </row>
    <row r="422" spans="1:5" x14ac:dyDescent="0.3">
      <c r="A422" s="5"/>
      <c r="B422" s="5">
        <v>43713</v>
      </c>
      <c r="C422">
        <v>16.399999999999999</v>
      </c>
      <c r="D422">
        <f t="shared" si="6"/>
        <v>2963.5</v>
      </c>
      <c r="E422">
        <v>59</v>
      </c>
    </row>
    <row r="423" spans="1:5" x14ac:dyDescent="0.3">
      <c r="A423" s="5"/>
      <c r="B423" s="5">
        <v>43714</v>
      </c>
      <c r="C423">
        <v>24.6</v>
      </c>
      <c r="D423">
        <f t="shared" si="6"/>
        <v>2988.1</v>
      </c>
      <c r="E423">
        <v>53</v>
      </c>
    </row>
    <row r="424" spans="1:5" x14ac:dyDescent="0.3">
      <c r="A424" s="5"/>
      <c r="B424" s="5">
        <v>43717</v>
      </c>
      <c r="C424">
        <v>39.6</v>
      </c>
      <c r="D424">
        <f t="shared" si="6"/>
        <v>3027.7</v>
      </c>
      <c r="E424">
        <v>51</v>
      </c>
    </row>
    <row r="425" spans="1:5" x14ac:dyDescent="0.3">
      <c r="A425" s="5"/>
      <c r="B425" s="5">
        <v>43718</v>
      </c>
      <c r="C425">
        <v>22.7</v>
      </c>
      <c r="D425">
        <f t="shared" si="6"/>
        <v>3050.3999999999996</v>
      </c>
      <c r="E425">
        <v>43</v>
      </c>
    </row>
    <row r="426" spans="1:5" x14ac:dyDescent="0.3">
      <c r="A426" s="5"/>
      <c r="B426" s="5">
        <v>43719</v>
      </c>
      <c r="C426">
        <v>13.1</v>
      </c>
      <c r="D426">
        <f t="shared" si="6"/>
        <v>3063.4999999999995</v>
      </c>
      <c r="E426">
        <v>33</v>
      </c>
    </row>
    <row r="427" spans="1:5" x14ac:dyDescent="0.3">
      <c r="A427" s="5"/>
      <c r="B427" s="5">
        <v>43724</v>
      </c>
      <c r="C427">
        <v>32.4</v>
      </c>
      <c r="D427">
        <f t="shared" si="6"/>
        <v>3095.8999999999996</v>
      </c>
      <c r="E427">
        <v>63</v>
      </c>
    </row>
    <row r="428" spans="1:5" x14ac:dyDescent="0.3">
      <c r="A428" s="5"/>
      <c r="B428" s="5">
        <v>43725</v>
      </c>
      <c r="C428">
        <v>4.9000000000000004</v>
      </c>
      <c r="D428">
        <f t="shared" si="6"/>
        <v>3100.7999999999997</v>
      </c>
      <c r="E428">
        <v>69</v>
      </c>
    </row>
    <row r="429" spans="1:5" x14ac:dyDescent="0.3">
      <c r="A429" s="5"/>
      <c r="B429" s="5">
        <v>43726</v>
      </c>
      <c r="C429">
        <v>-25.2</v>
      </c>
      <c r="D429">
        <f t="shared" si="6"/>
        <v>3075.6</v>
      </c>
      <c r="E429">
        <v>69</v>
      </c>
    </row>
    <row r="430" spans="1:5" x14ac:dyDescent="0.3">
      <c r="A430" s="5"/>
      <c r="B430" s="5">
        <v>43727</v>
      </c>
      <c r="C430">
        <v>-17.7</v>
      </c>
      <c r="D430">
        <f t="shared" si="6"/>
        <v>3057.9</v>
      </c>
      <c r="E430">
        <v>35</v>
      </c>
    </row>
    <row r="431" spans="1:5" x14ac:dyDescent="0.3">
      <c r="A431" s="5"/>
      <c r="B431" s="5">
        <v>43728</v>
      </c>
      <c r="C431">
        <v>37.700000000000003</v>
      </c>
      <c r="D431">
        <f t="shared" si="6"/>
        <v>3095.6</v>
      </c>
      <c r="E431">
        <v>45</v>
      </c>
    </row>
    <row r="432" spans="1:5" x14ac:dyDescent="0.3">
      <c r="A432" s="5"/>
      <c r="B432" s="5">
        <v>43731</v>
      </c>
      <c r="C432">
        <v>8</v>
      </c>
      <c r="D432">
        <f t="shared" si="6"/>
        <v>3103.6</v>
      </c>
      <c r="E432">
        <v>73</v>
      </c>
    </row>
    <row r="433" spans="1:5" x14ac:dyDescent="0.3">
      <c r="A433" s="5"/>
      <c r="B433" s="5">
        <v>43732</v>
      </c>
      <c r="C433">
        <v>30.9</v>
      </c>
      <c r="D433">
        <f t="shared" si="6"/>
        <v>3134.5</v>
      </c>
      <c r="E433">
        <v>51</v>
      </c>
    </row>
    <row r="434" spans="1:5" x14ac:dyDescent="0.3">
      <c r="A434" s="5"/>
      <c r="B434" s="5">
        <v>43733</v>
      </c>
      <c r="C434">
        <v>8.5</v>
      </c>
      <c r="D434">
        <f t="shared" si="6"/>
        <v>3143</v>
      </c>
      <c r="E434">
        <v>43</v>
      </c>
    </row>
    <row r="435" spans="1:5" x14ac:dyDescent="0.3">
      <c r="A435" s="5"/>
      <c r="B435" s="5">
        <v>43734</v>
      </c>
      <c r="C435">
        <v>-15.9</v>
      </c>
      <c r="D435">
        <f t="shared" si="6"/>
        <v>3127.1</v>
      </c>
      <c r="E435">
        <v>47</v>
      </c>
    </row>
    <row r="436" spans="1:5" x14ac:dyDescent="0.3">
      <c r="A436" s="5"/>
      <c r="B436" s="5">
        <v>43735</v>
      </c>
      <c r="C436">
        <v>27.3</v>
      </c>
      <c r="D436">
        <f t="shared" si="6"/>
        <v>3154.4</v>
      </c>
      <c r="E436">
        <v>29</v>
      </c>
    </row>
    <row r="437" spans="1:5" x14ac:dyDescent="0.3">
      <c r="A437" s="5"/>
      <c r="B437" s="5">
        <v>43738</v>
      </c>
      <c r="C437">
        <v>34.1</v>
      </c>
      <c r="D437">
        <f t="shared" si="6"/>
        <v>3188.5</v>
      </c>
      <c r="E437">
        <v>85</v>
      </c>
    </row>
    <row r="438" spans="1:5" x14ac:dyDescent="0.3">
      <c r="A438" s="5"/>
      <c r="B438" s="5">
        <v>43739</v>
      </c>
      <c r="C438">
        <v>2.9</v>
      </c>
      <c r="D438">
        <f t="shared" si="6"/>
        <v>3191.4</v>
      </c>
      <c r="E438">
        <v>71</v>
      </c>
    </row>
    <row r="439" spans="1:5" x14ac:dyDescent="0.3">
      <c r="A439" s="5"/>
      <c r="B439" s="5">
        <v>43740</v>
      </c>
      <c r="C439">
        <v>61.7</v>
      </c>
      <c r="D439">
        <f t="shared" si="6"/>
        <v>3253.1</v>
      </c>
      <c r="E439">
        <v>55</v>
      </c>
    </row>
    <row r="440" spans="1:5" x14ac:dyDescent="0.3">
      <c r="A440" s="5"/>
      <c r="B440" s="5">
        <v>43742</v>
      </c>
      <c r="C440">
        <v>65.900000000000006</v>
      </c>
      <c r="D440">
        <f t="shared" si="6"/>
        <v>3319</v>
      </c>
      <c r="E440">
        <v>57</v>
      </c>
    </row>
    <row r="441" spans="1:5" x14ac:dyDescent="0.3">
      <c r="A441" s="5"/>
      <c r="B441" s="5">
        <v>43745</v>
      </c>
      <c r="C441">
        <v>4.8</v>
      </c>
      <c r="D441">
        <f t="shared" si="6"/>
        <v>3323.8</v>
      </c>
      <c r="E441">
        <v>67</v>
      </c>
    </row>
    <row r="442" spans="1:5" x14ac:dyDescent="0.3">
      <c r="A442" s="5"/>
      <c r="B442" s="5">
        <v>43746</v>
      </c>
      <c r="C442">
        <v>18</v>
      </c>
      <c r="D442">
        <f t="shared" si="6"/>
        <v>3341.8</v>
      </c>
      <c r="E442">
        <v>61</v>
      </c>
    </row>
    <row r="443" spans="1:5" x14ac:dyDescent="0.3">
      <c r="A443" s="5"/>
      <c r="B443" s="5">
        <v>43748</v>
      </c>
      <c r="C443">
        <v>82.6</v>
      </c>
      <c r="D443">
        <f t="shared" si="6"/>
        <v>3424.4</v>
      </c>
      <c r="E443">
        <v>53</v>
      </c>
    </row>
    <row r="444" spans="1:5" x14ac:dyDescent="0.3">
      <c r="A444" s="5"/>
      <c r="B444" s="5">
        <v>43749</v>
      </c>
      <c r="C444">
        <v>7.6</v>
      </c>
      <c r="D444">
        <f t="shared" si="6"/>
        <v>3432</v>
      </c>
      <c r="E444">
        <v>49</v>
      </c>
    </row>
    <row r="445" spans="1:5" x14ac:dyDescent="0.3">
      <c r="A445" s="5"/>
      <c r="B445" s="5">
        <v>43752</v>
      </c>
      <c r="C445">
        <v>23.9</v>
      </c>
      <c r="D445">
        <f t="shared" si="6"/>
        <v>3455.9</v>
      </c>
      <c r="E445">
        <v>69</v>
      </c>
    </row>
    <row r="446" spans="1:5" x14ac:dyDescent="0.3">
      <c r="A446" s="5"/>
      <c r="B446" s="5">
        <v>43753</v>
      </c>
      <c r="C446">
        <v>5.6</v>
      </c>
      <c r="D446">
        <f t="shared" si="6"/>
        <v>3461.5</v>
      </c>
      <c r="E446">
        <v>83</v>
      </c>
    </row>
    <row r="447" spans="1:5" x14ac:dyDescent="0.3">
      <c r="A447" s="5"/>
      <c r="B447" s="5">
        <v>43754</v>
      </c>
      <c r="C447">
        <v>19.399999999999999</v>
      </c>
      <c r="D447">
        <f t="shared" si="6"/>
        <v>3480.9</v>
      </c>
      <c r="E447">
        <v>91</v>
      </c>
    </row>
    <row r="448" spans="1:5" x14ac:dyDescent="0.3">
      <c r="A448" s="5"/>
      <c r="B448" s="5">
        <v>43755</v>
      </c>
      <c r="C448">
        <v>-30.4</v>
      </c>
      <c r="D448">
        <f t="shared" si="6"/>
        <v>3450.5</v>
      </c>
      <c r="E448">
        <v>53</v>
      </c>
    </row>
    <row r="449" spans="1:5" x14ac:dyDescent="0.3">
      <c r="A449" s="5"/>
      <c r="B449" s="5">
        <v>43756</v>
      </c>
      <c r="C449">
        <v>-33.299999999999997</v>
      </c>
      <c r="D449">
        <f t="shared" si="6"/>
        <v>3417.2</v>
      </c>
      <c r="E449">
        <v>67</v>
      </c>
    </row>
    <row r="450" spans="1:5" x14ac:dyDescent="0.3">
      <c r="A450" s="5"/>
      <c r="B450" s="5">
        <v>43759</v>
      </c>
      <c r="C450">
        <v>45.9</v>
      </c>
      <c r="D450">
        <f t="shared" si="6"/>
        <v>3463.1</v>
      </c>
      <c r="E450">
        <v>81</v>
      </c>
    </row>
    <row r="451" spans="1:5" x14ac:dyDescent="0.3">
      <c r="A451" s="5"/>
      <c r="B451" s="5">
        <v>43760</v>
      </c>
      <c r="C451">
        <v>24</v>
      </c>
      <c r="D451">
        <f t="shared" si="6"/>
        <v>3487.1</v>
      </c>
      <c r="E451">
        <v>67</v>
      </c>
    </row>
    <row r="452" spans="1:5" x14ac:dyDescent="0.3">
      <c r="A452" s="5"/>
      <c r="B452" s="5">
        <v>43761</v>
      </c>
      <c r="C452">
        <v>-8.8000000000000007</v>
      </c>
      <c r="D452">
        <f t="shared" ref="D452:D515" si="7">C452+D451</f>
        <v>3478.2999999999997</v>
      </c>
      <c r="E452">
        <v>47</v>
      </c>
    </row>
    <row r="453" spans="1:5" x14ac:dyDescent="0.3">
      <c r="A453" s="5"/>
      <c r="B453" s="5">
        <v>43762</v>
      </c>
      <c r="C453">
        <v>60.8</v>
      </c>
      <c r="D453">
        <f t="shared" si="7"/>
        <v>3539.1</v>
      </c>
      <c r="E453">
        <v>57</v>
      </c>
    </row>
    <row r="454" spans="1:5" x14ac:dyDescent="0.3">
      <c r="A454" s="5"/>
      <c r="B454" s="5">
        <v>43763</v>
      </c>
      <c r="C454">
        <v>5</v>
      </c>
      <c r="D454">
        <f t="shared" si="7"/>
        <v>3544.1</v>
      </c>
      <c r="E454">
        <v>81</v>
      </c>
    </row>
    <row r="455" spans="1:5" x14ac:dyDescent="0.3">
      <c r="A455" s="5"/>
      <c r="B455" s="5">
        <v>43766</v>
      </c>
      <c r="C455">
        <v>17.8</v>
      </c>
      <c r="D455">
        <f t="shared" si="7"/>
        <v>3561.9</v>
      </c>
      <c r="E455">
        <v>101</v>
      </c>
    </row>
    <row r="456" spans="1:5" x14ac:dyDescent="0.3">
      <c r="A456" s="5"/>
      <c r="B456" s="5">
        <v>43767</v>
      </c>
      <c r="C456">
        <v>22.7</v>
      </c>
      <c r="D456">
        <f t="shared" si="7"/>
        <v>3584.6</v>
      </c>
      <c r="E456">
        <v>87</v>
      </c>
    </row>
    <row r="457" spans="1:5" x14ac:dyDescent="0.3">
      <c r="A457" s="5"/>
      <c r="B457" s="5">
        <v>43768</v>
      </c>
      <c r="C457">
        <v>2.2000000000000002</v>
      </c>
      <c r="D457">
        <f t="shared" si="7"/>
        <v>3586.7999999999997</v>
      </c>
      <c r="E457">
        <v>77</v>
      </c>
    </row>
    <row r="458" spans="1:5" x14ac:dyDescent="0.3">
      <c r="A458" s="5"/>
      <c r="B458" s="5">
        <v>43769</v>
      </c>
      <c r="C458">
        <v>35.200000000000003</v>
      </c>
      <c r="D458">
        <f t="shared" si="7"/>
        <v>3621.9999999999995</v>
      </c>
      <c r="E458">
        <v>59</v>
      </c>
    </row>
    <row r="459" spans="1:5" x14ac:dyDescent="0.3">
      <c r="A459" s="5"/>
      <c r="B459" s="5">
        <v>43770</v>
      </c>
      <c r="C459">
        <v>18.899999999999999</v>
      </c>
      <c r="D459">
        <f t="shared" si="7"/>
        <v>3640.8999999999996</v>
      </c>
      <c r="E459">
        <v>71</v>
      </c>
    </row>
    <row r="460" spans="1:5" x14ac:dyDescent="0.3">
      <c r="A460" s="5"/>
      <c r="B460" s="5">
        <v>43773</v>
      </c>
      <c r="C460">
        <v>-15.2</v>
      </c>
      <c r="D460">
        <f t="shared" si="7"/>
        <v>3625.7</v>
      </c>
      <c r="E460">
        <v>97</v>
      </c>
    </row>
    <row r="461" spans="1:5" x14ac:dyDescent="0.3">
      <c r="A461" s="5"/>
      <c r="B461" s="5">
        <v>43774</v>
      </c>
      <c r="C461">
        <v>-2.1</v>
      </c>
      <c r="D461">
        <f t="shared" si="7"/>
        <v>3623.6</v>
      </c>
      <c r="E461">
        <v>75</v>
      </c>
    </row>
    <row r="462" spans="1:5" x14ac:dyDescent="0.3">
      <c r="A462" s="5"/>
      <c r="B462" s="5">
        <v>43775</v>
      </c>
      <c r="C462">
        <v>-6.9</v>
      </c>
      <c r="D462">
        <f t="shared" si="7"/>
        <v>3616.7</v>
      </c>
      <c r="E462">
        <v>91</v>
      </c>
    </row>
    <row r="463" spans="1:5" x14ac:dyDescent="0.3">
      <c r="A463" s="5"/>
      <c r="B463" s="5">
        <v>43776</v>
      </c>
      <c r="C463">
        <v>30.8</v>
      </c>
      <c r="D463">
        <f t="shared" si="7"/>
        <v>3647.5</v>
      </c>
      <c r="E463">
        <v>91</v>
      </c>
    </row>
    <row r="464" spans="1:5" x14ac:dyDescent="0.3">
      <c r="A464" s="5"/>
      <c r="B464" s="5">
        <v>43777</v>
      </c>
      <c r="C464">
        <v>0.6</v>
      </c>
      <c r="D464">
        <f t="shared" si="7"/>
        <v>3648.1</v>
      </c>
      <c r="E464">
        <v>57</v>
      </c>
    </row>
    <row r="465" spans="1:5" x14ac:dyDescent="0.3">
      <c r="A465" s="5"/>
      <c r="B465" s="5">
        <v>43780</v>
      </c>
      <c r="C465">
        <v>65.5</v>
      </c>
      <c r="D465">
        <f t="shared" si="7"/>
        <v>3713.6</v>
      </c>
      <c r="E465">
        <v>67</v>
      </c>
    </row>
    <row r="466" spans="1:5" x14ac:dyDescent="0.3">
      <c r="A466" s="5"/>
      <c r="B466" s="5">
        <v>43781</v>
      </c>
      <c r="C466">
        <v>35.1</v>
      </c>
      <c r="D466">
        <f t="shared" si="7"/>
        <v>3748.7</v>
      </c>
      <c r="E466">
        <v>95</v>
      </c>
    </row>
    <row r="467" spans="1:5" x14ac:dyDescent="0.3">
      <c r="A467" s="5"/>
      <c r="B467" s="5">
        <v>43782</v>
      </c>
      <c r="C467">
        <v>42.5</v>
      </c>
      <c r="D467">
        <f t="shared" si="7"/>
        <v>3791.2</v>
      </c>
      <c r="E467">
        <v>63</v>
      </c>
    </row>
    <row r="468" spans="1:5" x14ac:dyDescent="0.3">
      <c r="A468" s="5"/>
      <c r="B468" s="5">
        <v>43783</v>
      </c>
      <c r="C468">
        <v>9.9</v>
      </c>
      <c r="D468">
        <f t="shared" si="7"/>
        <v>3801.1</v>
      </c>
      <c r="E468">
        <v>47</v>
      </c>
    </row>
    <row r="469" spans="1:5" x14ac:dyDescent="0.3">
      <c r="A469" s="5"/>
      <c r="B469" s="5">
        <v>43784</v>
      </c>
      <c r="C469">
        <v>6.1</v>
      </c>
      <c r="D469">
        <f t="shared" si="7"/>
        <v>3807.2</v>
      </c>
      <c r="E469">
        <v>37</v>
      </c>
    </row>
    <row r="470" spans="1:5" x14ac:dyDescent="0.3">
      <c r="A470" s="5"/>
      <c r="B470" s="5">
        <v>43787</v>
      </c>
      <c r="C470">
        <v>30.9</v>
      </c>
      <c r="D470">
        <f t="shared" si="7"/>
        <v>3838.1</v>
      </c>
      <c r="E470">
        <v>57</v>
      </c>
    </row>
    <row r="471" spans="1:5" x14ac:dyDescent="0.3">
      <c r="A471" s="5"/>
      <c r="B471" s="5">
        <v>43788</v>
      </c>
      <c r="C471">
        <v>-30.5</v>
      </c>
      <c r="D471">
        <f t="shared" si="7"/>
        <v>3807.6</v>
      </c>
      <c r="E471">
        <v>59</v>
      </c>
    </row>
    <row r="472" spans="1:5" x14ac:dyDescent="0.3">
      <c r="A472" s="5"/>
      <c r="B472" s="5">
        <v>43789</v>
      </c>
      <c r="C472">
        <v>-7.9</v>
      </c>
      <c r="D472">
        <f t="shared" si="7"/>
        <v>3799.7</v>
      </c>
      <c r="E472">
        <v>89</v>
      </c>
    </row>
    <row r="473" spans="1:5" x14ac:dyDescent="0.3">
      <c r="A473" s="5"/>
      <c r="B473" s="5">
        <v>43790</v>
      </c>
      <c r="C473">
        <v>24.8</v>
      </c>
      <c r="D473">
        <f t="shared" si="7"/>
        <v>3824.5</v>
      </c>
      <c r="E473">
        <v>71</v>
      </c>
    </row>
    <row r="474" spans="1:5" x14ac:dyDescent="0.3">
      <c r="A474" s="5"/>
      <c r="B474" s="5">
        <v>43791</v>
      </c>
      <c r="C474">
        <v>-6.1</v>
      </c>
      <c r="D474">
        <f t="shared" si="7"/>
        <v>3818.4</v>
      </c>
      <c r="E474">
        <v>65</v>
      </c>
    </row>
    <row r="475" spans="1:5" x14ac:dyDescent="0.3">
      <c r="A475" s="5"/>
      <c r="B475" s="5">
        <v>43794</v>
      </c>
      <c r="C475">
        <v>23.3</v>
      </c>
      <c r="D475">
        <f t="shared" si="7"/>
        <v>3841.7000000000003</v>
      </c>
      <c r="E475">
        <v>69</v>
      </c>
    </row>
    <row r="476" spans="1:5" x14ac:dyDescent="0.3">
      <c r="A476" s="5"/>
      <c r="B476" s="5">
        <v>43795</v>
      </c>
      <c r="C476">
        <v>3.3</v>
      </c>
      <c r="D476">
        <f t="shared" si="7"/>
        <v>3845.0000000000005</v>
      </c>
      <c r="E476">
        <v>55</v>
      </c>
    </row>
    <row r="477" spans="1:5" x14ac:dyDescent="0.3">
      <c r="A477" s="5"/>
      <c r="B477" s="5">
        <v>43796</v>
      </c>
      <c r="C477">
        <v>-18</v>
      </c>
      <c r="D477">
        <f t="shared" si="7"/>
        <v>3827.0000000000005</v>
      </c>
      <c r="E477">
        <v>55</v>
      </c>
    </row>
    <row r="478" spans="1:5" x14ac:dyDescent="0.3">
      <c r="A478" s="5"/>
      <c r="B478" s="5">
        <v>43797</v>
      </c>
      <c r="C478">
        <v>-2.8</v>
      </c>
      <c r="D478">
        <f t="shared" si="7"/>
        <v>3824.2000000000003</v>
      </c>
      <c r="E478">
        <v>63</v>
      </c>
    </row>
    <row r="479" spans="1:5" x14ac:dyDescent="0.3">
      <c r="A479" s="5"/>
      <c r="B479" s="5">
        <v>43798</v>
      </c>
      <c r="C479">
        <v>-6.3</v>
      </c>
      <c r="D479">
        <f t="shared" si="7"/>
        <v>3817.9</v>
      </c>
      <c r="E479">
        <v>49</v>
      </c>
    </row>
    <row r="480" spans="1:5" x14ac:dyDescent="0.3">
      <c r="A480" s="5"/>
      <c r="B480" s="5">
        <v>43801</v>
      </c>
      <c r="C480">
        <v>38</v>
      </c>
      <c r="D480">
        <f t="shared" si="7"/>
        <v>3855.9</v>
      </c>
      <c r="E480">
        <v>79</v>
      </c>
    </row>
    <row r="481" spans="1:5" x14ac:dyDescent="0.3">
      <c r="A481" s="5"/>
      <c r="B481" s="5">
        <v>43802</v>
      </c>
      <c r="C481">
        <v>2.4</v>
      </c>
      <c r="D481">
        <f t="shared" si="7"/>
        <v>3858.3</v>
      </c>
      <c r="E481">
        <v>63</v>
      </c>
    </row>
    <row r="482" spans="1:5" x14ac:dyDescent="0.3">
      <c r="A482" s="5"/>
      <c r="B482" s="5">
        <v>43803</v>
      </c>
      <c r="C482">
        <v>-21.8</v>
      </c>
      <c r="D482">
        <f t="shared" si="7"/>
        <v>3836.5</v>
      </c>
      <c r="E482">
        <v>43</v>
      </c>
    </row>
    <row r="483" spans="1:5" x14ac:dyDescent="0.3">
      <c r="A483" s="5"/>
      <c r="B483" s="5">
        <v>43804</v>
      </c>
      <c r="C483">
        <v>49.8</v>
      </c>
      <c r="D483">
        <f t="shared" si="7"/>
        <v>3886.3</v>
      </c>
      <c r="E483">
        <v>55</v>
      </c>
    </row>
    <row r="484" spans="1:5" x14ac:dyDescent="0.3">
      <c r="A484" s="5"/>
      <c r="B484" s="5">
        <v>43805</v>
      </c>
      <c r="C484">
        <v>-0.5</v>
      </c>
      <c r="D484">
        <f t="shared" si="7"/>
        <v>3885.8</v>
      </c>
      <c r="E484">
        <v>49</v>
      </c>
    </row>
    <row r="485" spans="1:5" x14ac:dyDescent="0.3">
      <c r="A485" s="5"/>
      <c r="B485" s="5">
        <v>43808</v>
      </c>
      <c r="C485">
        <v>-2</v>
      </c>
      <c r="D485">
        <f t="shared" si="7"/>
        <v>3883.8</v>
      </c>
      <c r="E485">
        <v>49</v>
      </c>
    </row>
    <row r="486" spans="1:5" x14ac:dyDescent="0.3">
      <c r="A486" s="5"/>
      <c r="B486" s="5">
        <v>43809</v>
      </c>
      <c r="C486">
        <v>26.6</v>
      </c>
      <c r="D486">
        <f t="shared" si="7"/>
        <v>3910.4</v>
      </c>
      <c r="E486">
        <v>51</v>
      </c>
    </row>
    <row r="487" spans="1:5" x14ac:dyDescent="0.3">
      <c r="A487" s="5"/>
      <c r="B487" s="5">
        <v>43810</v>
      </c>
      <c r="C487">
        <v>-10.6</v>
      </c>
      <c r="D487">
        <f t="shared" si="7"/>
        <v>3899.8</v>
      </c>
      <c r="E487">
        <v>39</v>
      </c>
    </row>
    <row r="488" spans="1:5" x14ac:dyDescent="0.3">
      <c r="A488" s="5"/>
      <c r="B488" s="5">
        <v>43811</v>
      </c>
      <c r="C488">
        <v>8.3000000000000007</v>
      </c>
      <c r="D488">
        <f t="shared" si="7"/>
        <v>3908.1000000000004</v>
      </c>
      <c r="E488">
        <v>67</v>
      </c>
    </row>
    <row r="489" spans="1:5" x14ac:dyDescent="0.3">
      <c r="A489" s="5"/>
      <c r="B489" s="5">
        <v>43812</v>
      </c>
      <c r="C489">
        <v>16.7</v>
      </c>
      <c r="D489">
        <f t="shared" si="7"/>
        <v>3924.8</v>
      </c>
      <c r="E489">
        <v>39</v>
      </c>
    </row>
    <row r="490" spans="1:5" x14ac:dyDescent="0.3">
      <c r="A490" s="5"/>
      <c r="B490" s="5">
        <v>43815</v>
      </c>
      <c r="C490">
        <v>9.6999999999999993</v>
      </c>
      <c r="D490">
        <f t="shared" si="7"/>
        <v>3934.5</v>
      </c>
      <c r="E490">
        <v>41</v>
      </c>
    </row>
    <row r="491" spans="1:5" x14ac:dyDescent="0.3">
      <c r="A491" s="5"/>
      <c r="B491" s="5">
        <v>43816</v>
      </c>
      <c r="C491">
        <v>7.4</v>
      </c>
      <c r="D491">
        <f t="shared" si="7"/>
        <v>3941.9</v>
      </c>
      <c r="E491">
        <v>47</v>
      </c>
    </row>
    <row r="492" spans="1:5" x14ac:dyDescent="0.3">
      <c r="A492" s="5"/>
      <c r="B492" s="5">
        <v>43817</v>
      </c>
      <c r="C492">
        <v>-38.6</v>
      </c>
      <c r="D492">
        <f t="shared" si="7"/>
        <v>3903.3</v>
      </c>
      <c r="E492">
        <v>63</v>
      </c>
    </row>
    <row r="493" spans="1:5" x14ac:dyDescent="0.3">
      <c r="A493" s="5"/>
      <c r="B493" s="5">
        <v>43818</v>
      </c>
      <c r="C493">
        <v>-8.1999999999999993</v>
      </c>
      <c r="D493">
        <f t="shared" si="7"/>
        <v>3895.1000000000004</v>
      </c>
      <c r="E493">
        <v>51</v>
      </c>
    </row>
    <row r="494" spans="1:5" x14ac:dyDescent="0.3">
      <c r="A494" s="5"/>
      <c r="B494" s="5">
        <v>43819</v>
      </c>
      <c r="C494">
        <v>-1</v>
      </c>
      <c r="D494">
        <f t="shared" si="7"/>
        <v>3894.1000000000004</v>
      </c>
      <c r="E494">
        <v>27</v>
      </c>
    </row>
    <row r="495" spans="1:5" x14ac:dyDescent="0.3">
      <c r="A495" s="5"/>
      <c r="B495" s="5">
        <v>43822</v>
      </c>
      <c r="C495">
        <v>-24.8</v>
      </c>
      <c r="D495">
        <f t="shared" si="7"/>
        <v>3869.3</v>
      </c>
      <c r="E495">
        <v>25</v>
      </c>
    </row>
    <row r="496" spans="1:5" x14ac:dyDescent="0.3">
      <c r="A496" s="5"/>
      <c r="B496" s="5">
        <v>43823</v>
      </c>
      <c r="C496">
        <v>-34.700000000000003</v>
      </c>
      <c r="D496">
        <f t="shared" si="7"/>
        <v>3834.6000000000004</v>
      </c>
      <c r="E496">
        <v>13</v>
      </c>
    </row>
    <row r="497" spans="1:5" x14ac:dyDescent="0.3">
      <c r="A497" s="5"/>
      <c r="B497" s="5">
        <v>43825</v>
      </c>
      <c r="C497">
        <v>-40.6</v>
      </c>
      <c r="D497">
        <f t="shared" si="7"/>
        <v>3794.0000000000005</v>
      </c>
      <c r="E497">
        <v>29</v>
      </c>
    </row>
    <row r="498" spans="1:5" x14ac:dyDescent="0.3">
      <c r="A498" s="5"/>
      <c r="B498" s="5">
        <v>43826</v>
      </c>
      <c r="C498">
        <v>-8.6999999999999993</v>
      </c>
      <c r="D498">
        <f t="shared" si="7"/>
        <v>3785.3000000000006</v>
      </c>
      <c r="E498">
        <v>35</v>
      </c>
    </row>
    <row r="499" spans="1:5" x14ac:dyDescent="0.3">
      <c r="A499" s="5"/>
      <c r="B499" s="5">
        <v>43829</v>
      </c>
      <c r="C499">
        <v>-4.7</v>
      </c>
      <c r="D499">
        <f t="shared" si="7"/>
        <v>3780.6000000000008</v>
      </c>
      <c r="E499">
        <v>55</v>
      </c>
    </row>
    <row r="500" spans="1:5" x14ac:dyDescent="0.3">
      <c r="A500" s="5"/>
      <c r="B500" s="5">
        <v>43832</v>
      </c>
      <c r="C500">
        <v>33.4</v>
      </c>
      <c r="D500">
        <f t="shared" si="7"/>
        <v>3814.0000000000009</v>
      </c>
      <c r="E500">
        <v>81</v>
      </c>
    </row>
    <row r="501" spans="1:5" x14ac:dyDescent="0.3">
      <c r="A501" s="5"/>
      <c r="B501" s="5">
        <v>43833</v>
      </c>
      <c r="C501">
        <v>100.2</v>
      </c>
      <c r="D501">
        <f t="shared" si="7"/>
        <v>3914.2000000000007</v>
      </c>
      <c r="E501">
        <v>101</v>
      </c>
    </row>
    <row r="502" spans="1:5" x14ac:dyDescent="0.3">
      <c r="A502" s="5"/>
      <c r="B502" s="5">
        <v>43836</v>
      </c>
      <c r="C502">
        <v>39.6</v>
      </c>
      <c r="D502">
        <f t="shared" si="7"/>
        <v>3953.8000000000006</v>
      </c>
      <c r="E502">
        <v>109</v>
      </c>
    </row>
    <row r="503" spans="1:5" x14ac:dyDescent="0.3">
      <c r="A503" s="5"/>
      <c r="B503" s="5">
        <v>43837</v>
      </c>
      <c r="C503">
        <v>-1.6</v>
      </c>
      <c r="D503">
        <f t="shared" si="7"/>
        <v>3952.2000000000007</v>
      </c>
      <c r="E503">
        <v>163</v>
      </c>
    </row>
    <row r="504" spans="1:5" x14ac:dyDescent="0.3">
      <c r="A504" s="5"/>
      <c r="B504" s="5">
        <v>43838</v>
      </c>
      <c r="C504">
        <v>24</v>
      </c>
      <c r="D504">
        <f t="shared" si="7"/>
        <v>3976.2000000000007</v>
      </c>
      <c r="E504">
        <v>57</v>
      </c>
    </row>
    <row r="505" spans="1:5" x14ac:dyDescent="0.3">
      <c r="A505" s="5"/>
      <c r="B505" s="5">
        <v>43839</v>
      </c>
      <c r="C505">
        <v>14.9</v>
      </c>
      <c r="D505">
        <f t="shared" si="7"/>
        <v>3991.1000000000008</v>
      </c>
      <c r="E505">
        <v>87</v>
      </c>
    </row>
    <row r="506" spans="1:5" x14ac:dyDescent="0.3">
      <c r="A506" s="5"/>
      <c r="B506" s="5">
        <v>43840</v>
      </c>
      <c r="C506">
        <v>33.299999999999997</v>
      </c>
      <c r="D506">
        <f t="shared" si="7"/>
        <v>4024.400000000001</v>
      </c>
      <c r="E506">
        <v>61</v>
      </c>
    </row>
    <row r="507" spans="1:5" x14ac:dyDescent="0.3">
      <c r="A507" s="5"/>
      <c r="B507" s="5">
        <v>43843</v>
      </c>
      <c r="C507">
        <v>44.5</v>
      </c>
      <c r="D507">
        <f t="shared" si="7"/>
        <v>4068.900000000001</v>
      </c>
      <c r="E507">
        <v>91</v>
      </c>
    </row>
    <row r="508" spans="1:5" x14ac:dyDescent="0.3">
      <c r="A508" s="5"/>
      <c r="B508" s="5">
        <v>43844</v>
      </c>
      <c r="C508">
        <v>51</v>
      </c>
      <c r="D508">
        <f t="shared" si="7"/>
        <v>4119.9000000000015</v>
      </c>
      <c r="E508">
        <v>59</v>
      </c>
    </row>
    <row r="509" spans="1:5" x14ac:dyDescent="0.3">
      <c r="A509" s="5"/>
      <c r="B509" s="5">
        <v>43845</v>
      </c>
      <c r="C509">
        <v>-7.8</v>
      </c>
      <c r="D509">
        <f t="shared" si="7"/>
        <v>4112.1000000000013</v>
      </c>
      <c r="E509">
        <v>45</v>
      </c>
    </row>
    <row r="510" spans="1:5" x14ac:dyDescent="0.3">
      <c r="A510" s="5"/>
      <c r="B510" s="5">
        <v>43846</v>
      </c>
      <c r="C510">
        <v>2.9</v>
      </c>
      <c r="D510">
        <f t="shared" si="7"/>
        <v>4115.0000000000009</v>
      </c>
      <c r="E510">
        <v>93</v>
      </c>
    </row>
    <row r="511" spans="1:5" x14ac:dyDescent="0.3">
      <c r="A511" s="5"/>
      <c r="B511" s="5">
        <v>43847</v>
      </c>
      <c r="C511">
        <v>-40.6</v>
      </c>
      <c r="D511">
        <f t="shared" si="7"/>
        <v>4074.400000000001</v>
      </c>
      <c r="E511">
        <v>75</v>
      </c>
    </row>
    <row r="512" spans="1:5" x14ac:dyDescent="0.3">
      <c r="A512" s="5"/>
      <c r="B512" s="5">
        <v>43850</v>
      </c>
      <c r="C512">
        <v>-6.7</v>
      </c>
      <c r="D512">
        <f t="shared" si="7"/>
        <v>4067.7000000000012</v>
      </c>
      <c r="E512">
        <v>67</v>
      </c>
    </row>
    <row r="513" spans="1:5" x14ac:dyDescent="0.3">
      <c r="A513" s="5"/>
      <c r="B513" s="5">
        <v>43851</v>
      </c>
      <c r="C513">
        <v>78</v>
      </c>
      <c r="D513">
        <f t="shared" si="7"/>
        <v>4145.7000000000007</v>
      </c>
      <c r="E513">
        <v>73</v>
      </c>
    </row>
    <row r="514" spans="1:5" x14ac:dyDescent="0.3">
      <c r="A514" s="5"/>
      <c r="B514" s="5">
        <v>43852</v>
      </c>
      <c r="C514">
        <v>4</v>
      </c>
      <c r="D514">
        <f t="shared" si="7"/>
        <v>4149.7000000000007</v>
      </c>
      <c r="E514">
        <v>49</v>
      </c>
    </row>
    <row r="515" spans="1:5" x14ac:dyDescent="0.3">
      <c r="A515" s="5"/>
      <c r="B515" s="5">
        <v>43853</v>
      </c>
      <c r="C515">
        <v>-65.5</v>
      </c>
      <c r="D515">
        <f t="shared" si="7"/>
        <v>4084.2000000000007</v>
      </c>
      <c r="E515">
        <v>83</v>
      </c>
    </row>
    <row r="516" spans="1:5" x14ac:dyDescent="0.3">
      <c r="A516" s="5"/>
      <c r="B516" s="5">
        <v>43858</v>
      </c>
      <c r="C516">
        <v>-6.8</v>
      </c>
      <c r="D516">
        <f t="shared" ref="D516:D579" si="8">C516+D515</f>
        <v>4077.4000000000005</v>
      </c>
      <c r="E516">
        <v>57</v>
      </c>
    </row>
    <row r="517" spans="1:5" x14ac:dyDescent="0.3">
      <c r="A517" s="5"/>
      <c r="B517" s="5">
        <v>43859</v>
      </c>
      <c r="C517">
        <v>52.3</v>
      </c>
      <c r="D517">
        <f t="shared" si="8"/>
        <v>4129.7000000000007</v>
      </c>
      <c r="E517">
        <v>65</v>
      </c>
    </row>
    <row r="518" spans="1:5" x14ac:dyDescent="0.3">
      <c r="A518" s="5"/>
      <c r="B518" s="5">
        <v>43860</v>
      </c>
      <c r="C518">
        <v>50.3</v>
      </c>
      <c r="D518">
        <f t="shared" si="8"/>
        <v>4180.0000000000009</v>
      </c>
      <c r="E518">
        <v>61</v>
      </c>
    </row>
    <row r="519" spans="1:5" x14ac:dyDescent="0.3">
      <c r="A519" s="5"/>
      <c r="B519" s="5">
        <v>43861</v>
      </c>
      <c r="C519">
        <v>32.200000000000003</v>
      </c>
      <c r="D519">
        <f t="shared" si="8"/>
        <v>4212.2000000000007</v>
      </c>
      <c r="E519">
        <v>59</v>
      </c>
    </row>
    <row r="520" spans="1:5" x14ac:dyDescent="0.3">
      <c r="A520" s="5"/>
      <c r="B520" s="5">
        <v>43864</v>
      </c>
      <c r="C520">
        <v>-1.7</v>
      </c>
      <c r="D520">
        <f t="shared" si="8"/>
        <v>4210.5000000000009</v>
      </c>
      <c r="E520">
        <v>113</v>
      </c>
    </row>
    <row r="521" spans="1:5" x14ac:dyDescent="0.3">
      <c r="A521" s="5"/>
      <c r="B521" s="5">
        <v>43865</v>
      </c>
      <c r="C521">
        <v>34.5</v>
      </c>
      <c r="D521">
        <f t="shared" si="8"/>
        <v>4245.0000000000009</v>
      </c>
      <c r="E521">
        <v>81</v>
      </c>
    </row>
    <row r="522" spans="1:5" x14ac:dyDescent="0.3">
      <c r="A522" s="5"/>
      <c r="B522" s="5">
        <v>43866</v>
      </c>
      <c r="C522">
        <v>-31</v>
      </c>
      <c r="D522">
        <f t="shared" si="8"/>
        <v>4214.0000000000009</v>
      </c>
      <c r="E522">
        <v>77</v>
      </c>
    </row>
    <row r="523" spans="1:5" x14ac:dyDescent="0.3">
      <c r="A523" s="5"/>
      <c r="B523" s="5">
        <v>43867</v>
      </c>
      <c r="C523">
        <v>19.7</v>
      </c>
      <c r="D523">
        <f t="shared" si="8"/>
        <v>4233.7000000000007</v>
      </c>
      <c r="E523">
        <v>55</v>
      </c>
    </row>
    <row r="524" spans="1:5" x14ac:dyDescent="0.3">
      <c r="A524" s="5"/>
      <c r="B524" s="5">
        <v>43868</v>
      </c>
      <c r="C524">
        <v>-22.4</v>
      </c>
      <c r="D524">
        <f t="shared" si="8"/>
        <v>4211.3000000000011</v>
      </c>
      <c r="E524">
        <v>65</v>
      </c>
    </row>
    <row r="525" spans="1:5" x14ac:dyDescent="0.3">
      <c r="A525" s="5"/>
      <c r="B525" s="5">
        <v>43871</v>
      </c>
      <c r="C525">
        <v>1.3</v>
      </c>
      <c r="D525">
        <f t="shared" si="8"/>
        <v>4212.6000000000013</v>
      </c>
      <c r="E525">
        <v>41</v>
      </c>
    </row>
    <row r="526" spans="1:5" x14ac:dyDescent="0.3">
      <c r="A526" s="5"/>
      <c r="B526" s="5">
        <v>43872</v>
      </c>
      <c r="C526">
        <v>22.1</v>
      </c>
      <c r="D526">
        <f t="shared" si="8"/>
        <v>4234.7000000000016</v>
      </c>
      <c r="E526">
        <v>55</v>
      </c>
    </row>
    <row r="527" spans="1:5" x14ac:dyDescent="0.3">
      <c r="A527" s="5"/>
      <c r="B527" s="5">
        <v>43873</v>
      </c>
      <c r="C527">
        <v>21.8</v>
      </c>
      <c r="D527">
        <f t="shared" si="8"/>
        <v>4256.5000000000018</v>
      </c>
      <c r="E527">
        <v>65</v>
      </c>
    </row>
    <row r="528" spans="1:5" x14ac:dyDescent="0.3">
      <c r="A528" s="5"/>
      <c r="B528" s="5">
        <v>43874</v>
      </c>
      <c r="C528">
        <v>-32.200000000000003</v>
      </c>
      <c r="D528">
        <f t="shared" si="8"/>
        <v>4224.300000000002</v>
      </c>
      <c r="E528">
        <v>81</v>
      </c>
    </row>
    <row r="529" spans="1:5" x14ac:dyDescent="0.3">
      <c r="A529" s="5"/>
      <c r="B529" s="5">
        <v>43875</v>
      </c>
      <c r="C529">
        <v>-29</v>
      </c>
      <c r="D529">
        <f t="shared" si="8"/>
        <v>4195.300000000002</v>
      </c>
      <c r="E529">
        <v>67</v>
      </c>
    </row>
    <row r="530" spans="1:5" x14ac:dyDescent="0.3">
      <c r="A530" s="5"/>
      <c r="B530" s="5">
        <v>43878</v>
      </c>
      <c r="C530">
        <v>27.7</v>
      </c>
      <c r="D530">
        <f t="shared" si="8"/>
        <v>4223.0000000000018</v>
      </c>
      <c r="E530">
        <v>103</v>
      </c>
    </row>
    <row r="531" spans="1:5" x14ac:dyDescent="0.3">
      <c r="A531" s="5"/>
      <c r="B531" s="5">
        <v>43879</v>
      </c>
      <c r="C531">
        <v>0.9</v>
      </c>
      <c r="D531">
        <f t="shared" si="8"/>
        <v>4223.9000000000015</v>
      </c>
      <c r="E531">
        <v>103</v>
      </c>
    </row>
    <row r="532" spans="1:5" x14ac:dyDescent="0.3">
      <c r="A532" s="5"/>
      <c r="B532" s="5">
        <v>43880</v>
      </c>
      <c r="C532">
        <v>-4.7</v>
      </c>
      <c r="D532">
        <f t="shared" si="8"/>
        <v>4219.2000000000016</v>
      </c>
      <c r="E532">
        <v>87</v>
      </c>
    </row>
    <row r="533" spans="1:5" x14ac:dyDescent="0.3">
      <c r="A533" s="5"/>
      <c r="B533" s="5">
        <v>43881</v>
      </c>
      <c r="C533">
        <v>28</v>
      </c>
      <c r="D533">
        <f t="shared" si="8"/>
        <v>4247.2000000000016</v>
      </c>
      <c r="E533">
        <v>87</v>
      </c>
    </row>
    <row r="534" spans="1:5" x14ac:dyDescent="0.3">
      <c r="A534" s="5"/>
      <c r="B534" s="5">
        <v>43882</v>
      </c>
      <c r="C534">
        <v>8.5</v>
      </c>
      <c r="D534">
        <f t="shared" si="8"/>
        <v>4255.7000000000016</v>
      </c>
      <c r="E534">
        <v>83</v>
      </c>
    </row>
    <row r="535" spans="1:5" x14ac:dyDescent="0.3">
      <c r="A535" s="5"/>
      <c r="B535" s="5">
        <v>43885</v>
      </c>
      <c r="C535">
        <v>-17.3</v>
      </c>
      <c r="D535">
        <f t="shared" si="8"/>
        <v>4238.4000000000015</v>
      </c>
      <c r="E535">
        <v>103</v>
      </c>
    </row>
    <row r="536" spans="1:5" x14ac:dyDescent="0.3">
      <c r="A536" s="5"/>
      <c r="B536" s="5">
        <v>43886</v>
      </c>
      <c r="C536">
        <v>41.4</v>
      </c>
      <c r="D536">
        <f t="shared" si="8"/>
        <v>4279.8000000000011</v>
      </c>
      <c r="E536">
        <v>91</v>
      </c>
    </row>
    <row r="537" spans="1:5" x14ac:dyDescent="0.3">
      <c r="A537" s="5"/>
      <c r="B537" s="5">
        <v>43887</v>
      </c>
      <c r="C537">
        <v>8.8000000000000007</v>
      </c>
      <c r="D537">
        <f t="shared" si="8"/>
        <v>4288.6000000000013</v>
      </c>
      <c r="E537">
        <v>145</v>
      </c>
    </row>
    <row r="538" spans="1:5" x14ac:dyDescent="0.3">
      <c r="A538" s="5"/>
      <c r="B538" s="5">
        <v>43888</v>
      </c>
      <c r="C538">
        <v>27.8</v>
      </c>
      <c r="D538">
        <f t="shared" si="8"/>
        <v>4316.4000000000015</v>
      </c>
      <c r="E538">
        <v>87</v>
      </c>
    </row>
    <row r="539" spans="1:5" x14ac:dyDescent="0.3">
      <c r="A539" s="5"/>
      <c r="B539" s="5">
        <v>43889</v>
      </c>
      <c r="C539">
        <v>-21</v>
      </c>
      <c r="D539">
        <f t="shared" si="8"/>
        <v>4295.4000000000015</v>
      </c>
      <c r="E539">
        <v>123</v>
      </c>
    </row>
    <row r="540" spans="1:5" x14ac:dyDescent="0.3">
      <c r="A540" s="5"/>
      <c r="B540" s="5">
        <v>43892</v>
      </c>
      <c r="C540">
        <v>111</v>
      </c>
      <c r="D540">
        <f t="shared" si="8"/>
        <v>4406.4000000000015</v>
      </c>
      <c r="E540">
        <v>103</v>
      </c>
    </row>
    <row r="541" spans="1:5" x14ac:dyDescent="0.3">
      <c r="A541" s="5"/>
      <c r="B541" s="5">
        <v>43893</v>
      </c>
      <c r="C541">
        <v>-30.2</v>
      </c>
      <c r="D541">
        <f t="shared" si="8"/>
        <v>4376.2000000000016</v>
      </c>
      <c r="E541">
        <v>99</v>
      </c>
    </row>
    <row r="542" spans="1:5" x14ac:dyDescent="0.3">
      <c r="A542" s="5"/>
      <c r="B542" s="5">
        <v>43894</v>
      </c>
      <c r="C542">
        <v>13.9</v>
      </c>
      <c r="D542">
        <f t="shared" si="8"/>
        <v>4390.1000000000013</v>
      </c>
      <c r="E542">
        <v>81</v>
      </c>
    </row>
    <row r="543" spans="1:5" x14ac:dyDescent="0.3">
      <c r="A543" s="5"/>
      <c r="B543" s="5">
        <v>43895</v>
      </c>
      <c r="C543">
        <v>40.4</v>
      </c>
      <c r="D543">
        <f t="shared" si="8"/>
        <v>4430.5000000000009</v>
      </c>
      <c r="E543">
        <v>93</v>
      </c>
    </row>
    <row r="544" spans="1:5" x14ac:dyDescent="0.3">
      <c r="A544" s="5"/>
      <c r="B544" s="5">
        <v>43896</v>
      </c>
      <c r="C544">
        <v>16.100000000000001</v>
      </c>
      <c r="D544">
        <f t="shared" si="8"/>
        <v>4446.6000000000013</v>
      </c>
      <c r="E544">
        <v>77</v>
      </c>
    </row>
    <row r="545" spans="1:5" x14ac:dyDescent="0.3">
      <c r="A545" s="5"/>
      <c r="B545" s="5">
        <v>43899</v>
      </c>
      <c r="C545">
        <v>113.2</v>
      </c>
      <c r="D545">
        <f t="shared" si="8"/>
        <v>4559.8000000000011</v>
      </c>
      <c r="E545">
        <v>119</v>
      </c>
    </row>
    <row r="546" spans="1:5" x14ac:dyDescent="0.3">
      <c r="A546" s="5"/>
      <c r="B546" s="5">
        <v>43900</v>
      </c>
      <c r="C546">
        <v>61.2</v>
      </c>
      <c r="D546">
        <f t="shared" si="8"/>
        <v>4621.0000000000009</v>
      </c>
      <c r="E546">
        <v>117</v>
      </c>
    </row>
    <row r="547" spans="1:5" x14ac:dyDescent="0.3">
      <c r="A547" s="5"/>
      <c r="B547" s="5">
        <v>43901</v>
      </c>
      <c r="C547">
        <v>65</v>
      </c>
      <c r="D547">
        <f t="shared" si="8"/>
        <v>4686.0000000000009</v>
      </c>
      <c r="E547">
        <v>131</v>
      </c>
    </row>
    <row r="548" spans="1:5" x14ac:dyDescent="0.3">
      <c r="A548" s="5"/>
      <c r="B548" s="5">
        <v>43902</v>
      </c>
      <c r="C548">
        <v>112</v>
      </c>
      <c r="D548">
        <f t="shared" si="8"/>
        <v>4798.0000000000009</v>
      </c>
      <c r="E548">
        <v>87</v>
      </c>
    </row>
    <row r="549" spans="1:5" x14ac:dyDescent="0.3">
      <c r="A549" s="5"/>
      <c r="B549" s="5">
        <v>43903</v>
      </c>
      <c r="C549">
        <v>31.1</v>
      </c>
      <c r="D549">
        <f t="shared" si="8"/>
        <v>4829.1000000000013</v>
      </c>
      <c r="E549">
        <v>59</v>
      </c>
    </row>
    <row r="550" spans="1:5" x14ac:dyDescent="0.3">
      <c r="A550" s="5"/>
      <c r="B550" s="5">
        <v>43906</v>
      </c>
      <c r="C550">
        <v>66.400000000000006</v>
      </c>
      <c r="D550">
        <f t="shared" si="8"/>
        <v>4895.5000000000009</v>
      </c>
      <c r="E550">
        <v>83</v>
      </c>
    </row>
    <row r="551" spans="1:5" x14ac:dyDescent="0.3">
      <c r="A551" s="5"/>
      <c r="B551" s="5">
        <v>43907</v>
      </c>
      <c r="C551">
        <v>-4.8</v>
      </c>
      <c r="D551">
        <f t="shared" si="8"/>
        <v>4890.7000000000007</v>
      </c>
      <c r="E551">
        <v>69</v>
      </c>
    </row>
    <row r="552" spans="1:5" x14ac:dyDescent="0.3">
      <c r="A552" s="5"/>
      <c r="B552" s="5">
        <v>43908</v>
      </c>
      <c r="C552">
        <v>75.8</v>
      </c>
      <c r="D552">
        <f t="shared" si="8"/>
        <v>4966.5000000000009</v>
      </c>
      <c r="E552">
        <v>69</v>
      </c>
    </row>
    <row r="553" spans="1:5" x14ac:dyDescent="0.3">
      <c r="A553" s="5"/>
      <c r="B553" s="5">
        <v>43909</v>
      </c>
      <c r="C553">
        <v>463.2</v>
      </c>
      <c r="D553">
        <f t="shared" si="8"/>
        <v>5429.7000000000007</v>
      </c>
      <c r="E553">
        <v>59</v>
      </c>
    </row>
    <row r="554" spans="1:5" x14ac:dyDescent="0.3">
      <c r="A554" s="5"/>
      <c r="B554" s="5">
        <v>43910</v>
      </c>
      <c r="C554">
        <v>296.2</v>
      </c>
      <c r="D554">
        <f t="shared" si="8"/>
        <v>5725.9000000000005</v>
      </c>
      <c r="E554">
        <v>47</v>
      </c>
    </row>
    <row r="555" spans="1:5" x14ac:dyDescent="0.3">
      <c r="A555" s="5"/>
      <c r="B555" s="5">
        <v>43913</v>
      </c>
      <c r="C555">
        <v>150.1</v>
      </c>
      <c r="D555">
        <f t="shared" si="8"/>
        <v>5876.0000000000009</v>
      </c>
      <c r="E555">
        <v>59</v>
      </c>
    </row>
    <row r="556" spans="1:5" x14ac:dyDescent="0.3">
      <c r="A556" s="5"/>
      <c r="B556" s="5">
        <v>43914</v>
      </c>
      <c r="C556">
        <v>144.6</v>
      </c>
      <c r="D556">
        <f t="shared" si="8"/>
        <v>6020.6000000000013</v>
      </c>
      <c r="E556">
        <v>45</v>
      </c>
    </row>
    <row r="557" spans="1:5" x14ac:dyDescent="0.3">
      <c r="A557" s="5"/>
      <c r="B557" s="5">
        <v>43915</v>
      </c>
      <c r="C557">
        <v>21.9</v>
      </c>
      <c r="D557">
        <f t="shared" si="8"/>
        <v>6042.5000000000009</v>
      </c>
      <c r="E557">
        <v>75</v>
      </c>
    </row>
    <row r="558" spans="1:5" x14ac:dyDescent="0.3">
      <c r="A558" s="5"/>
      <c r="B558" s="5">
        <v>43916</v>
      </c>
      <c r="C558">
        <v>89.4</v>
      </c>
      <c r="D558">
        <f t="shared" si="8"/>
        <v>6131.9000000000005</v>
      </c>
      <c r="E558">
        <v>55</v>
      </c>
    </row>
    <row r="559" spans="1:5" x14ac:dyDescent="0.3">
      <c r="A559" s="5"/>
      <c r="B559" s="5">
        <v>43917</v>
      </c>
      <c r="C559">
        <v>16.2</v>
      </c>
      <c r="D559">
        <f t="shared" si="8"/>
        <v>6148.1</v>
      </c>
      <c r="E559">
        <v>65</v>
      </c>
    </row>
    <row r="560" spans="1:5" x14ac:dyDescent="0.3">
      <c r="A560" s="5"/>
      <c r="B560" s="5">
        <v>43920</v>
      </c>
      <c r="C560">
        <v>84.8</v>
      </c>
      <c r="D560">
        <f t="shared" si="8"/>
        <v>6232.9000000000005</v>
      </c>
      <c r="E560">
        <v>61</v>
      </c>
    </row>
    <row r="561" spans="1:5" x14ac:dyDescent="0.3">
      <c r="A561" s="5"/>
      <c r="B561" s="5">
        <v>43921</v>
      </c>
      <c r="C561">
        <v>7.1</v>
      </c>
      <c r="D561">
        <f t="shared" si="8"/>
        <v>6240.0000000000009</v>
      </c>
      <c r="E561">
        <v>65</v>
      </c>
    </row>
    <row r="562" spans="1:5" x14ac:dyDescent="0.3">
      <c r="A562" s="5"/>
      <c r="B562" s="5">
        <v>43922</v>
      </c>
      <c r="C562">
        <v>47.8</v>
      </c>
      <c r="D562">
        <f t="shared" si="8"/>
        <v>6287.8000000000011</v>
      </c>
      <c r="E562">
        <v>59</v>
      </c>
    </row>
    <row r="563" spans="1:5" x14ac:dyDescent="0.3">
      <c r="A563" s="5"/>
      <c r="B563" s="5">
        <v>43923</v>
      </c>
      <c r="C563">
        <v>-13</v>
      </c>
      <c r="D563">
        <f t="shared" si="8"/>
        <v>6274.8000000000011</v>
      </c>
      <c r="E563">
        <v>47</v>
      </c>
    </row>
    <row r="564" spans="1:5" x14ac:dyDescent="0.3">
      <c r="A564" s="5"/>
      <c r="B564" s="5">
        <v>43924</v>
      </c>
      <c r="C564">
        <v>8.9</v>
      </c>
      <c r="D564">
        <f t="shared" si="8"/>
        <v>6283.7000000000007</v>
      </c>
      <c r="E564">
        <v>59</v>
      </c>
    </row>
    <row r="565" spans="1:5" x14ac:dyDescent="0.3">
      <c r="A565" s="5"/>
      <c r="B565" s="5">
        <v>43927</v>
      </c>
      <c r="C565">
        <v>-56.7</v>
      </c>
      <c r="D565">
        <f t="shared" si="8"/>
        <v>6227.0000000000009</v>
      </c>
      <c r="E565">
        <v>63</v>
      </c>
    </row>
    <row r="566" spans="1:5" x14ac:dyDescent="0.3">
      <c r="A566" s="5"/>
      <c r="B566" s="5">
        <v>43928</v>
      </c>
      <c r="C566">
        <v>-32.299999999999997</v>
      </c>
      <c r="D566">
        <f t="shared" si="8"/>
        <v>6194.7000000000007</v>
      </c>
      <c r="E566">
        <v>43</v>
      </c>
    </row>
    <row r="567" spans="1:5" x14ac:dyDescent="0.3">
      <c r="A567" s="5"/>
      <c r="B567" s="5">
        <v>43929</v>
      </c>
      <c r="C567">
        <v>10.1</v>
      </c>
      <c r="D567">
        <f t="shared" si="8"/>
        <v>6204.8000000000011</v>
      </c>
      <c r="E567">
        <v>85</v>
      </c>
    </row>
    <row r="568" spans="1:5" x14ac:dyDescent="0.3">
      <c r="A568" s="5"/>
      <c r="B568" s="5">
        <v>43930</v>
      </c>
      <c r="C568">
        <v>-25.6</v>
      </c>
      <c r="D568">
        <f t="shared" si="8"/>
        <v>6179.2000000000007</v>
      </c>
      <c r="E568">
        <v>57</v>
      </c>
    </row>
    <row r="569" spans="1:5" x14ac:dyDescent="0.3">
      <c r="A569" s="5"/>
      <c r="B569" s="5">
        <v>43931</v>
      </c>
      <c r="C569">
        <v>-39.6</v>
      </c>
      <c r="D569">
        <f t="shared" si="8"/>
        <v>6139.6</v>
      </c>
      <c r="E569">
        <v>41</v>
      </c>
    </row>
    <row r="570" spans="1:5" x14ac:dyDescent="0.3">
      <c r="A570" s="5"/>
      <c r="B570" s="5">
        <v>43934</v>
      </c>
      <c r="C570">
        <v>34.5</v>
      </c>
      <c r="D570">
        <f t="shared" si="8"/>
        <v>6174.1</v>
      </c>
      <c r="E570">
        <v>63</v>
      </c>
    </row>
    <row r="571" spans="1:5" x14ac:dyDescent="0.3">
      <c r="A571" s="5"/>
      <c r="B571" s="5">
        <v>43935</v>
      </c>
      <c r="C571">
        <v>-47.5</v>
      </c>
      <c r="D571">
        <f t="shared" si="8"/>
        <v>6126.6</v>
      </c>
      <c r="E571">
        <v>49</v>
      </c>
    </row>
    <row r="572" spans="1:5" x14ac:dyDescent="0.3">
      <c r="A572" s="5"/>
      <c r="B572" s="5">
        <v>43937</v>
      </c>
      <c r="C572">
        <v>21.6</v>
      </c>
      <c r="D572">
        <f t="shared" si="8"/>
        <v>6148.2000000000007</v>
      </c>
      <c r="E572">
        <v>49</v>
      </c>
    </row>
    <row r="573" spans="1:5" x14ac:dyDescent="0.3">
      <c r="A573" s="5"/>
      <c r="B573" s="5">
        <v>43938</v>
      </c>
      <c r="C573">
        <v>10.8</v>
      </c>
      <c r="D573">
        <f t="shared" si="8"/>
        <v>6159.0000000000009</v>
      </c>
      <c r="E573">
        <v>33</v>
      </c>
    </row>
    <row r="574" spans="1:5" x14ac:dyDescent="0.3">
      <c r="A574" s="5"/>
      <c r="B574" s="5">
        <v>43941</v>
      </c>
      <c r="C574">
        <v>66.400000000000006</v>
      </c>
      <c r="D574">
        <f t="shared" si="8"/>
        <v>6225.4000000000005</v>
      </c>
      <c r="E574">
        <v>91</v>
      </c>
    </row>
    <row r="575" spans="1:5" x14ac:dyDescent="0.3">
      <c r="A575" s="5"/>
      <c r="B575" s="5">
        <v>43942</v>
      </c>
      <c r="C575">
        <v>171</v>
      </c>
      <c r="D575">
        <f t="shared" si="8"/>
        <v>6396.4000000000005</v>
      </c>
      <c r="E575">
        <v>47</v>
      </c>
    </row>
    <row r="576" spans="1:5" x14ac:dyDescent="0.3">
      <c r="A576" s="5"/>
      <c r="B576" s="5">
        <v>43943</v>
      </c>
      <c r="C576">
        <v>-46</v>
      </c>
      <c r="D576">
        <f t="shared" si="8"/>
        <v>6350.4000000000005</v>
      </c>
      <c r="E576">
        <v>57</v>
      </c>
    </row>
    <row r="577" spans="1:5" x14ac:dyDescent="0.3">
      <c r="A577" s="5"/>
      <c r="B577" s="5">
        <v>43944</v>
      </c>
      <c r="C577">
        <v>-25.7</v>
      </c>
      <c r="D577">
        <f t="shared" si="8"/>
        <v>6324.7000000000007</v>
      </c>
      <c r="E577">
        <v>53</v>
      </c>
    </row>
    <row r="578" spans="1:5" x14ac:dyDescent="0.3">
      <c r="A578" s="5"/>
      <c r="B578" s="5">
        <v>43945</v>
      </c>
      <c r="C578">
        <v>-6.2</v>
      </c>
      <c r="D578">
        <f t="shared" si="8"/>
        <v>6318.5000000000009</v>
      </c>
      <c r="E578">
        <v>31</v>
      </c>
    </row>
    <row r="579" spans="1:5" x14ac:dyDescent="0.3">
      <c r="A579" s="5"/>
      <c r="B579" s="5">
        <v>43948</v>
      </c>
      <c r="C579">
        <v>-21.9</v>
      </c>
      <c r="D579">
        <f t="shared" si="8"/>
        <v>6296.6000000000013</v>
      </c>
      <c r="E579">
        <v>53</v>
      </c>
    </row>
    <row r="580" spans="1:5" x14ac:dyDescent="0.3">
      <c r="A580" s="5"/>
      <c r="B580" s="5">
        <v>43949</v>
      </c>
      <c r="C580">
        <v>-17.3</v>
      </c>
      <c r="D580">
        <f t="shared" ref="D580:D643" si="9">C580+D579</f>
        <v>6279.3000000000011</v>
      </c>
      <c r="E580">
        <v>41</v>
      </c>
    </row>
    <row r="581" spans="1:5" x14ac:dyDescent="0.3">
      <c r="A581" s="5"/>
      <c r="B581" s="5">
        <v>43950</v>
      </c>
      <c r="C581">
        <v>-10.1</v>
      </c>
      <c r="D581">
        <f t="shared" si="9"/>
        <v>6269.2000000000007</v>
      </c>
      <c r="E581">
        <v>31</v>
      </c>
    </row>
    <row r="582" spans="1:5" x14ac:dyDescent="0.3">
      <c r="A582" s="5"/>
      <c r="B582" s="5">
        <v>43955</v>
      </c>
      <c r="C582">
        <v>16.2</v>
      </c>
      <c r="D582">
        <f t="shared" si="9"/>
        <v>6285.4000000000005</v>
      </c>
      <c r="E582">
        <v>31</v>
      </c>
    </row>
    <row r="583" spans="1:5" x14ac:dyDescent="0.3">
      <c r="A583" s="5"/>
      <c r="B583" s="5">
        <v>43957</v>
      </c>
      <c r="C583">
        <v>47.6</v>
      </c>
      <c r="D583">
        <f t="shared" si="9"/>
        <v>6333.0000000000009</v>
      </c>
      <c r="E583">
        <v>37</v>
      </c>
    </row>
    <row r="584" spans="1:5" x14ac:dyDescent="0.3">
      <c r="A584" s="5"/>
      <c r="B584" s="5">
        <v>43958</v>
      </c>
      <c r="C584">
        <v>-39.799999999999997</v>
      </c>
      <c r="D584">
        <f t="shared" si="9"/>
        <v>6293.2000000000007</v>
      </c>
      <c r="E584">
        <v>47</v>
      </c>
    </row>
    <row r="585" spans="1:5" x14ac:dyDescent="0.3">
      <c r="A585" s="5"/>
      <c r="B585" s="5">
        <v>43959</v>
      </c>
      <c r="C585">
        <v>15.2</v>
      </c>
      <c r="D585">
        <f t="shared" si="9"/>
        <v>6308.4000000000005</v>
      </c>
      <c r="E585">
        <v>31</v>
      </c>
    </row>
    <row r="586" spans="1:5" x14ac:dyDescent="0.3">
      <c r="A586" s="5"/>
      <c r="B586" s="5">
        <v>43962</v>
      </c>
      <c r="C586">
        <v>47.3</v>
      </c>
      <c r="D586">
        <f t="shared" si="9"/>
        <v>6355.7000000000007</v>
      </c>
      <c r="E586">
        <v>45</v>
      </c>
    </row>
    <row r="587" spans="1:5" x14ac:dyDescent="0.3">
      <c r="A587" s="5"/>
      <c r="B587" s="5">
        <v>43963</v>
      </c>
      <c r="C587">
        <v>42.1</v>
      </c>
      <c r="D587">
        <f t="shared" si="9"/>
        <v>6397.8000000000011</v>
      </c>
      <c r="E587">
        <v>51</v>
      </c>
    </row>
    <row r="588" spans="1:5" x14ac:dyDescent="0.3">
      <c r="A588" s="5"/>
      <c r="B588" s="5">
        <v>43964</v>
      </c>
      <c r="C588">
        <v>-40.5</v>
      </c>
      <c r="D588">
        <f t="shared" si="9"/>
        <v>6357.3000000000011</v>
      </c>
      <c r="E588">
        <v>49</v>
      </c>
    </row>
    <row r="589" spans="1:5" x14ac:dyDescent="0.3">
      <c r="A589" s="5"/>
      <c r="B589" s="5">
        <v>43965</v>
      </c>
      <c r="C589">
        <v>-17.600000000000001</v>
      </c>
      <c r="D589">
        <f t="shared" si="9"/>
        <v>6339.7000000000007</v>
      </c>
      <c r="E589">
        <v>31</v>
      </c>
    </row>
    <row r="590" spans="1:5" x14ac:dyDescent="0.3">
      <c r="A590" s="5"/>
      <c r="B590" s="5">
        <v>43966</v>
      </c>
      <c r="C590">
        <v>-25</v>
      </c>
      <c r="D590">
        <f t="shared" si="9"/>
        <v>6314.7000000000007</v>
      </c>
      <c r="E590">
        <v>47</v>
      </c>
    </row>
    <row r="591" spans="1:5" x14ac:dyDescent="0.3">
      <c r="A591" s="5"/>
      <c r="B591" s="5">
        <v>43969</v>
      </c>
      <c r="C591">
        <v>68.5</v>
      </c>
      <c r="D591">
        <f t="shared" si="9"/>
        <v>6383.2000000000007</v>
      </c>
      <c r="E591">
        <v>63</v>
      </c>
    </row>
    <row r="592" spans="1:5" x14ac:dyDescent="0.3">
      <c r="A592" s="5"/>
      <c r="B592" s="5">
        <v>43970</v>
      </c>
      <c r="C592">
        <v>21.7</v>
      </c>
      <c r="D592">
        <f t="shared" si="9"/>
        <v>6404.9000000000005</v>
      </c>
      <c r="E592">
        <v>45</v>
      </c>
    </row>
    <row r="593" spans="1:5" x14ac:dyDescent="0.3">
      <c r="A593" s="5"/>
      <c r="B593" s="5">
        <v>43971</v>
      </c>
      <c r="C593">
        <v>15.2</v>
      </c>
      <c r="D593">
        <f t="shared" si="9"/>
        <v>6420.1</v>
      </c>
      <c r="E593">
        <v>55</v>
      </c>
    </row>
    <row r="594" spans="1:5" x14ac:dyDescent="0.3">
      <c r="A594" s="5"/>
      <c r="B594" s="5">
        <v>43972</v>
      </c>
      <c r="C594">
        <v>53</v>
      </c>
      <c r="D594">
        <f t="shared" si="9"/>
        <v>6473.1</v>
      </c>
      <c r="E594">
        <v>83</v>
      </c>
    </row>
    <row r="595" spans="1:5" x14ac:dyDescent="0.3">
      <c r="A595" s="5"/>
      <c r="B595" s="5">
        <v>43973</v>
      </c>
      <c r="C595">
        <v>-9.6</v>
      </c>
      <c r="D595">
        <f t="shared" si="9"/>
        <v>6463.5</v>
      </c>
      <c r="E595">
        <v>31</v>
      </c>
    </row>
    <row r="596" spans="1:5" x14ac:dyDescent="0.3">
      <c r="A596" s="5"/>
      <c r="B596" s="5">
        <v>43976</v>
      </c>
      <c r="C596">
        <v>44.4</v>
      </c>
      <c r="D596">
        <f t="shared" si="9"/>
        <v>6507.9</v>
      </c>
      <c r="E596">
        <v>53</v>
      </c>
    </row>
    <row r="597" spans="1:5" x14ac:dyDescent="0.3">
      <c r="A597" s="5"/>
      <c r="B597" s="5">
        <v>43977</v>
      </c>
      <c r="C597">
        <v>25.4</v>
      </c>
      <c r="D597">
        <f t="shared" si="9"/>
        <v>6533.2999999999993</v>
      </c>
      <c r="E597">
        <v>49</v>
      </c>
    </row>
    <row r="598" spans="1:5" x14ac:dyDescent="0.3">
      <c r="A598" s="5"/>
      <c r="B598" s="5">
        <v>43978</v>
      </c>
      <c r="C598">
        <v>20.6</v>
      </c>
      <c r="D598">
        <f t="shared" si="9"/>
        <v>6553.9</v>
      </c>
      <c r="E598">
        <v>99</v>
      </c>
    </row>
    <row r="599" spans="1:5" x14ac:dyDescent="0.3">
      <c r="A599" s="5"/>
      <c r="B599" s="5">
        <v>43979</v>
      </c>
      <c r="C599">
        <v>-51.8</v>
      </c>
      <c r="D599">
        <f t="shared" si="9"/>
        <v>6502.0999999999995</v>
      </c>
      <c r="E599">
        <v>57</v>
      </c>
    </row>
    <row r="600" spans="1:5" x14ac:dyDescent="0.3">
      <c r="A600" s="5"/>
      <c r="B600" s="5">
        <v>43980</v>
      </c>
      <c r="C600">
        <v>-44.5</v>
      </c>
      <c r="D600">
        <f t="shared" si="9"/>
        <v>6457.5999999999995</v>
      </c>
      <c r="E600">
        <v>43</v>
      </c>
    </row>
    <row r="601" spans="1:5" x14ac:dyDescent="0.3">
      <c r="A601" s="5"/>
      <c r="B601" s="5">
        <v>43983</v>
      </c>
      <c r="C601">
        <v>10.6</v>
      </c>
      <c r="D601">
        <f t="shared" si="9"/>
        <v>6468.2</v>
      </c>
      <c r="E601">
        <v>87</v>
      </c>
    </row>
    <row r="602" spans="1:5" x14ac:dyDescent="0.3">
      <c r="A602" s="5"/>
      <c r="B602" s="5">
        <v>43984</v>
      </c>
      <c r="C602">
        <v>23.9</v>
      </c>
      <c r="D602">
        <f t="shared" si="9"/>
        <v>6492.0999999999995</v>
      </c>
      <c r="E602">
        <v>91</v>
      </c>
    </row>
    <row r="603" spans="1:5" x14ac:dyDescent="0.3">
      <c r="A603" s="5"/>
      <c r="B603" s="5">
        <v>43985</v>
      </c>
      <c r="C603">
        <v>11.7</v>
      </c>
      <c r="D603">
        <f t="shared" si="9"/>
        <v>6503.7999999999993</v>
      </c>
      <c r="E603">
        <v>65</v>
      </c>
    </row>
    <row r="604" spans="1:5" x14ac:dyDescent="0.3">
      <c r="A604" s="5"/>
      <c r="B604" s="5">
        <v>43986</v>
      </c>
      <c r="C604">
        <v>-33</v>
      </c>
      <c r="D604">
        <f t="shared" si="9"/>
        <v>6470.7999999999993</v>
      </c>
      <c r="E604">
        <v>59</v>
      </c>
    </row>
    <row r="605" spans="1:5" x14ac:dyDescent="0.3">
      <c r="A605" s="5"/>
      <c r="B605" s="5">
        <v>43987</v>
      </c>
      <c r="C605">
        <v>17.7</v>
      </c>
      <c r="D605">
        <f t="shared" si="9"/>
        <v>6488.4999999999991</v>
      </c>
      <c r="E605">
        <v>53</v>
      </c>
    </row>
    <row r="606" spans="1:5" x14ac:dyDescent="0.3">
      <c r="A606" s="5"/>
      <c r="B606" s="5">
        <v>43990</v>
      </c>
      <c r="C606">
        <v>-15.2</v>
      </c>
      <c r="D606">
        <f t="shared" si="9"/>
        <v>6473.2999999999993</v>
      </c>
      <c r="E606">
        <v>57</v>
      </c>
    </row>
    <row r="607" spans="1:5" x14ac:dyDescent="0.3">
      <c r="A607" s="5"/>
      <c r="B607" s="5">
        <v>43991</v>
      </c>
      <c r="C607">
        <v>77.5</v>
      </c>
      <c r="D607">
        <f t="shared" si="9"/>
        <v>6550.7999999999993</v>
      </c>
      <c r="E607">
        <v>43</v>
      </c>
    </row>
    <row r="608" spans="1:5" x14ac:dyDescent="0.3">
      <c r="A608" s="5"/>
      <c r="B608" s="5">
        <v>43992</v>
      </c>
      <c r="C608">
        <v>25.2</v>
      </c>
      <c r="D608">
        <f t="shared" si="9"/>
        <v>6575.9999999999991</v>
      </c>
      <c r="E608">
        <v>61</v>
      </c>
    </row>
    <row r="609" spans="1:5" x14ac:dyDescent="0.3">
      <c r="A609" s="5"/>
      <c r="B609" s="5">
        <v>43993</v>
      </c>
      <c r="C609">
        <v>-6.7</v>
      </c>
      <c r="D609">
        <f t="shared" si="9"/>
        <v>6569.2999999999993</v>
      </c>
      <c r="E609">
        <v>47</v>
      </c>
    </row>
    <row r="610" spans="1:5" x14ac:dyDescent="0.3">
      <c r="A610" s="5"/>
      <c r="B610" s="5">
        <v>43994</v>
      </c>
      <c r="C610">
        <v>-38.200000000000003</v>
      </c>
      <c r="D610">
        <f t="shared" si="9"/>
        <v>6531.0999999999995</v>
      </c>
      <c r="E610">
        <v>41</v>
      </c>
    </row>
    <row r="611" spans="1:5" x14ac:dyDescent="0.3">
      <c r="A611" s="5"/>
      <c r="B611" s="5">
        <v>43997</v>
      </c>
      <c r="C611">
        <v>47</v>
      </c>
      <c r="D611">
        <f t="shared" si="9"/>
        <v>6578.0999999999995</v>
      </c>
      <c r="E611">
        <v>49</v>
      </c>
    </row>
    <row r="612" spans="1:5" x14ac:dyDescent="0.3">
      <c r="A612" s="5"/>
      <c r="B612" s="5">
        <v>43998</v>
      </c>
      <c r="C612">
        <v>42.6</v>
      </c>
      <c r="D612">
        <f t="shared" si="9"/>
        <v>6620.7</v>
      </c>
      <c r="E612">
        <v>63</v>
      </c>
    </row>
    <row r="613" spans="1:5" x14ac:dyDescent="0.3">
      <c r="A613" s="5"/>
      <c r="B613" s="5">
        <v>43999</v>
      </c>
      <c r="C613">
        <v>43.8</v>
      </c>
      <c r="D613">
        <f t="shared" si="9"/>
        <v>6664.5</v>
      </c>
      <c r="E613">
        <v>69</v>
      </c>
    </row>
    <row r="614" spans="1:5" x14ac:dyDescent="0.3">
      <c r="A614" s="5"/>
      <c r="B614" s="5">
        <v>44000</v>
      </c>
      <c r="C614">
        <v>84.9</v>
      </c>
      <c r="D614">
        <f t="shared" si="9"/>
        <v>6749.4</v>
      </c>
      <c r="E614">
        <v>53</v>
      </c>
    </row>
    <row r="615" spans="1:5" x14ac:dyDescent="0.3">
      <c r="A615" s="5"/>
      <c r="B615" s="5">
        <v>44001</v>
      </c>
      <c r="C615">
        <v>-30.4</v>
      </c>
      <c r="D615">
        <f t="shared" si="9"/>
        <v>6719</v>
      </c>
      <c r="E615">
        <v>39</v>
      </c>
    </row>
    <row r="616" spans="1:5" x14ac:dyDescent="0.3">
      <c r="A616" s="5"/>
      <c r="B616" s="5">
        <v>44004</v>
      </c>
      <c r="C616">
        <v>-49.5</v>
      </c>
      <c r="D616">
        <f t="shared" si="9"/>
        <v>6669.5</v>
      </c>
      <c r="E616">
        <v>81</v>
      </c>
    </row>
    <row r="617" spans="1:5" x14ac:dyDescent="0.3">
      <c r="A617" s="5"/>
      <c r="B617" s="5">
        <v>44005</v>
      </c>
      <c r="C617">
        <v>61.6</v>
      </c>
      <c r="D617">
        <f t="shared" si="9"/>
        <v>6731.1</v>
      </c>
      <c r="E617">
        <v>59</v>
      </c>
    </row>
    <row r="618" spans="1:5" x14ac:dyDescent="0.3">
      <c r="A618" s="5"/>
      <c r="B618" s="5">
        <v>44006</v>
      </c>
      <c r="C618">
        <v>15.7</v>
      </c>
      <c r="D618">
        <f t="shared" si="9"/>
        <v>6746.8</v>
      </c>
      <c r="E618">
        <v>33</v>
      </c>
    </row>
    <row r="619" spans="1:5" x14ac:dyDescent="0.3">
      <c r="A619" s="5"/>
      <c r="B619" s="5">
        <v>44007</v>
      </c>
      <c r="C619">
        <v>24.6</v>
      </c>
      <c r="D619">
        <f t="shared" si="9"/>
        <v>6771.4000000000005</v>
      </c>
      <c r="E619">
        <v>51</v>
      </c>
    </row>
    <row r="620" spans="1:5" x14ac:dyDescent="0.3">
      <c r="A620" s="5"/>
      <c r="B620" s="5">
        <v>44008</v>
      </c>
      <c r="C620">
        <v>-17.3</v>
      </c>
      <c r="D620">
        <f t="shared" si="9"/>
        <v>6754.1</v>
      </c>
      <c r="E620">
        <v>39</v>
      </c>
    </row>
    <row r="621" spans="1:5" x14ac:dyDescent="0.3">
      <c r="A621" s="5"/>
      <c r="B621" s="5">
        <v>44011</v>
      </c>
      <c r="C621">
        <v>15.5</v>
      </c>
      <c r="D621">
        <f t="shared" si="9"/>
        <v>6769.6</v>
      </c>
      <c r="E621">
        <v>67</v>
      </c>
    </row>
    <row r="622" spans="1:5" x14ac:dyDescent="0.3">
      <c r="A622" s="5"/>
      <c r="B622" s="5">
        <v>44012</v>
      </c>
      <c r="C622">
        <v>-44.4</v>
      </c>
      <c r="D622">
        <f t="shared" si="9"/>
        <v>6725.2000000000007</v>
      </c>
      <c r="E622">
        <v>67</v>
      </c>
    </row>
    <row r="623" spans="1:5" x14ac:dyDescent="0.3">
      <c r="A623" s="5"/>
      <c r="B623" s="5">
        <v>44013</v>
      </c>
      <c r="C623">
        <v>-9.1</v>
      </c>
      <c r="D623">
        <f t="shared" si="9"/>
        <v>6716.1</v>
      </c>
      <c r="E623">
        <v>45</v>
      </c>
    </row>
    <row r="624" spans="1:5" x14ac:dyDescent="0.3">
      <c r="A624" s="5"/>
      <c r="B624" s="5">
        <v>44014</v>
      </c>
      <c r="C624">
        <v>20.100000000000001</v>
      </c>
      <c r="D624">
        <f t="shared" si="9"/>
        <v>6736.2000000000007</v>
      </c>
      <c r="E624">
        <v>23</v>
      </c>
    </row>
    <row r="625" spans="1:5" x14ac:dyDescent="0.3">
      <c r="A625" s="5"/>
      <c r="B625" s="5">
        <v>44015</v>
      </c>
      <c r="C625">
        <v>-22.7</v>
      </c>
      <c r="D625">
        <f t="shared" si="9"/>
        <v>6713.5000000000009</v>
      </c>
      <c r="E625">
        <v>49</v>
      </c>
    </row>
    <row r="626" spans="1:5" x14ac:dyDescent="0.3">
      <c r="A626" s="5"/>
      <c r="B626" s="5">
        <v>44018</v>
      </c>
      <c r="C626">
        <v>-28.8</v>
      </c>
      <c r="D626">
        <f t="shared" si="9"/>
        <v>6684.7000000000007</v>
      </c>
      <c r="E626">
        <v>41</v>
      </c>
    </row>
    <row r="627" spans="1:5" x14ac:dyDescent="0.3">
      <c r="A627" s="5"/>
      <c r="B627" s="5">
        <v>44019</v>
      </c>
      <c r="C627">
        <v>-8.1999999999999993</v>
      </c>
      <c r="D627">
        <f t="shared" si="9"/>
        <v>6676.5000000000009</v>
      </c>
      <c r="E627">
        <v>25</v>
      </c>
    </row>
    <row r="628" spans="1:5" x14ac:dyDescent="0.3">
      <c r="A628" s="5"/>
      <c r="B628" s="5">
        <v>44020</v>
      </c>
      <c r="C628">
        <v>3</v>
      </c>
      <c r="D628">
        <f t="shared" si="9"/>
        <v>6679.5000000000009</v>
      </c>
      <c r="E628">
        <v>31</v>
      </c>
    </row>
    <row r="629" spans="1:5" x14ac:dyDescent="0.3">
      <c r="A629" s="5"/>
      <c r="B629" s="5">
        <v>44021</v>
      </c>
      <c r="C629">
        <v>12</v>
      </c>
      <c r="D629">
        <f t="shared" si="9"/>
        <v>6691.5000000000009</v>
      </c>
      <c r="E629">
        <v>51</v>
      </c>
    </row>
    <row r="630" spans="1:5" x14ac:dyDescent="0.3">
      <c r="A630" s="5"/>
      <c r="B630" s="5">
        <v>44022</v>
      </c>
      <c r="C630">
        <v>4.5999999999999996</v>
      </c>
      <c r="D630">
        <f t="shared" si="9"/>
        <v>6696.1000000000013</v>
      </c>
      <c r="E630">
        <v>35</v>
      </c>
    </row>
    <row r="631" spans="1:5" x14ac:dyDescent="0.3">
      <c r="A631" s="5"/>
      <c r="B631" s="5">
        <v>44025</v>
      </c>
      <c r="C631">
        <v>-24.9</v>
      </c>
      <c r="D631">
        <f t="shared" si="9"/>
        <v>6671.2000000000016</v>
      </c>
      <c r="E631">
        <v>41</v>
      </c>
    </row>
    <row r="632" spans="1:5" x14ac:dyDescent="0.3">
      <c r="A632" s="5"/>
      <c r="B632" s="5">
        <v>44026</v>
      </c>
      <c r="C632">
        <v>-38.700000000000003</v>
      </c>
      <c r="D632">
        <f t="shared" si="9"/>
        <v>6632.5000000000018</v>
      </c>
      <c r="E632">
        <v>25</v>
      </c>
    </row>
    <row r="633" spans="1:5" x14ac:dyDescent="0.3">
      <c r="A633" s="5"/>
      <c r="B633" s="5">
        <v>44027</v>
      </c>
      <c r="C633">
        <v>8</v>
      </c>
      <c r="D633">
        <f t="shared" si="9"/>
        <v>6640.5000000000018</v>
      </c>
      <c r="E633">
        <v>61</v>
      </c>
    </row>
    <row r="634" spans="1:5" x14ac:dyDescent="0.3">
      <c r="A634" s="5"/>
      <c r="B634" s="5">
        <v>44028</v>
      </c>
      <c r="C634">
        <v>33.5</v>
      </c>
      <c r="D634">
        <f t="shared" si="9"/>
        <v>6674.0000000000018</v>
      </c>
      <c r="E634">
        <v>45</v>
      </c>
    </row>
    <row r="635" spans="1:5" x14ac:dyDescent="0.3">
      <c r="A635" s="5"/>
      <c r="B635" s="5">
        <v>44029</v>
      </c>
      <c r="C635">
        <v>-9.1999999999999993</v>
      </c>
      <c r="D635">
        <f t="shared" si="9"/>
        <v>6664.800000000002</v>
      </c>
      <c r="E635">
        <v>41</v>
      </c>
    </row>
    <row r="636" spans="1:5" x14ac:dyDescent="0.3">
      <c r="A636" s="5"/>
      <c r="B636" s="5">
        <v>44032</v>
      </c>
      <c r="C636">
        <v>-17.5</v>
      </c>
      <c r="D636">
        <f t="shared" si="9"/>
        <v>6647.300000000002</v>
      </c>
      <c r="E636">
        <v>53</v>
      </c>
    </row>
    <row r="637" spans="1:5" x14ac:dyDescent="0.3">
      <c r="A637" s="5"/>
      <c r="B637" s="5">
        <v>44033</v>
      </c>
      <c r="C637">
        <v>-12.8</v>
      </c>
      <c r="D637">
        <f t="shared" si="9"/>
        <v>6634.5000000000018</v>
      </c>
      <c r="E637">
        <v>41</v>
      </c>
    </row>
    <row r="638" spans="1:5" x14ac:dyDescent="0.3">
      <c r="A638" s="5"/>
      <c r="B638" s="5">
        <v>44034</v>
      </c>
      <c r="C638">
        <v>13.2</v>
      </c>
      <c r="D638">
        <f t="shared" si="9"/>
        <v>6647.7000000000016</v>
      </c>
      <c r="E638">
        <v>33</v>
      </c>
    </row>
    <row r="639" spans="1:5" x14ac:dyDescent="0.3">
      <c r="A639" s="5"/>
      <c r="B639" s="5">
        <v>44035</v>
      </c>
      <c r="C639">
        <v>-11</v>
      </c>
      <c r="D639">
        <f t="shared" si="9"/>
        <v>6636.7000000000016</v>
      </c>
      <c r="E639">
        <v>45</v>
      </c>
    </row>
    <row r="640" spans="1:5" x14ac:dyDescent="0.3">
      <c r="A640" s="5"/>
      <c r="B640" s="5">
        <v>44036</v>
      </c>
      <c r="C640">
        <v>20.8</v>
      </c>
      <c r="D640">
        <f t="shared" si="9"/>
        <v>6657.5000000000018</v>
      </c>
      <c r="E640">
        <v>25</v>
      </c>
    </row>
    <row r="641" spans="1:5" x14ac:dyDescent="0.3">
      <c r="A641" s="5"/>
      <c r="B641" s="5">
        <v>44039</v>
      </c>
      <c r="C641">
        <v>37.299999999999997</v>
      </c>
      <c r="D641">
        <f t="shared" si="9"/>
        <v>6694.800000000002</v>
      </c>
      <c r="E641">
        <v>57</v>
      </c>
    </row>
    <row r="642" spans="1:5" x14ac:dyDescent="0.3">
      <c r="A642" s="5"/>
      <c r="B642" s="5">
        <v>44040</v>
      </c>
      <c r="C642">
        <v>65.8</v>
      </c>
      <c r="D642">
        <f t="shared" si="9"/>
        <v>6760.6000000000022</v>
      </c>
      <c r="E642">
        <v>35</v>
      </c>
    </row>
    <row r="643" spans="1:5" x14ac:dyDescent="0.3">
      <c r="A643" s="5"/>
      <c r="B643" s="5">
        <v>44041</v>
      </c>
      <c r="C643">
        <v>28</v>
      </c>
      <c r="D643">
        <f t="shared" si="9"/>
        <v>6788.6000000000022</v>
      </c>
      <c r="E643">
        <v>33</v>
      </c>
    </row>
    <row r="644" spans="1:5" x14ac:dyDescent="0.3">
      <c r="A644" s="5"/>
      <c r="B644" s="5">
        <v>44042</v>
      </c>
      <c r="C644">
        <v>44.1</v>
      </c>
      <c r="D644">
        <f t="shared" ref="D644:D707" si="10">C644+D643</f>
        <v>6832.7000000000025</v>
      </c>
      <c r="E644">
        <v>51</v>
      </c>
    </row>
    <row r="645" spans="1:5" x14ac:dyDescent="0.3">
      <c r="A645" s="5"/>
      <c r="B645" s="5">
        <v>44043</v>
      </c>
      <c r="C645">
        <v>50.2</v>
      </c>
      <c r="D645">
        <f t="shared" si="10"/>
        <v>6882.9000000000024</v>
      </c>
      <c r="E645">
        <v>41</v>
      </c>
    </row>
    <row r="646" spans="1:5" x14ac:dyDescent="0.3">
      <c r="A646" s="5"/>
      <c r="B646" s="5">
        <v>44046</v>
      </c>
      <c r="C646">
        <v>-37.4</v>
      </c>
      <c r="D646">
        <f t="shared" si="10"/>
        <v>6845.5000000000027</v>
      </c>
      <c r="E646">
        <v>63</v>
      </c>
    </row>
    <row r="647" spans="1:5" x14ac:dyDescent="0.3">
      <c r="A647" s="5"/>
      <c r="B647" s="5">
        <v>44047</v>
      </c>
      <c r="C647">
        <v>-2.6</v>
      </c>
      <c r="D647">
        <f t="shared" si="10"/>
        <v>6842.9000000000024</v>
      </c>
      <c r="E647">
        <v>37</v>
      </c>
    </row>
    <row r="648" spans="1:5" x14ac:dyDescent="0.3">
      <c r="A648" s="5"/>
      <c r="B648" s="5">
        <v>44048</v>
      </c>
      <c r="C648">
        <v>5.5</v>
      </c>
      <c r="D648">
        <f t="shared" si="10"/>
        <v>6848.4000000000024</v>
      </c>
      <c r="E648">
        <v>41</v>
      </c>
    </row>
    <row r="649" spans="1:5" x14ac:dyDescent="0.3">
      <c r="A649" s="5"/>
      <c r="B649" s="5">
        <v>44049</v>
      </c>
      <c r="C649">
        <v>35.700000000000003</v>
      </c>
      <c r="D649">
        <f t="shared" si="10"/>
        <v>6884.1000000000022</v>
      </c>
      <c r="E649">
        <v>35</v>
      </c>
    </row>
    <row r="650" spans="1:5" x14ac:dyDescent="0.3">
      <c r="A650" s="5"/>
      <c r="B650" s="5">
        <v>44050</v>
      </c>
      <c r="C650">
        <v>-48.9</v>
      </c>
      <c r="D650">
        <f t="shared" si="10"/>
        <v>6835.2000000000025</v>
      </c>
      <c r="E650">
        <v>27</v>
      </c>
    </row>
    <row r="651" spans="1:5" x14ac:dyDescent="0.3">
      <c r="A651" s="5"/>
      <c r="B651" s="5">
        <v>44053</v>
      </c>
      <c r="C651">
        <v>21.3</v>
      </c>
      <c r="D651">
        <f t="shared" si="10"/>
        <v>6856.5000000000027</v>
      </c>
      <c r="E651">
        <v>47</v>
      </c>
    </row>
    <row r="652" spans="1:5" x14ac:dyDescent="0.3">
      <c r="A652" s="5"/>
      <c r="B652" s="5">
        <v>44054</v>
      </c>
      <c r="C652">
        <v>-6.7</v>
      </c>
      <c r="D652">
        <f t="shared" si="10"/>
        <v>6849.8000000000029</v>
      </c>
      <c r="E652">
        <v>51</v>
      </c>
    </row>
    <row r="653" spans="1:5" x14ac:dyDescent="0.3">
      <c r="A653" s="5"/>
      <c r="B653" s="5">
        <v>44055</v>
      </c>
      <c r="C653">
        <v>9.1999999999999993</v>
      </c>
      <c r="D653">
        <f t="shared" si="10"/>
        <v>6859.0000000000027</v>
      </c>
      <c r="E653">
        <v>39</v>
      </c>
    </row>
    <row r="654" spans="1:5" x14ac:dyDescent="0.3">
      <c r="A654" s="5"/>
      <c r="B654" s="5">
        <v>44056</v>
      </c>
      <c r="C654">
        <v>-15.4</v>
      </c>
      <c r="D654">
        <f t="shared" si="10"/>
        <v>6843.6000000000031</v>
      </c>
      <c r="E654">
        <v>53</v>
      </c>
    </row>
    <row r="655" spans="1:5" x14ac:dyDescent="0.3">
      <c r="A655" s="5"/>
      <c r="B655" s="5">
        <v>44057</v>
      </c>
      <c r="C655">
        <v>1.3</v>
      </c>
      <c r="D655">
        <f t="shared" si="10"/>
        <v>6844.9000000000033</v>
      </c>
      <c r="E655">
        <v>45</v>
      </c>
    </row>
    <row r="656" spans="1:5" x14ac:dyDescent="0.3">
      <c r="A656" s="5"/>
      <c r="B656" s="5">
        <v>44061</v>
      </c>
      <c r="C656">
        <v>12.6</v>
      </c>
      <c r="D656">
        <f t="shared" si="10"/>
        <v>6857.5000000000036</v>
      </c>
      <c r="E656">
        <v>45</v>
      </c>
    </row>
    <row r="657" spans="1:5" x14ac:dyDescent="0.3">
      <c r="A657" s="5"/>
      <c r="B657" s="5">
        <v>44062</v>
      </c>
      <c r="C657">
        <v>-29.7</v>
      </c>
      <c r="D657">
        <f t="shared" si="10"/>
        <v>6827.8000000000038</v>
      </c>
      <c r="E657">
        <v>29</v>
      </c>
    </row>
    <row r="658" spans="1:5" x14ac:dyDescent="0.3">
      <c r="A658" s="5"/>
      <c r="B658" s="5">
        <v>44063</v>
      </c>
      <c r="C658">
        <v>18.3</v>
      </c>
      <c r="D658">
        <f t="shared" si="10"/>
        <v>6846.100000000004</v>
      </c>
      <c r="E658">
        <v>73</v>
      </c>
    </row>
    <row r="659" spans="1:5" x14ac:dyDescent="0.3">
      <c r="A659" s="5"/>
      <c r="B659" s="5">
        <v>44064</v>
      </c>
      <c r="C659">
        <v>-12.3</v>
      </c>
      <c r="D659">
        <f t="shared" si="10"/>
        <v>6833.8000000000038</v>
      </c>
      <c r="E659">
        <v>47</v>
      </c>
    </row>
    <row r="660" spans="1:5" x14ac:dyDescent="0.3">
      <c r="A660" s="5"/>
      <c r="B660" s="5">
        <v>44067</v>
      </c>
      <c r="C660">
        <v>-23.6</v>
      </c>
      <c r="D660">
        <f t="shared" si="10"/>
        <v>6810.2000000000035</v>
      </c>
      <c r="E660">
        <v>47</v>
      </c>
    </row>
    <row r="661" spans="1:5" x14ac:dyDescent="0.3">
      <c r="A661" s="5"/>
      <c r="B661" s="5">
        <v>44068</v>
      </c>
      <c r="C661">
        <v>17.5</v>
      </c>
      <c r="D661">
        <f t="shared" si="10"/>
        <v>6827.7000000000035</v>
      </c>
      <c r="E661">
        <v>55</v>
      </c>
    </row>
    <row r="662" spans="1:5" x14ac:dyDescent="0.3">
      <c r="A662" s="5"/>
      <c r="B662" s="5">
        <v>44069</v>
      </c>
      <c r="C662">
        <v>3.8</v>
      </c>
      <c r="D662">
        <f t="shared" si="10"/>
        <v>6831.5000000000036</v>
      </c>
      <c r="E662">
        <v>95</v>
      </c>
    </row>
    <row r="663" spans="1:5" x14ac:dyDescent="0.3">
      <c r="A663" s="5"/>
      <c r="B663" s="5">
        <v>44070</v>
      </c>
      <c r="C663">
        <v>-14.8</v>
      </c>
      <c r="D663">
        <f t="shared" si="10"/>
        <v>6816.7000000000035</v>
      </c>
      <c r="E663">
        <v>75</v>
      </c>
    </row>
    <row r="664" spans="1:5" x14ac:dyDescent="0.3">
      <c r="A664" s="5"/>
      <c r="B664" s="5">
        <v>44071</v>
      </c>
      <c r="C664">
        <v>-4.4000000000000004</v>
      </c>
      <c r="D664">
        <f t="shared" si="10"/>
        <v>6812.3000000000038</v>
      </c>
      <c r="E664">
        <v>67</v>
      </c>
    </row>
    <row r="665" spans="1:5" x14ac:dyDescent="0.3">
      <c r="A665" s="5"/>
      <c r="B665" s="5">
        <v>44074</v>
      </c>
      <c r="C665">
        <v>30.1</v>
      </c>
      <c r="D665">
        <f t="shared" si="10"/>
        <v>6842.4000000000042</v>
      </c>
      <c r="E665">
        <v>93</v>
      </c>
    </row>
    <row r="666" spans="1:5" x14ac:dyDescent="0.3">
      <c r="A666" s="5"/>
      <c r="B666" s="5">
        <v>44075</v>
      </c>
      <c r="C666">
        <v>-30.6</v>
      </c>
      <c r="D666">
        <f t="shared" si="10"/>
        <v>6811.8000000000038</v>
      </c>
      <c r="E666">
        <v>87</v>
      </c>
    </row>
    <row r="667" spans="1:5" x14ac:dyDescent="0.3">
      <c r="A667" s="5"/>
      <c r="B667" s="5">
        <v>44076</v>
      </c>
      <c r="C667">
        <v>-26.8</v>
      </c>
      <c r="D667">
        <f t="shared" si="10"/>
        <v>6785.0000000000036</v>
      </c>
      <c r="E667">
        <v>67</v>
      </c>
    </row>
    <row r="668" spans="1:5" x14ac:dyDescent="0.3">
      <c r="A668" s="5"/>
      <c r="B668" s="5">
        <v>44077</v>
      </c>
      <c r="C668">
        <v>-5.6</v>
      </c>
      <c r="D668">
        <f t="shared" si="10"/>
        <v>6779.4000000000033</v>
      </c>
      <c r="E668">
        <v>53</v>
      </c>
    </row>
    <row r="669" spans="1:5" x14ac:dyDescent="0.3">
      <c r="A669" s="5"/>
      <c r="B669" s="5">
        <v>44078</v>
      </c>
      <c r="C669">
        <v>19.600000000000001</v>
      </c>
      <c r="D669">
        <f t="shared" si="10"/>
        <v>6799.0000000000036</v>
      </c>
      <c r="E669">
        <v>51</v>
      </c>
    </row>
    <row r="670" spans="1:5" x14ac:dyDescent="0.3">
      <c r="A670" s="5"/>
      <c r="B670" s="5">
        <v>44081</v>
      </c>
      <c r="C670">
        <v>26.6</v>
      </c>
      <c r="D670">
        <f t="shared" si="10"/>
        <v>6825.600000000004</v>
      </c>
      <c r="E670">
        <v>39</v>
      </c>
    </row>
    <row r="671" spans="1:5" x14ac:dyDescent="0.3">
      <c r="A671" s="5"/>
      <c r="B671" s="5">
        <v>44082</v>
      </c>
      <c r="C671">
        <v>-4.3</v>
      </c>
      <c r="D671">
        <f t="shared" si="10"/>
        <v>6821.3000000000038</v>
      </c>
      <c r="E671">
        <v>69</v>
      </c>
    </row>
    <row r="672" spans="1:5" x14ac:dyDescent="0.3">
      <c r="A672" s="5"/>
      <c r="B672" s="5">
        <v>44083</v>
      </c>
      <c r="C672">
        <v>1.4</v>
      </c>
      <c r="D672">
        <f t="shared" si="10"/>
        <v>6822.7000000000035</v>
      </c>
      <c r="E672">
        <v>65</v>
      </c>
    </row>
    <row r="673" spans="1:5" x14ac:dyDescent="0.3">
      <c r="A673" s="5"/>
      <c r="B673" s="5">
        <v>44084</v>
      </c>
      <c r="C673">
        <v>-4.3</v>
      </c>
      <c r="D673">
        <f t="shared" si="10"/>
        <v>6818.4000000000033</v>
      </c>
      <c r="E673">
        <v>37</v>
      </c>
    </row>
    <row r="674" spans="1:5" x14ac:dyDescent="0.3">
      <c r="A674" s="5"/>
      <c r="B674" s="5">
        <v>44085</v>
      </c>
      <c r="C674">
        <v>-9.1999999999999993</v>
      </c>
      <c r="D674">
        <f t="shared" si="10"/>
        <v>6809.2000000000035</v>
      </c>
      <c r="E674">
        <v>27</v>
      </c>
    </row>
    <row r="675" spans="1:5" x14ac:dyDescent="0.3">
      <c r="A675" s="5"/>
      <c r="B675" s="5">
        <v>44088</v>
      </c>
      <c r="C675">
        <v>12.9</v>
      </c>
      <c r="D675">
        <f t="shared" si="10"/>
        <v>6822.1000000000031</v>
      </c>
      <c r="E675">
        <v>45</v>
      </c>
    </row>
    <row r="676" spans="1:5" x14ac:dyDescent="0.3">
      <c r="A676" s="5"/>
      <c r="B676" s="5">
        <v>44089</v>
      </c>
      <c r="C676">
        <v>52.4</v>
      </c>
      <c r="D676">
        <f t="shared" si="10"/>
        <v>6874.5000000000027</v>
      </c>
      <c r="E676">
        <v>31</v>
      </c>
    </row>
    <row r="677" spans="1:5" x14ac:dyDescent="0.3">
      <c r="A677" s="5"/>
      <c r="B677" s="5">
        <v>44090</v>
      </c>
      <c r="C677">
        <v>17.3</v>
      </c>
      <c r="D677">
        <f t="shared" si="10"/>
        <v>6891.8000000000029</v>
      </c>
      <c r="E677">
        <v>33</v>
      </c>
    </row>
    <row r="678" spans="1:5" x14ac:dyDescent="0.3">
      <c r="A678" s="5"/>
      <c r="B678" s="5">
        <v>44091</v>
      </c>
      <c r="C678">
        <v>55.4</v>
      </c>
      <c r="D678">
        <f t="shared" si="10"/>
        <v>6947.2000000000025</v>
      </c>
      <c r="E678">
        <v>45</v>
      </c>
    </row>
    <row r="679" spans="1:5" x14ac:dyDescent="0.3">
      <c r="A679" s="5"/>
      <c r="B679" s="5">
        <v>44092</v>
      </c>
      <c r="C679">
        <v>17.600000000000001</v>
      </c>
      <c r="D679">
        <f t="shared" si="10"/>
        <v>6964.8000000000029</v>
      </c>
      <c r="E679">
        <v>45</v>
      </c>
    </row>
    <row r="680" spans="1:5" x14ac:dyDescent="0.3">
      <c r="A680" s="5"/>
      <c r="B680" s="5">
        <v>44095</v>
      </c>
      <c r="C680">
        <v>45.4</v>
      </c>
      <c r="D680">
        <f t="shared" si="10"/>
        <v>7010.2000000000025</v>
      </c>
      <c r="E680">
        <v>37</v>
      </c>
    </row>
    <row r="681" spans="1:5" x14ac:dyDescent="0.3">
      <c r="A681" s="5"/>
      <c r="B681" s="5">
        <v>44096</v>
      </c>
      <c r="C681">
        <v>36.700000000000003</v>
      </c>
      <c r="D681">
        <f t="shared" si="10"/>
        <v>7046.9000000000024</v>
      </c>
      <c r="E681">
        <v>59</v>
      </c>
    </row>
    <row r="682" spans="1:5" x14ac:dyDescent="0.3">
      <c r="A682" s="5"/>
      <c r="B682" s="5">
        <v>44097</v>
      </c>
      <c r="C682">
        <v>26.4</v>
      </c>
      <c r="D682">
        <f t="shared" si="10"/>
        <v>7073.300000000002</v>
      </c>
      <c r="E682">
        <v>57</v>
      </c>
    </row>
    <row r="683" spans="1:5" x14ac:dyDescent="0.3">
      <c r="A683" s="5"/>
      <c r="B683" s="5">
        <v>44098</v>
      </c>
      <c r="C683">
        <v>28.1</v>
      </c>
      <c r="D683">
        <f t="shared" si="10"/>
        <v>7101.4000000000024</v>
      </c>
      <c r="E683">
        <v>43</v>
      </c>
    </row>
    <row r="684" spans="1:5" x14ac:dyDescent="0.3">
      <c r="A684" s="5"/>
      <c r="B684" s="5">
        <v>44099</v>
      </c>
      <c r="C684">
        <v>22.3</v>
      </c>
      <c r="D684">
        <f t="shared" si="10"/>
        <v>7123.7000000000025</v>
      </c>
      <c r="E684">
        <v>45</v>
      </c>
    </row>
    <row r="685" spans="1:5" x14ac:dyDescent="0.3">
      <c r="A685" s="5"/>
      <c r="B685" s="5">
        <v>44102</v>
      </c>
      <c r="C685">
        <v>-10.7</v>
      </c>
      <c r="D685">
        <f t="shared" si="10"/>
        <v>7113.0000000000027</v>
      </c>
      <c r="E685">
        <v>61</v>
      </c>
    </row>
    <row r="686" spans="1:5" x14ac:dyDescent="0.3">
      <c r="A686" s="5"/>
      <c r="B686" s="5">
        <v>44103</v>
      </c>
      <c r="C686">
        <v>-16.600000000000001</v>
      </c>
      <c r="D686">
        <f t="shared" si="10"/>
        <v>7096.4000000000024</v>
      </c>
      <c r="E686">
        <v>51</v>
      </c>
    </row>
    <row r="687" spans="1:5" x14ac:dyDescent="0.3">
      <c r="A687" s="5"/>
      <c r="B687" s="5">
        <v>44109</v>
      </c>
      <c r="C687">
        <v>-5.2</v>
      </c>
      <c r="D687">
        <f t="shared" si="10"/>
        <v>7091.2000000000025</v>
      </c>
      <c r="E687">
        <v>75</v>
      </c>
    </row>
    <row r="688" spans="1:5" x14ac:dyDescent="0.3">
      <c r="A688" s="5"/>
      <c r="B688" s="5">
        <v>44110</v>
      </c>
      <c r="C688">
        <v>24.3</v>
      </c>
      <c r="D688">
        <f t="shared" si="10"/>
        <v>7115.5000000000027</v>
      </c>
      <c r="E688">
        <v>61</v>
      </c>
    </row>
    <row r="689" spans="1:5" x14ac:dyDescent="0.3">
      <c r="A689" s="5"/>
      <c r="B689" s="5">
        <v>44111</v>
      </c>
      <c r="C689">
        <v>-17.399999999999999</v>
      </c>
      <c r="D689">
        <f t="shared" si="10"/>
        <v>7098.1000000000031</v>
      </c>
      <c r="E689">
        <v>53</v>
      </c>
    </row>
    <row r="690" spans="1:5" x14ac:dyDescent="0.3">
      <c r="A690" s="5"/>
      <c r="B690" s="5">
        <v>44112</v>
      </c>
      <c r="C690">
        <v>37.9</v>
      </c>
      <c r="D690">
        <f t="shared" si="10"/>
        <v>7136.0000000000027</v>
      </c>
      <c r="E690">
        <v>43</v>
      </c>
    </row>
    <row r="691" spans="1:5" x14ac:dyDescent="0.3">
      <c r="A691" s="5"/>
      <c r="B691" s="5">
        <v>44116</v>
      </c>
      <c r="C691">
        <v>7.8</v>
      </c>
      <c r="D691">
        <f t="shared" si="10"/>
        <v>7143.8000000000029</v>
      </c>
      <c r="E691">
        <v>41</v>
      </c>
    </row>
    <row r="692" spans="1:5" x14ac:dyDescent="0.3">
      <c r="A692" s="5"/>
      <c r="B692" s="5">
        <v>44117</v>
      </c>
      <c r="C692">
        <v>-2.9</v>
      </c>
      <c r="D692">
        <f t="shared" si="10"/>
        <v>7140.9000000000033</v>
      </c>
      <c r="E692">
        <v>69</v>
      </c>
    </row>
    <row r="693" spans="1:5" x14ac:dyDescent="0.3">
      <c r="A693" s="5"/>
      <c r="B693" s="5">
        <v>44118</v>
      </c>
      <c r="C693">
        <v>37.799999999999997</v>
      </c>
      <c r="D693">
        <f t="shared" si="10"/>
        <v>7178.7000000000035</v>
      </c>
      <c r="E693">
        <v>39</v>
      </c>
    </row>
    <row r="694" spans="1:5" x14ac:dyDescent="0.3">
      <c r="A694" s="5"/>
      <c r="B694" s="5">
        <v>44119</v>
      </c>
      <c r="C694">
        <v>27.6</v>
      </c>
      <c r="D694">
        <f t="shared" si="10"/>
        <v>7206.3000000000038</v>
      </c>
      <c r="E694">
        <v>55</v>
      </c>
    </row>
    <row r="695" spans="1:5" x14ac:dyDescent="0.3">
      <c r="A695" s="5"/>
      <c r="B695" s="5">
        <v>44120</v>
      </c>
      <c r="C695">
        <v>7.4</v>
      </c>
      <c r="D695">
        <f t="shared" si="10"/>
        <v>7213.7000000000035</v>
      </c>
      <c r="E695">
        <v>79</v>
      </c>
    </row>
    <row r="696" spans="1:5" x14ac:dyDescent="0.3">
      <c r="A696" s="5"/>
      <c r="B696" s="5">
        <v>44123</v>
      </c>
      <c r="C696">
        <v>-59.1</v>
      </c>
      <c r="D696">
        <f t="shared" si="10"/>
        <v>7154.6000000000031</v>
      </c>
      <c r="E696">
        <v>77</v>
      </c>
    </row>
    <row r="697" spans="1:5" x14ac:dyDescent="0.3">
      <c r="A697" s="5"/>
      <c r="B697" s="5">
        <v>44124</v>
      </c>
      <c r="C697">
        <v>-2.8</v>
      </c>
      <c r="D697">
        <f t="shared" si="10"/>
        <v>7151.8000000000029</v>
      </c>
      <c r="E697">
        <v>67</v>
      </c>
    </row>
    <row r="698" spans="1:5" x14ac:dyDescent="0.3">
      <c r="A698" s="5"/>
      <c r="B698" s="5">
        <v>44125</v>
      </c>
      <c r="C698">
        <v>-4.4000000000000004</v>
      </c>
      <c r="D698">
        <f t="shared" si="10"/>
        <v>7147.4000000000033</v>
      </c>
      <c r="E698">
        <v>47</v>
      </c>
    </row>
    <row r="699" spans="1:5" x14ac:dyDescent="0.3">
      <c r="A699" s="5"/>
      <c r="B699" s="5">
        <v>44126</v>
      </c>
      <c r="C699">
        <v>8.3000000000000007</v>
      </c>
      <c r="D699">
        <f t="shared" si="10"/>
        <v>7155.7000000000035</v>
      </c>
      <c r="E699">
        <v>79</v>
      </c>
    </row>
    <row r="700" spans="1:5" x14ac:dyDescent="0.3">
      <c r="A700" s="5"/>
      <c r="B700" s="5">
        <v>44127</v>
      </c>
      <c r="C700">
        <v>1.4</v>
      </c>
      <c r="D700">
        <f t="shared" si="10"/>
        <v>7157.1000000000031</v>
      </c>
      <c r="E700">
        <v>31</v>
      </c>
    </row>
    <row r="701" spans="1:5" x14ac:dyDescent="0.3">
      <c r="A701" s="5"/>
      <c r="B701" s="5">
        <v>44130</v>
      </c>
      <c r="C701">
        <v>13.2</v>
      </c>
      <c r="D701">
        <f t="shared" si="10"/>
        <v>7170.3000000000029</v>
      </c>
      <c r="E701">
        <v>57</v>
      </c>
    </row>
    <row r="702" spans="1:5" x14ac:dyDescent="0.3">
      <c r="A702" s="5"/>
      <c r="B702" s="5">
        <v>44131</v>
      </c>
      <c r="C702">
        <v>-1.5</v>
      </c>
      <c r="D702">
        <f t="shared" si="10"/>
        <v>7168.8000000000029</v>
      </c>
      <c r="E702">
        <v>37</v>
      </c>
    </row>
    <row r="703" spans="1:5" x14ac:dyDescent="0.3">
      <c r="A703" s="5"/>
      <c r="B703" s="5">
        <v>44132</v>
      </c>
      <c r="C703">
        <v>36</v>
      </c>
      <c r="D703">
        <f t="shared" si="10"/>
        <v>7204.8000000000029</v>
      </c>
      <c r="E703">
        <v>51</v>
      </c>
    </row>
    <row r="704" spans="1:5" x14ac:dyDescent="0.3">
      <c r="A704" s="5"/>
      <c r="B704" s="5">
        <v>44133</v>
      </c>
      <c r="C704">
        <v>-12.7</v>
      </c>
      <c r="D704">
        <f t="shared" si="10"/>
        <v>7192.1000000000031</v>
      </c>
      <c r="E704">
        <v>45</v>
      </c>
    </row>
    <row r="705" spans="1:5" x14ac:dyDescent="0.3">
      <c r="A705" s="5"/>
      <c r="B705" s="5">
        <v>44134</v>
      </c>
      <c r="C705">
        <v>84.3</v>
      </c>
      <c r="D705">
        <f t="shared" si="10"/>
        <v>7276.4000000000033</v>
      </c>
      <c r="E705">
        <v>51</v>
      </c>
    </row>
    <row r="706" spans="1:5" x14ac:dyDescent="0.3">
      <c r="A706" s="5"/>
      <c r="B706" s="5">
        <v>44137</v>
      </c>
      <c r="C706">
        <v>-10</v>
      </c>
      <c r="D706">
        <f t="shared" si="10"/>
        <v>7266.4000000000033</v>
      </c>
      <c r="E706">
        <v>57</v>
      </c>
    </row>
    <row r="707" spans="1:5" x14ac:dyDescent="0.3">
      <c r="A707" s="5"/>
      <c r="B707" s="5">
        <v>44138</v>
      </c>
      <c r="C707">
        <v>-11.8</v>
      </c>
      <c r="D707">
        <f t="shared" si="10"/>
        <v>7254.6000000000031</v>
      </c>
      <c r="E707">
        <v>91</v>
      </c>
    </row>
    <row r="708" spans="1:5" x14ac:dyDescent="0.3">
      <c r="A708" s="5"/>
      <c r="B708" s="5">
        <v>44139</v>
      </c>
      <c r="C708">
        <v>238.4</v>
      </c>
      <c r="D708">
        <f t="shared" ref="D708:D771" si="11">C708+D707</f>
        <v>7493.0000000000027</v>
      </c>
      <c r="E708">
        <v>47</v>
      </c>
    </row>
    <row r="709" spans="1:5" x14ac:dyDescent="0.3">
      <c r="A709" s="5"/>
      <c r="B709" s="5">
        <v>44140</v>
      </c>
      <c r="C709">
        <v>70.7</v>
      </c>
      <c r="D709">
        <f t="shared" si="11"/>
        <v>7563.7000000000025</v>
      </c>
      <c r="E709">
        <v>45</v>
      </c>
    </row>
    <row r="710" spans="1:5" x14ac:dyDescent="0.3">
      <c r="A710" s="5"/>
      <c r="B710" s="5">
        <v>44141</v>
      </c>
      <c r="C710">
        <v>-32.1</v>
      </c>
      <c r="D710">
        <f t="shared" si="11"/>
        <v>7531.6000000000022</v>
      </c>
      <c r="E710">
        <v>53</v>
      </c>
    </row>
    <row r="711" spans="1:5" x14ac:dyDescent="0.3">
      <c r="A711" s="5"/>
      <c r="B711" s="5">
        <v>44144</v>
      </c>
      <c r="C711">
        <v>-25.8</v>
      </c>
      <c r="D711">
        <f t="shared" si="11"/>
        <v>7505.800000000002</v>
      </c>
      <c r="E711">
        <v>68</v>
      </c>
    </row>
    <row r="712" spans="1:5" x14ac:dyDescent="0.3">
      <c r="A712" s="5"/>
      <c r="B712" s="5">
        <v>44145</v>
      </c>
      <c r="C712">
        <v>19.5</v>
      </c>
      <c r="D712">
        <f t="shared" si="11"/>
        <v>7525.300000000002</v>
      </c>
      <c r="E712">
        <v>47</v>
      </c>
    </row>
    <row r="713" spans="1:5" x14ac:dyDescent="0.3">
      <c r="A713" s="5"/>
      <c r="B713" s="5">
        <v>44146</v>
      </c>
      <c r="C713">
        <v>-48.8</v>
      </c>
      <c r="D713">
        <f t="shared" si="11"/>
        <v>7476.5000000000018</v>
      </c>
      <c r="E713">
        <v>57</v>
      </c>
    </row>
    <row r="714" spans="1:5" x14ac:dyDescent="0.3">
      <c r="A714" s="5"/>
      <c r="B714" s="5">
        <v>44147</v>
      </c>
      <c r="C714">
        <v>-31.9</v>
      </c>
      <c r="D714">
        <f t="shared" si="11"/>
        <v>7444.6000000000022</v>
      </c>
      <c r="E714">
        <v>55</v>
      </c>
    </row>
    <row r="715" spans="1:5" x14ac:dyDescent="0.3">
      <c r="A715" s="5"/>
      <c r="B715" s="5">
        <v>44148</v>
      </c>
      <c r="C715">
        <v>-4</v>
      </c>
      <c r="D715">
        <f t="shared" si="11"/>
        <v>7440.6000000000022</v>
      </c>
      <c r="E715">
        <v>41</v>
      </c>
    </row>
    <row r="716" spans="1:5" x14ac:dyDescent="0.3">
      <c r="A716" s="5"/>
      <c r="B716" s="5">
        <v>44151</v>
      </c>
      <c r="C716">
        <v>-10.8</v>
      </c>
      <c r="D716">
        <f t="shared" si="11"/>
        <v>7429.800000000002</v>
      </c>
      <c r="E716">
        <v>51</v>
      </c>
    </row>
    <row r="717" spans="1:5" x14ac:dyDescent="0.3">
      <c r="A717" s="5"/>
      <c r="B717" s="5">
        <v>44152</v>
      </c>
      <c r="C717">
        <v>-30.3</v>
      </c>
      <c r="D717">
        <f t="shared" si="11"/>
        <v>7399.5000000000018</v>
      </c>
      <c r="E717">
        <v>41</v>
      </c>
    </row>
    <row r="718" spans="1:5" x14ac:dyDescent="0.3">
      <c r="A718" s="5"/>
      <c r="B718" s="5">
        <v>44153</v>
      </c>
      <c r="C718">
        <v>3.2</v>
      </c>
      <c r="D718">
        <f t="shared" si="11"/>
        <v>7402.7000000000016</v>
      </c>
      <c r="E718">
        <v>43</v>
      </c>
    </row>
    <row r="719" spans="1:5" x14ac:dyDescent="0.3">
      <c r="A719" s="5"/>
      <c r="B719" s="5">
        <v>44154</v>
      </c>
      <c r="C719">
        <v>39.799999999999997</v>
      </c>
      <c r="D719">
        <f t="shared" si="11"/>
        <v>7442.5000000000018</v>
      </c>
      <c r="E719">
        <v>33</v>
      </c>
    </row>
    <row r="720" spans="1:5" x14ac:dyDescent="0.3">
      <c r="A720" s="5"/>
      <c r="B720" s="5">
        <v>44155</v>
      </c>
      <c r="C720">
        <v>-3.2</v>
      </c>
      <c r="D720">
        <f t="shared" si="11"/>
        <v>7439.300000000002</v>
      </c>
      <c r="E720">
        <v>39</v>
      </c>
    </row>
    <row r="721" spans="1:5" x14ac:dyDescent="0.3">
      <c r="A721" s="5"/>
      <c r="B721" s="5">
        <v>44158</v>
      </c>
      <c r="C721">
        <v>13.2</v>
      </c>
      <c r="D721">
        <f t="shared" si="11"/>
        <v>7452.5000000000018</v>
      </c>
      <c r="E721">
        <v>37</v>
      </c>
    </row>
    <row r="722" spans="1:5" x14ac:dyDescent="0.3">
      <c r="A722" s="5"/>
      <c r="B722" s="5">
        <v>44159</v>
      </c>
      <c r="C722">
        <v>5.7</v>
      </c>
      <c r="D722">
        <f t="shared" si="11"/>
        <v>7458.2000000000016</v>
      </c>
      <c r="E722">
        <v>59</v>
      </c>
    </row>
    <row r="723" spans="1:5" x14ac:dyDescent="0.3">
      <c r="A723" s="5"/>
      <c r="B723" s="5">
        <v>44160</v>
      </c>
      <c r="C723">
        <v>46.6</v>
      </c>
      <c r="D723">
        <f t="shared" si="11"/>
        <v>7504.800000000002</v>
      </c>
      <c r="E723">
        <v>61</v>
      </c>
    </row>
    <row r="724" spans="1:5" x14ac:dyDescent="0.3">
      <c r="A724" s="5"/>
      <c r="B724" s="5">
        <v>44161</v>
      </c>
      <c r="C724">
        <v>-12.2</v>
      </c>
      <c r="D724">
        <f t="shared" si="11"/>
        <v>7492.6000000000022</v>
      </c>
      <c r="E724">
        <v>33</v>
      </c>
    </row>
    <row r="725" spans="1:5" x14ac:dyDescent="0.3">
      <c r="A725" s="5"/>
      <c r="B725" s="5">
        <v>44162</v>
      </c>
      <c r="C725">
        <v>-6.5</v>
      </c>
      <c r="D725">
        <f t="shared" si="11"/>
        <v>7486.1000000000022</v>
      </c>
      <c r="E725">
        <v>49</v>
      </c>
    </row>
    <row r="726" spans="1:5" x14ac:dyDescent="0.3">
      <c r="A726" s="5"/>
      <c r="B726" s="5">
        <v>44165</v>
      </c>
      <c r="C726">
        <v>-3.2</v>
      </c>
      <c r="D726">
        <f t="shared" si="11"/>
        <v>7482.9000000000024</v>
      </c>
      <c r="E726">
        <v>33</v>
      </c>
    </row>
    <row r="727" spans="1:5" x14ac:dyDescent="0.3">
      <c r="A727" s="5"/>
      <c r="B727" s="5">
        <v>44166</v>
      </c>
      <c r="C727">
        <v>18.8</v>
      </c>
      <c r="D727">
        <f t="shared" si="11"/>
        <v>7501.7000000000025</v>
      </c>
      <c r="E727">
        <v>45</v>
      </c>
    </row>
    <row r="728" spans="1:5" x14ac:dyDescent="0.3">
      <c r="A728" s="5"/>
      <c r="B728" s="5">
        <v>44167</v>
      </c>
      <c r="C728">
        <v>50.1</v>
      </c>
      <c r="D728">
        <f t="shared" si="11"/>
        <v>7551.8000000000029</v>
      </c>
      <c r="E728">
        <v>37</v>
      </c>
    </row>
    <row r="729" spans="1:5" x14ac:dyDescent="0.3">
      <c r="A729" s="5"/>
      <c r="B729" s="5">
        <v>44168</v>
      </c>
      <c r="C729">
        <v>12.1</v>
      </c>
      <c r="D729">
        <f t="shared" si="11"/>
        <v>7563.9000000000033</v>
      </c>
      <c r="E729">
        <v>41</v>
      </c>
    </row>
    <row r="730" spans="1:5" x14ac:dyDescent="0.3">
      <c r="A730" s="5"/>
      <c r="B730" s="5">
        <v>44169</v>
      </c>
      <c r="C730">
        <v>151.5</v>
      </c>
      <c r="D730">
        <f t="shared" si="11"/>
        <v>7715.4000000000033</v>
      </c>
      <c r="E730">
        <v>53</v>
      </c>
    </row>
    <row r="731" spans="1:5" x14ac:dyDescent="0.3">
      <c r="A731" s="5"/>
      <c r="B731" s="5">
        <v>44172</v>
      </c>
      <c r="C731">
        <v>1</v>
      </c>
      <c r="D731">
        <f t="shared" si="11"/>
        <v>7716.4000000000033</v>
      </c>
      <c r="E731">
        <v>31</v>
      </c>
    </row>
    <row r="732" spans="1:5" x14ac:dyDescent="0.3">
      <c r="A732" s="5"/>
      <c r="B732" s="5">
        <v>44173</v>
      </c>
      <c r="C732">
        <v>-24.4</v>
      </c>
      <c r="D732">
        <f t="shared" si="11"/>
        <v>7692.0000000000036</v>
      </c>
      <c r="E732">
        <v>31</v>
      </c>
    </row>
    <row r="733" spans="1:5" x14ac:dyDescent="0.3">
      <c r="A733" s="5"/>
      <c r="B733" s="5">
        <v>44174</v>
      </c>
      <c r="C733">
        <v>21.3</v>
      </c>
      <c r="D733">
        <f t="shared" si="11"/>
        <v>7713.3000000000038</v>
      </c>
      <c r="E733">
        <v>35</v>
      </c>
    </row>
    <row r="734" spans="1:5" x14ac:dyDescent="0.3">
      <c r="A734" s="5"/>
      <c r="B734" s="5">
        <v>44175</v>
      </c>
      <c r="C734">
        <v>22.6</v>
      </c>
      <c r="D734">
        <f t="shared" si="11"/>
        <v>7735.9000000000042</v>
      </c>
      <c r="E734">
        <v>37</v>
      </c>
    </row>
    <row r="735" spans="1:5" x14ac:dyDescent="0.3">
      <c r="A735" s="5"/>
      <c r="B735" s="5">
        <v>44176</v>
      </c>
      <c r="C735">
        <v>48.3</v>
      </c>
      <c r="D735">
        <f t="shared" si="11"/>
        <v>7784.2000000000044</v>
      </c>
      <c r="E735">
        <v>21</v>
      </c>
    </row>
    <row r="736" spans="1:5" x14ac:dyDescent="0.3">
      <c r="A736" s="5"/>
      <c r="B736" s="5">
        <v>44179</v>
      </c>
      <c r="C736">
        <v>-23.3</v>
      </c>
      <c r="D736">
        <f t="shared" si="11"/>
        <v>7760.9000000000042</v>
      </c>
      <c r="E736">
        <v>34</v>
      </c>
    </row>
    <row r="737" spans="1:5" x14ac:dyDescent="0.3">
      <c r="A737" s="5"/>
      <c r="B737" s="5">
        <v>44180</v>
      </c>
      <c r="C737">
        <v>8</v>
      </c>
      <c r="D737">
        <f t="shared" si="11"/>
        <v>7768.9000000000042</v>
      </c>
      <c r="E737">
        <v>33</v>
      </c>
    </row>
    <row r="738" spans="1:5" x14ac:dyDescent="0.3">
      <c r="A738" s="5"/>
      <c r="B738" s="5">
        <v>44181</v>
      </c>
      <c r="C738">
        <v>41.1</v>
      </c>
      <c r="D738">
        <f t="shared" si="11"/>
        <v>7810.0000000000045</v>
      </c>
      <c r="E738">
        <v>51</v>
      </c>
    </row>
    <row r="739" spans="1:5" x14ac:dyDescent="0.3">
      <c r="A739" s="5"/>
      <c r="B739" s="5">
        <v>44182</v>
      </c>
      <c r="C739">
        <v>1.4</v>
      </c>
      <c r="D739">
        <f t="shared" si="11"/>
        <v>7811.4000000000042</v>
      </c>
      <c r="E739">
        <v>41</v>
      </c>
    </row>
    <row r="740" spans="1:5" x14ac:dyDescent="0.3">
      <c r="A740" s="5"/>
      <c r="B740" s="5">
        <v>44183</v>
      </c>
      <c r="C740">
        <v>5.4</v>
      </c>
      <c r="D740">
        <f t="shared" si="11"/>
        <v>7816.8000000000038</v>
      </c>
      <c r="E740">
        <v>45</v>
      </c>
    </row>
    <row r="741" spans="1:5" x14ac:dyDescent="0.3">
      <c r="A741" s="5"/>
      <c r="B741" s="5">
        <v>44186</v>
      </c>
      <c r="C741">
        <v>49.7</v>
      </c>
      <c r="D741">
        <f t="shared" si="11"/>
        <v>7866.5000000000036</v>
      </c>
      <c r="E741">
        <v>47</v>
      </c>
    </row>
    <row r="742" spans="1:5" x14ac:dyDescent="0.3">
      <c r="A742" s="5"/>
      <c r="B742" s="5">
        <v>44187</v>
      </c>
      <c r="C742">
        <v>-15.7</v>
      </c>
      <c r="D742">
        <f t="shared" si="11"/>
        <v>7850.8000000000038</v>
      </c>
      <c r="E742">
        <v>49</v>
      </c>
    </row>
    <row r="743" spans="1:5" x14ac:dyDescent="0.3">
      <c r="A743" s="5"/>
      <c r="B743" s="5">
        <v>44188</v>
      </c>
      <c r="C743">
        <v>-17.5</v>
      </c>
      <c r="D743">
        <f t="shared" si="11"/>
        <v>7833.3000000000038</v>
      </c>
      <c r="E743">
        <v>25</v>
      </c>
    </row>
    <row r="744" spans="1:5" x14ac:dyDescent="0.3">
      <c r="A744" s="5"/>
      <c r="B744" s="5">
        <v>44189</v>
      </c>
      <c r="C744">
        <v>-18.7</v>
      </c>
      <c r="D744">
        <f t="shared" si="11"/>
        <v>7814.600000000004</v>
      </c>
      <c r="E744">
        <v>31</v>
      </c>
    </row>
    <row r="745" spans="1:5" x14ac:dyDescent="0.3">
      <c r="A745" s="5"/>
      <c r="B745" s="5">
        <v>44193</v>
      </c>
      <c r="C745">
        <v>11.3</v>
      </c>
      <c r="D745">
        <f t="shared" si="11"/>
        <v>7825.9000000000042</v>
      </c>
      <c r="E745">
        <v>47</v>
      </c>
    </row>
    <row r="746" spans="1:5" x14ac:dyDescent="0.3">
      <c r="A746" s="5"/>
      <c r="B746" s="5">
        <v>44194</v>
      </c>
      <c r="C746">
        <v>-9.3000000000000007</v>
      </c>
      <c r="D746">
        <f t="shared" si="11"/>
        <v>7816.600000000004</v>
      </c>
      <c r="E746">
        <v>35</v>
      </c>
    </row>
    <row r="747" spans="1:5" x14ac:dyDescent="0.3">
      <c r="A747" s="5"/>
      <c r="B747" s="5">
        <v>44195</v>
      </c>
      <c r="C747">
        <v>20.8</v>
      </c>
      <c r="D747">
        <f t="shared" si="11"/>
        <v>7837.4000000000042</v>
      </c>
      <c r="E747">
        <v>47</v>
      </c>
    </row>
    <row r="748" spans="1:5" x14ac:dyDescent="0.3">
      <c r="A748" s="5"/>
      <c r="B748" s="5">
        <v>44200</v>
      </c>
      <c r="C748">
        <v>54.2</v>
      </c>
      <c r="D748">
        <f t="shared" si="11"/>
        <v>7891.600000000004</v>
      </c>
      <c r="E748">
        <v>53</v>
      </c>
    </row>
    <row r="749" spans="1:5" x14ac:dyDescent="0.3">
      <c r="A749" s="5"/>
      <c r="B749" s="5">
        <v>44201</v>
      </c>
      <c r="C749">
        <v>4.8</v>
      </c>
      <c r="D749">
        <f t="shared" si="11"/>
        <v>7896.4000000000042</v>
      </c>
      <c r="E749">
        <v>81</v>
      </c>
    </row>
    <row r="750" spans="1:5" x14ac:dyDescent="0.3">
      <c r="A750" s="5"/>
      <c r="B750" s="5">
        <v>44202</v>
      </c>
      <c r="C750">
        <v>-51.1</v>
      </c>
      <c r="D750">
        <f t="shared" si="11"/>
        <v>7845.3000000000038</v>
      </c>
      <c r="E750">
        <v>53</v>
      </c>
    </row>
    <row r="751" spans="1:5" x14ac:dyDescent="0.3">
      <c r="A751" s="5"/>
      <c r="B751" s="5">
        <v>44203</v>
      </c>
      <c r="C751">
        <v>20.3</v>
      </c>
      <c r="D751">
        <f t="shared" si="11"/>
        <v>7865.600000000004</v>
      </c>
      <c r="E751">
        <v>41</v>
      </c>
    </row>
    <row r="752" spans="1:5" x14ac:dyDescent="0.3">
      <c r="A752" s="5"/>
      <c r="B752" s="5">
        <v>44204</v>
      </c>
      <c r="C752">
        <v>57.1</v>
      </c>
      <c r="D752">
        <f t="shared" si="11"/>
        <v>7922.7000000000044</v>
      </c>
      <c r="E752">
        <v>51</v>
      </c>
    </row>
    <row r="753" spans="1:5" x14ac:dyDescent="0.3">
      <c r="A753" s="5"/>
      <c r="B753" s="5">
        <v>44207</v>
      </c>
      <c r="C753">
        <v>-17.100000000000001</v>
      </c>
      <c r="D753">
        <f t="shared" si="11"/>
        <v>7905.600000000004</v>
      </c>
      <c r="E753">
        <v>49</v>
      </c>
    </row>
    <row r="754" spans="1:5" x14ac:dyDescent="0.3">
      <c r="A754" s="5"/>
      <c r="B754" s="5">
        <v>44208</v>
      </c>
      <c r="C754">
        <v>35.799999999999997</v>
      </c>
      <c r="D754">
        <f t="shared" si="11"/>
        <v>7941.4000000000042</v>
      </c>
      <c r="E754">
        <v>37</v>
      </c>
    </row>
    <row r="755" spans="1:5" x14ac:dyDescent="0.3">
      <c r="A755" s="5"/>
      <c r="B755" s="5">
        <v>44209</v>
      </c>
      <c r="C755">
        <v>-35.700000000000003</v>
      </c>
      <c r="D755">
        <f t="shared" si="11"/>
        <v>7905.7000000000044</v>
      </c>
      <c r="E755">
        <v>37</v>
      </c>
    </row>
    <row r="756" spans="1:5" x14ac:dyDescent="0.3">
      <c r="A756" s="5"/>
      <c r="B756" s="5">
        <v>44210</v>
      </c>
      <c r="C756">
        <v>-46</v>
      </c>
      <c r="D756">
        <f t="shared" si="11"/>
        <v>7859.7000000000044</v>
      </c>
      <c r="E756">
        <v>53</v>
      </c>
    </row>
    <row r="757" spans="1:5" x14ac:dyDescent="0.3">
      <c r="A757" s="5"/>
      <c r="B757" s="5">
        <v>44211</v>
      </c>
      <c r="C757">
        <v>-36</v>
      </c>
      <c r="D757">
        <f t="shared" si="11"/>
        <v>7823.7000000000044</v>
      </c>
      <c r="E757">
        <v>43</v>
      </c>
    </row>
    <row r="758" spans="1:5" x14ac:dyDescent="0.3">
      <c r="A758" s="5"/>
      <c r="B758" s="5">
        <v>44214</v>
      </c>
      <c r="C758">
        <v>-18.2</v>
      </c>
      <c r="D758">
        <f t="shared" si="11"/>
        <v>7805.5000000000045</v>
      </c>
      <c r="E758">
        <v>45</v>
      </c>
    </row>
    <row r="759" spans="1:5" x14ac:dyDescent="0.3">
      <c r="A759" s="5"/>
      <c r="B759" s="5">
        <v>44215</v>
      </c>
      <c r="C759">
        <v>-13</v>
      </c>
      <c r="D759">
        <f t="shared" si="11"/>
        <v>7792.5000000000045</v>
      </c>
      <c r="E759">
        <v>37</v>
      </c>
    </row>
    <row r="760" spans="1:5" x14ac:dyDescent="0.3">
      <c r="A760" s="5"/>
      <c r="B760" s="5">
        <v>44216</v>
      </c>
      <c r="C760">
        <v>-7.4</v>
      </c>
      <c r="D760">
        <f t="shared" si="11"/>
        <v>7785.1000000000049</v>
      </c>
      <c r="E760">
        <v>33</v>
      </c>
    </row>
    <row r="761" spans="1:5" x14ac:dyDescent="0.3">
      <c r="A761" s="5"/>
      <c r="B761" s="5">
        <v>44217</v>
      </c>
      <c r="C761">
        <v>-42.5</v>
      </c>
      <c r="D761">
        <f t="shared" si="11"/>
        <v>7742.6000000000049</v>
      </c>
      <c r="E761">
        <v>47</v>
      </c>
    </row>
    <row r="762" spans="1:5" x14ac:dyDescent="0.3">
      <c r="A762" s="5"/>
      <c r="B762" s="5">
        <v>44218</v>
      </c>
      <c r="C762">
        <v>4.4000000000000004</v>
      </c>
      <c r="D762">
        <f t="shared" si="11"/>
        <v>7747.0000000000045</v>
      </c>
      <c r="E762">
        <v>57</v>
      </c>
    </row>
    <row r="763" spans="1:5" x14ac:dyDescent="0.3">
      <c r="A763" s="5"/>
      <c r="B763" s="5">
        <v>44221</v>
      </c>
      <c r="C763">
        <v>-47.4</v>
      </c>
      <c r="D763">
        <f t="shared" si="11"/>
        <v>7699.6000000000049</v>
      </c>
      <c r="E763">
        <v>61</v>
      </c>
    </row>
    <row r="764" spans="1:5" x14ac:dyDescent="0.3">
      <c r="A764" s="5"/>
      <c r="B764" s="5">
        <v>44222</v>
      </c>
      <c r="C764">
        <v>5.6</v>
      </c>
      <c r="D764">
        <f t="shared" si="11"/>
        <v>7705.2000000000053</v>
      </c>
      <c r="E764">
        <v>49</v>
      </c>
    </row>
    <row r="765" spans="1:5" x14ac:dyDescent="0.3">
      <c r="A765" s="5"/>
      <c r="B765" s="5">
        <v>44223</v>
      </c>
      <c r="C765">
        <v>-4.9000000000000004</v>
      </c>
      <c r="D765">
        <f t="shared" si="11"/>
        <v>7700.3000000000056</v>
      </c>
      <c r="E765">
        <v>45</v>
      </c>
    </row>
    <row r="766" spans="1:5" x14ac:dyDescent="0.3">
      <c r="A766" s="5"/>
      <c r="B766" s="5">
        <v>44224</v>
      </c>
      <c r="C766">
        <v>57.9</v>
      </c>
      <c r="D766">
        <f t="shared" si="11"/>
        <v>7758.2000000000053</v>
      </c>
      <c r="E766">
        <v>53</v>
      </c>
    </row>
    <row r="767" spans="1:5" x14ac:dyDescent="0.3">
      <c r="A767" s="5"/>
      <c r="B767" s="5">
        <v>44225</v>
      </c>
      <c r="C767">
        <v>10.8</v>
      </c>
      <c r="D767">
        <f t="shared" si="11"/>
        <v>7769.0000000000055</v>
      </c>
      <c r="E767">
        <v>59</v>
      </c>
    </row>
    <row r="768" spans="1:5" x14ac:dyDescent="0.3">
      <c r="A768" s="5"/>
      <c r="B768" s="5">
        <v>44228</v>
      </c>
      <c r="C768">
        <v>66</v>
      </c>
      <c r="D768">
        <f t="shared" si="11"/>
        <v>7835.0000000000055</v>
      </c>
      <c r="E768">
        <v>63</v>
      </c>
    </row>
    <row r="769" spans="1:5" x14ac:dyDescent="0.3">
      <c r="A769" s="5"/>
      <c r="B769" s="5">
        <v>44229</v>
      </c>
      <c r="C769">
        <v>16.7</v>
      </c>
      <c r="D769">
        <f t="shared" si="11"/>
        <v>7851.7000000000053</v>
      </c>
      <c r="E769">
        <v>43</v>
      </c>
    </row>
    <row r="770" spans="1:5" x14ac:dyDescent="0.3">
      <c r="A770" s="5"/>
      <c r="B770" s="5">
        <v>44230</v>
      </c>
      <c r="C770">
        <v>-13.3</v>
      </c>
      <c r="D770">
        <f t="shared" si="11"/>
        <v>7838.4000000000051</v>
      </c>
      <c r="E770">
        <v>49</v>
      </c>
    </row>
    <row r="771" spans="1:5" x14ac:dyDescent="0.3">
      <c r="A771" s="5"/>
      <c r="B771" s="5">
        <v>44231</v>
      </c>
      <c r="C771">
        <v>42.2</v>
      </c>
      <c r="D771">
        <f t="shared" si="11"/>
        <v>7880.6000000000049</v>
      </c>
      <c r="E771">
        <v>49</v>
      </c>
    </row>
    <row r="772" spans="1:5" x14ac:dyDescent="0.3">
      <c r="A772" s="5"/>
      <c r="B772" s="5">
        <v>44232</v>
      </c>
      <c r="C772">
        <v>37.1</v>
      </c>
      <c r="D772">
        <f t="shared" ref="D772:D835" si="12">C772+D771</f>
        <v>7917.7000000000053</v>
      </c>
      <c r="E772">
        <v>43</v>
      </c>
    </row>
    <row r="773" spans="1:5" x14ac:dyDescent="0.3">
      <c r="A773" s="5"/>
      <c r="B773" s="5">
        <v>44235</v>
      </c>
      <c r="C773">
        <v>3.2</v>
      </c>
      <c r="D773">
        <f t="shared" si="12"/>
        <v>7920.9000000000051</v>
      </c>
      <c r="E773">
        <v>31</v>
      </c>
    </row>
    <row r="774" spans="1:5" x14ac:dyDescent="0.3">
      <c r="A774" s="5"/>
      <c r="B774" s="5">
        <v>44236</v>
      </c>
      <c r="C774">
        <v>6.9</v>
      </c>
      <c r="D774">
        <f t="shared" si="12"/>
        <v>7927.8000000000047</v>
      </c>
      <c r="E774">
        <v>35</v>
      </c>
    </row>
    <row r="775" spans="1:5" x14ac:dyDescent="0.3">
      <c r="A775" s="5"/>
      <c r="B775" s="5">
        <v>44237</v>
      </c>
      <c r="C775">
        <v>10</v>
      </c>
      <c r="D775">
        <f t="shared" si="12"/>
        <v>7937.8000000000047</v>
      </c>
      <c r="E775">
        <v>51</v>
      </c>
    </row>
    <row r="776" spans="1:5" x14ac:dyDescent="0.3">
      <c r="A776" s="5"/>
      <c r="B776" s="5">
        <v>44242</v>
      </c>
      <c r="C776">
        <v>-17.5</v>
      </c>
      <c r="D776">
        <f t="shared" si="12"/>
        <v>7920.3000000000047</v>
      </c>
      <c r="E776">
        <v>51</v>
      </c>
    </row>
    <row r="777" spans="1:5" x14ac:dyDescent="0.3">
      <c r="A777" s="5"/>
      <c r="B777" s="5">
        <v>44243</v>
      </c>
      <c r="C777">
        <v>41.4</v>
      </c>
      <c r="D777">
        <f t="shared" si="12"/>
        <v>7961.7000000000044</v>
      </c>
      <c r="E777">
        <v>63</v>
      </c>
    </row>
    <row r="778" spans="1:5" x14ac:dyDescent="0.3">
      <c r="A778" s="5"/>
      <c r="B778" s="5">
        <v>44244</v>
      </c>
      <c r="C778">
        <v>0</v>
      </c>
      <c r="D778">
        <f t="shared" si="12"/>
        <v>7961.7000000000044</v>
      </c>
      <c r="E778">
        <v>31</v>
      </c>
    </row>
    <row r="779" spans="1:5" x14ac:dyDescent="0.3">
      <c r="A779" s="5"/>
      <c r="B779" s="5">
        <v>44245</v>
      </c>
      <c r="C779">
        <v>19.5</v>
      </c>
      <c r="D779">
        <f t="shared" si="12"/>
        <v>7981.2000000000044</v>
      </c>
      <c r="E779">
        <v>37</v>
      </c>
    </row>
    <row r="780" spans="1:5" x14ac:dyDescent="0.3">
      <c r="A780" s="5"/>
      <c r="B780" s="5">
        <v>44246</v>
      </c>
      <c r="C780">
        <v>16.8</v>
      </c>
      <c r="D780">
        <f t="shared" si="12"/>
        <v>7998.0000000000045</v>
      </c>
      <c r="E780">
        <v>59</v>
      </c>
    </row>
    <row r="781" spans="1:5" x14ac:dyDescent="0.3">
      <c r="A781" s="5"/>
      <c r="B781" s="5">
        <v>44249</v>
      </c>
      <c r="C781">
        <v>20</v>
      </c>
      <c r="D781">
        <f t="shared" si="12"/>
        <v>8018.0000000000045</v>
      </c>
      <c r="E781">
        <v>39</v>
      </c>
    </row>
    <row r="782" spans="1:5" x14ac:dyDescent="0.3">
      <c r="A782" s="5"/>
      <c r="B782" s="5">
        <v>44250</v>
      </c>
      <c r="C782">
        <v>-25.1</v>
      </c>
      <c r="D782">
        <f t="shared" si="12"/>
        <v>7992.9000000000042</v>
      </c>
      <c r="E782">
        <v>63</v>
      </c>
    </row>
    <row r="783" spans="1:5" x14ac:dyDescent="0.3">
      <c r="A783" s="5"/>
      <c r="B783" s="5">
        <v>44251</v>
      </c>
      <c r="C783">
        <v>-8.9</v>
      </c>
      <c r="D783">
        <f t="shared" si="12"/>
        <v>7984.0000000000045</v>
      </c>
      <c r="E783">
        <v>101</v>
      </c>
    </row>
    <row r="784" spans="1:5" x14ac:dyDescent="0.3">
      <c r="A784" s="5"/>
      <c r="B784" s="5">
        <v>44252</v>
      </c>
      <c r="C784">
        <v>17.8</v>
      </c>
      <c r="D784">
        <f t="shared" si="12"/>
        <v>8001.8000000000047</v>
      </c>
      <c r="E784">
        <v>123</v>
      </c>
    </row>
    <row r="785" spans="1:5" x14ac:dyDescent="0.3">
      <c r="A785" s="5"/>
      <c r="B785" s="5">
        <v>44253</v>
      </c>
      <c r="C785">
        <v>52.3</v>
      </c>
      <c r="D785">
        <f t="shared" si="12"/>
        <v>8054.1000000000049</v>
      </c>
      <c r="E785">
        <v>65</v>
      </c>
    </row>
    <row r="786" spans="1:5" x14ac:dyDescent="0.3">
      <c r="A786" s="5"/>
      <c r="B786" s="5">
        <v>44257</v>
      </c>
      <c r="C786">
        <v>25.4</v>
      </c>
      <c r="D786">
        <f t="shared" si="12"/>
        <v>8079.5000000000045</v>
      </c>
      <c r="E786">
        <v>55</v>
      </c>
    </row>
    <row r="787" spans="1:5" x14ac:dyDescent="0.3">
      <c r="A787" s="5"/>
      <c r="B787" s="5">
        <v>44258</v>
      </c>
      <c r="C787">
        <v>-17</v>
      </c>
      <c r="D787">
        <f t="shared" si="12"/>
        <v>8062.5000000000045</v>
      </c>
      <c r="E787">
        <v>33</v>
      </c>
    </row>
    <row r="788" spans="1:5" x14ac:dyDescent="0.3">
      <c r="A788" s="5"/>
      <c r="B788" s="5">
        <v>44259</v>
      </c>
      <c r="C788">
        <v>30.9</v>
      </c>
      <c r="D788">
        <f t="shared" si="12"/>
        <v>8093.4000000000042</v>
      </c>
      <c r="E788">
        <v>63</v>
      </c>
    </row>
    <row r="789" spans="1:5" x14ac:dyDescent="0.3">
      <c r="A789" s="5"/>
      <c r="B789" s="5">
        <v>44260</v>
      </c>
      <c r="C789">
        <v>66</v>
      </c>
      <c r="D789">
        <f t="shared" si="12"/>
        <v>8159.4000000000042</v>
      </c>
      <c r="E789">
        <v>71</v>
      </c>
    </row>
    <row r="790" spans="1:5" x14ac:dyDescent="0.3">
      <c r="A790" s="5"/>
      <c r="B790" s="5">
        <v>44263</v>
      </c>
      <c r="C790">
        <v>-30</v>
      </c>
      <c r="D790">
        <f t="shared" si="12"/>
        <v>8129.4000000000042</v>
      </c>
      <c r="E790">
        <v>93</v>
      </c>
    </row>
    <row r="791" spans="1:5" x14ac:dyDescent="0.3">
      <c r="A791" s="5"/>
      <c r="B791" s="5">
        <v>44264</v>
      </c>
      <c r="C791">
        <v>36.299999999999997</v>
      </c>
      <c r="D791">
        <f t="shared" si="12"/>
        <v>8165.7000000000044</v>
      </c>
      <c r="E791">
        <v>85</v>
      </c>
    </row>
    <row r="792" spans="1:5" x14ac:dyDescent="0.3">
      <c r="A792" s="5"/>
      <c r="B792" s="5">
        <v>44265</v>
      </c>
      <c r="C792">
        <v>50.7</v>
      </c>
      <c r="D792">
        <f t="shared" si="12"/>
        <v>8216.4000000000051</v>
      </c>
      <c r="E792">
        <v>61</v>
      </c>
    </row>
    <row r="793" spans="1:5" x14ac:dyDescent="0.3">
      <c r="A793" s="5"/>
      <c r="B793" s="5">
        <v>44266</v>
      </c>
      <c r="C793">
        <v>45.8</v>
      </c>
      <c r="D793">
        <f t="shared" si="12"/>
        <v>8262.2000000000044</v>
      </c>
      <c r="E793">
        <v>75</v>
      </c>
    </row>
    <row r="794" spans="1:5" x14ac:dyDescent="0.3">
      <c r="A794" s="5"/>
      <c r="B794" s="5">
        <v>44267</v>
      </c>
      <c r="C794">
        <v>105.1</v>
      </c>
      <c r="D794">
        <f t="shared" si="12"/>
        <v>8367.3000000000047</v>
      </c>
      <c r="E794">
        <v>71</v>
      </c>
    </row>
    <row r="795" spans="1:5" x14ac:dyDescent="0.3">
      <c r="A795" s="5"/>
      <c r="B795" s="5">
        <v>44270</v>
      </c>
      <c r="C795">
        <v>33.299999999999997</v>
      </c>
      <c r="D795">
        <f t="shared" si="12"/>
        <v>8400.600000000004</v>
      </c>
      <c r="E795">
        <v>81</v>
      </c>
    </row>
    <row r="796" spans="1:5" x14ac:dyDescent="0.3">
      <c r="A796" s="5"/>
      <c r="B796" s="5">
        <v>44271</v>
      </c>
      <c r="C796">
        <v>-4.0999999999999996</v>
      </c>
      <c r="D796">
        <f t="shared" si="12"/>
        <v>8396.5000000000036</v>
      </c>
      <c r="E796">
        <v>55</v>
      </c>
    </row>
    <row r="797" spans="1:5" x14ac:dyDescent="0.3">
      <c r="A797" s="5"/>
      <c r="B797" s="5">
        <v>44272</v>
      </c>
      <c r="C797">
        <v>26.8</v>
      </c>
      <c r="D797">
        <f t="shared" si="12"/>
        <v>8423.3000000000029</v>
      </c>
      <c r="E797">
        <v>85</v>
      </c>
    </row>
    <row r="798" spans="1:5" x14ac:dyDescent="0.3">
      <c r="A798" s="5"/>
      <c r="B798" s="5">
        <v>44273</v>
      </c>
      <c r="C798">
        <v>3.2</v>
      </c>
      <c r="D798">
        <f t="shared" si="12"/>
        <v>8426.5000000000036</v>
      </c>
      <c r="E798">
        <v>103</v>
      </c>
    </row>
    <row r="799" spans="1:5" x14ac:dyDescent="0.3">
      <c r="A799" s="5"/>
      <c r="B799" s="5">
        <v>44274</v>
      </c>
      <c r="C799">
        <v>7.7</v>
      </c>
      <c r="D799">
        <f t="shared" si="12"/>
        <v>8434.2000000000044</v>
      </c>
      <c r="E799">
        <v>77</v>
      </c>
    </row>
    <row r="800" spans="1:5" x14ac:dyDescent="0.3">
      <c r="A800" s="5"/>
      <c r="B800" s="5">
        <v>44277</v>
      </c>
      <c r="C800">
        <v>-45.3</v>
      </c>
      <c r="D800">
        <f t="shared" si="12"/>
        <v>8388.9000000000051</v>
      </c>
      <c r="E800">
        <v>93</v>
      </c>
    </row>
    <row r="801" spans="1:5" x14ac:dyDescent="0.3">
      <c r="A801" s="5"/>
      <c r="B801" s="5">
        <v>44278</v>
      </c>
      <c r="C801">
        <v>-45.7</v>
      </c>
      <c r="D801">
        <f t="shared" si="12"/>
        <v>8343.2000000000044</v>
      </c>
      <c r="E801">
        <v>79</v>
      </c>
    </row>
    <row r="802" spans="1:5" x14ac:dyDescent="0.3">
      <c r="A802" s="5"/>
      <c r="B802" s="5">
        <v>44279</v>
      </c>
      <c r="C802">
        <v>-16.600000000000001</v>
      </c>
      <c r="D802">
        <f t="shared" si="12"/>
        <v>8326.600000000004</v>
      </c>
      <c r="E802">
        <v>65</v>
      </c>
    </row>
    <row r="803" spans="1:5" x14ac:dyDescent="0.3">
      <c r="A803" s="5"/>
      <c r="B803" s="5">
        <v>44280</v>
      </c>
      <c r="C803">
        <v>-11</v>
      </c>
      <c r="D803">
        <f t="shared" si="12"/>
        <v>8315.600000000004</v>
      </c>
      <c r="E803">
        <v>53</v>
      </c>
    </row>
    <row r="804" spans="1:5" x14ac:dyDescent="0.3">
      <c r="A804" s="5"/>
      <c r="B804" s="5">
        <v>44281</v>
      </c>
      <c r="C804">
        <v>2.4</v>
      </c>
      <c r="D804">
        <f t="shared" si="12"/>
        <v>8318.0000000000036</v>
      </c>
      <c r="E804">
        <v>45</v>
      </c>
    </row>
    <row r="805" spans="1:5" x14ac:dyDescent="0.3">
      <c r="A805" s="5"/>
      <c r="B805" s="5">
        <v>44284</v>
      </c>
      <c r="C805">
        <v>-14.6</v>
      </c>
      <c r="D805">
        <f t="shared" si="12"/>
        <v>8303.4000000000033</v>
      </c>
      <c r="E805">
        <v>67</v>
      </c>
    </row>
    <row r="806" spans="1:5" x14ac:dyDescent="0.3">
      <c r="A806" s="5"/>
      <c r="B806" s="5">
        <v>44285</v>
      </c>
      <c r="C806">
        <v>-27.2</v>
      </c>
      <c r="D806">
        <f t="shared" si="12"/>
        <v>8276.2000000000025</v>
      </c>
      <c r="E806">
        <v>81</v>
      </c>
    </row>
    <row r="807" spans="1:5" x14ac:dyDescent="0.3">
      <c r="A807" s="5"/>
      <c r="B807" s="5">
        <v>44286</v>
      </c>
      <c r="C807">
        <v>-34.6</v>
      </c>
      <c r="D807">
        <f t="shared" si="12"/>
        <v>8241.6000000000022</v>
      </c>
      <c r="E807">
        <v>89</v>
      </c>
    </row>
    <row r="808" spans="1:5" x14ac:dyDescent="0.3">
      <c r="A808" s="5"/>
      <c r="B808" s="5">
        <v>44287</v>
      </c>
      <c r="C808">
        <v>-8.8000000000000007</v>
      </c>
      <c r="D808">
        <f t="shared" si="12"/>
        <v>8232.8000000000029</v>
      </c>
      <c r="E808">
        <v>61</v>
      </c>
    </row>
    <row r="809" spans="1:5" x14ac:dyDescent="0.3">
      <c r="A809" s="5"/>
      <c r="B809" s="5">
        <v>44288</v>
      </c>
      <c r="C809">
        <v>-12.8</v>
      </c>
      <c r="D809">
        <f t="shared" si="12"/>
        <v>8220.0000000000036</v>
      </c>
      <c r="E809">
        <v>71</v>
      </c>
    </row>
    <row r="810" spans="1:5" x14ac:dyDescent="0.3">
      <c r="A810" s="5"/>
      <c r="B810" s="5">
        <v>44291</v>
      </c>
      <c r="C810">
        <v>-8</v>
      </c>
      <c r="D810">
        <f t="shared" si="12"/>
        <v>8212.0000000000036</v>
      </c>
      <c r="E810">
        <v>45</v>
      </c>
    </row>
    <row r="811" spans="1:5" x14ac:dyDescent="0.3">
      <c r="A811" s="5"/>
      <c r="B811" s="5">
        <v>44292</v>
      </c>
      <c r="C811">
        <v>32.1</v>
      </c>
      <c r="D811">
        <f t="shared" si="12"/>
        <v>8244.100000000004</v>
      </c>
      <c r="E811">
        <v>49</v>
      </c>
    </row>
    <row r="812" spans="1:5" x14ac:dyDescent="0.3">
      <c r="A812" s="5"/>
      <c r="B812" s="5">
        <v>44293</v>
      </c>
      <c r="C812">
        <v>0.2</v>
      </c>
      <c r="D812">
        <f t="shared" si="12"/>
        <v>8244.3000000000047</v>
      </c>
      <c r="E812">
        <v>71</v>
      </c>
    </row>
    <row r="813" spans="1:5" x14ac:dyDescent="0.3">
      <c r="A813" s="5"/>
      <c r="B813" s="5">
        <v>44294</v>
      </c>
      <c r="C813">
        <v>30.5</v>
      </c>
      <c r="D813">
        <f t="shared" si="12"/>
        <v>8274.8000000000047</v>
      </c>
      <c r="E813">
        <v>87</v>
      </c>
    </row>
    <row r="814" spans="1:5" x14ac:dyDescent="0.3">
      <c r="A814" s="5"/>
      <c r="B814" s="5">
        <v>44295</v>
      </c>
      <c r="C814">
        <v>23.4</v>
      </c>
      <c r="D814">
        <f t="shared" si="12"/>
        <v>8298.2000000000044</v>
      </c>
      <c r="E814">
        <v>51</v>
      </c>
    </row>
    <row r="815" spans="1:5" x14ac:dyDescent="0.3">
      <c r="A815" s="5"/>
      <c r="B815" s="5">
        <v>44298</v>
      </c>
      <c r="C815">
        <v>35.5</v>
      </c>
      <c r="D815">
        <f t="shared" si="12"/>
        <v>8333.7000000000044</v>
      </c>
      <c r="E815">
        <v>73</v>
      </c>
    </row>
    <row r="816" spans="1:5" x14ac:dyDescent="0.3">
      <c r="A816" s="5"/>
      <c r="B816" s="5">
        <v>44299</v>
      </c>
      <c r="C816">
        <v>4.7</v>
      </c>
      <c r="D816">
        <f t="shared" si="12"/>
        <v>8338.4000000000051</v>
      </c>
      <c r="E816">
        <v>53</v>
      </c>
    </row>
    <row r="817" spans="1:5" x14ac:dyDescent="0.3">
      <c r="A817" s="5"/>
      <c r="B817" s="5">
        <v>44300</v>
      </c>
      <c r="C817">
        <v>73.400000000000006</v>
      </c>
      <c r="D817">
        <f t="shared" si="12"/>
        <v>8411.8000000000047</v>
      </c>
      <c r="E817">
        <v>95</v>
      </c>
    </row>
    <row r="818" spans="1:5" x14ac:dyDescent="0.3">
      <c r="A818" s="5"/>
      <c r="B818" s="5">
        <v>44301</v>
      </c>
      <c r="C818">
        <v>-16.7</v>
      </c>
      <c r="D818">
        <f t="shared" si="12"/>
        <v>8395.100000000004</v>
      </c>
      <c r="E818">
        <v>65</v>
      </c>
    </row>
    <row r="819" spans="1:5" x14ac:dyDescent="0.3">
      <c r="A819" s="5"/>
      <c r="B819" s="5">
        <v>44302</v>
      </c>
      <c r="C819">
        <v>39</v>
      </c>
      <c r="D819">
        <f t="shared" si="12"/>
        <v>8434.100000000004</v>
      </c>
      <c r="E819">
        <v>65</v>
      </c>
    </row>
    <row r="820" spans="1:5" x14ac:dyDescent="0.3">
      <c r="A820" s="5"/>
      <c r="B820" s="5">
        <v>44305</v>
      </c>
      <c r="C820">
        <v>36.200000000000003</v>
      </c>
      <c r="D820">
        <f t="shared" si="12"/>
        <v>8470.3000000000047</v>
      </c>
      <c r="E820">
        <v>73</v>
      </c>
    </row>
    <row r="821" spans="1:5" x14ac:dyDescent="0.3">
      <c r="A821" s="5"/>
      <c r="B821" s="5">
        <v>44306</v>
      </c>
      <c r="C821">
        <v>41.7</v>
      </c>
      <c r="D821">
        <f t="shared" si="12"/>
        <v>8512.0000000000055</v>
      </c>
      <c r="E821">
        <v>59</v>
      </c>
    </row>
    <row r="822" spans="1:5" x14ac:dyDescent="0.3">
      <c r="A822" s="5"/>
      <c r="B822" s="5">
        <v>44307</v>
      </c>
      <c r="C822">
        <v>-23.4</v>
      </c>
      <c r="D822">
        <f t="shared" si="12"/>
        <v>8488.6000000000058</v>
      </c>
      <c r="E822">
        <v>51</v>
      </c>
    </row>
    <row r="823" spans="1:5" x14ac:dyDescent="0.3">
      <c r="A823" s="5"/>
      <c r="B823" s="5">
        <v>44308</v>
      </c>
      <c r="C823">
        <v>-19.2</v>
      </c>
      <c r="D823">
        <f t="shared" si="12"/>
        <v>8469.4000000000051</v>
      </c>
      <c r="E823">
        <v>67</v>
      </c>
    </row>
    <row r="824" spans="1:5" x14ac:dyDescent="0.3">
      <c r="A824" s="5"/>
      <c r="B824" s="5">
        <v>44309</v>
      </c>
      <c r="C824">
        <v>-25.9</v>
      </c>
      <c r="D824">
        <f t="shared" si="12"/>
        <v>8443.5000000000055</v>
      </c>
      <c r="E824">
        <v>85</v>
      </c>
    </row>
    <row r="825" spans="1:5" x14ac:dyDescent="0.3">
      <c r="A825" s="5"/>
      <c r="B825" s="5">
        <v>44312</v>
      </c>
      <c r="C825">
        <v>27</v>
      </c>
      <c r="D825">
        <f t="shared" si="12"/>
        <v>8470.5000000000055</v>
      </c>
      <c r="E825">
        <v>65</v>
      </c>
    </row>
    <row r="826" spans="1:5" x14ac:dyDescent="0.3">
      <c r="A826" s="5"/>
      <c r="B826" s="5">
        <v>44313</v>
      </c>
      <c r="C826">
        <v>1.2</v>
      </c>
      <c r="D826">
        <f t="shared" si="12"/>
        <v>8471.7000000000062</v>
      </c>
      <c r="E826">
        <v>51</v>
      </c>
    </row>
    <row r="827" spans="1:5" x14ac:dyDescent="0.3">
      <c r="A827" s="5"/>
      <c r="B827" s="5">
        <v>44314</v>
      </c>
      <c r="C827">
        <v>-14.5</v>
      </c>
      <c r="D827">
        <f t="shared" si="12"/>
        <v>8457.2000000000062</v>
      </c>
      <c r="E827">
        <v>37</v>
      </c>
    </row>
    <row r="828" spans="1:5" x14ac:dyDescent="0.3">
      <c r="A828" s="5"/>
      <c r="B828" s="5">
        <v>44315</v>
      </c>
      <c r="C828">
        <v>38.200000000000003</v>
      </c>
      <c r="D828">
        <f t="shared" si="12"/>
        <v>8495.4000000000069</v>
      </c>
      <c r="E828">
        <v>57</v>
      </c>
    </row>
    <row r="829" spans="1:5" x14ac:dyDescent="0.3">
      <c r="A829" s="5"/>
      <c r="B829" s="5">
        <v>44316</v>
      </c>
      <c r="C829">
        <v>25</v>
      </c>
      <c r="D829">
        <f t="shared" si="12"/>
        <v>8520.4000000000069</v>
      </c>
      <c r="E829">
        <v>77</v>
      </c>
    </row>
    <row r="830" spans="1:5" x14ac:dyDescent="0.3">
      <c r="A830" s="5"/>
      <c r="B830" s="5">
        <v>44319</v>
      </c>
      <c r="C830">
        <v>41</v>
      </c>
      <c r="D830">
        <f t="shared" si="12"/>
        <v>8561.4000000000069</v>
      </c>
      <c r="E830">
        <v>55</v>
      </c>
    </row>
    <row r="831" spans="1:5" x14ac:dyDescent="0.3">
      <c r="A831" s="5"/>
      <c r="B831" s="5">
        <v>44320</v>
      </c>
      <c r="C831">
        <v>15.7</v>
      </c>
      <c r="D831">
        <f t="shared" si="12"/>
        <v>8577.1000000000076</v>
      </c>
      <c r="E831">
        <v>51</v>
      </c>
    </row>
    <row r="832" spans="1:5" x14ac:dyDescent="0.3">
      <c r="A832" s="5"/>
      <c r="B832" s="5">
        <v>44322</v>
      </c>
      <c r="C832">
        <v>-23.6</v>
      </c>
      <c r="D832">
        <f t="shared" si="12"/>
        <v>8553.5000000000073</v>
      </c>
      <c r="E832">
        <v>51</v>
      </c>
    </row>
    <row r="833" spans="1:5" x14ac:dyDescent="0.3">
      <c r="A833" s="5"/>
      <c r="B833" s="5">
        <v>44323</v>
      </c>
      <c r="C833">
        <v>-19.2</v>
      </c>
      <c r="D833">
        <f t="shared" si="12"/>
        <v>8534.3000000000065</v>
      </c>
      <c r="E833">
        <v>37</v>
      </c>
    </row>
    <row r="834" spans="1:5" x14ac:dyDescent="0.3">
      <c r="A834" s="5"/>
      <c r="B834" s="5">
        <v>44326</v>
      </c>
      <c r="C834">
        <v>-7</v>
      </c>
      <c r="D834">
        <f t="shared" si="12"/>
        <v>8527.3000000000065</v>
      </c>
      <c r="E834">
        <v>47</v>
      </c>
    </row>
    <row r="835" spans="1:5" x14ac:dyDescent="0.3">
      <c r="A835" s="5"/>
      <c r="B835" s="5">
        <v>44327</v>
      </c>
      <c r="C835">
        <v>41.4</v>
      </c>
      <c r="D835">
        <f t="shared" si="12"/>
        <v>8568.7000000000062</v>
      </c>
      <c r="E835">
        <v>41</v>
      </c>
    </row>
    <row r="836" spans="1:5" x14ac:dyDescent="0.3">
      <c r="A836" s="5"/>
      <c r="B836" s="5">
        <v>44328</v>
      </c>
      <c r="C836">
        <v>6.5</v>
      </c>
      <c r="D836">
        <f t="shared" ref="D836:D861" si="13">C836+D835</f>
        <v>8575.2000000000062</v>
      </c>
      <c r="E836">
        <v>39</v>
      </c>
    </row>
    <row r="837" spans="1:5" x14ac:dyDescent="0.3">
      <c r="A837" s="5"/>
      <c r="B837" s="5">
        <v>44329</v>
      </c>
      <c r="C837">
        <v>-8.6</v>
      </c>
      <c r="D837">
        <f t="shared" si="13"/>
        <v>8566.6000000000058</v>
      </c>
      <c r="E837">
        <v>43</v>
      </c>
    </row>
    <row r="838" spans="1:5" x14ac:dyDescent="0.3">
      <c r="A838" s="5"/>
      <c r="B838" s="5">
        <v>44330</v>
      </c>
      <c r="C838">
        <v>0.7</v>
      </c>
      <c r="D838">
        <f t="shared" si="13"/>
        <v>8567.3000000000065</v>
      </c>
      <c r="E838">
        <v>45</v>
      </c>
    </row>
    <row r="839" spans="1:5" x14ac:dyDescent="0.3">
      <c r="A839" s="5"/>
      <c r="B839" s="5">
        <v>44333</v>
      </c>
      <c r="C839">
        <v>40</v>
      </c>
      <c r="D839">
        <f t="shared" si="13"/>
        <v>8607.3000000000065</v>
      </c>
      <c r="E839">
        <v>25</v>
      </c>
    </row>
    <row r="840" spans="1:5" x14ac:dyDescent="0.3">
      <c r="A840" s="5"/>
      <c r="B840" s="5">
        <v>44334</v>
      </c>
      <c r="C840">
        <v>36.1</v>
      </c>
      <c r="D840">
        <f t="shared" si="13"/>
        <v>8643.4000000000069</v>
      </c>
      <c r="E840">
        <v>27</v>
      </c>
    </row>
    <row r="841" spans="1:5" x14ac:dyDescent="0.3">
      <c r="A841" s="5"/>
      <c r="B841" s="5">
        <v>44336</v>
      </c>
      <c r="C841">
        <v>37.6</v>
      </c>
      <c r="D841">
        <f t="shared" si="13"/>
        <v>8681.0000000000073</v>
      </c>
      <c r="E841">
        <v>25</v>
      </c>
    </row>
    <row r="842" spans="1:5" x14ac:dyDescent="0.3">
      <c r="A842" s="5"/>
      <c r="B842" s="5">
        <v>44337</v>
      </c>
      <c r="C842">
        <v>-34.6</v>
      </c>
      <c r="D842">
        <f t="shared" si="13"/>
        <v>8646.4000000000069</v>
      </c>
      <c r="E842">
        <v>39</v>
      </c>
    </row>
    <row r="843" spans="1:5" x14ac:dyDescent="0.3">
      <c r="A843" s="5"/>
      <c r="B843" s="5">
        <v>44340</v>
      </c>
      <c r="C843">
        <v>-5.3</v>
      </c>
      <c r="D843">
        <f t="shared" si="13"/>
        <v>8641.1000000000076</v>
      </c>
      <c r="E843">
        <v>39</v>
      </c>
    </row>
    <row r="844" spans="1:5" x14ac:dyDescent="0.3">
      <c r="A844" s="5"/>
      <c r="B844" s="5">
        <v>44341</v>
      </c>
      <c r="C844">
        <v>20.6</v>
      </c>
      <c r="D844">
        <f t="shared" si="13"/>
        <v>8661.700000000008</v>
      </c>
      <c r="E844">
        <v>33</v>
      </c>
    </row>
    <row r="845" spans="1:5" x14ac:dyDescent="0.3">
      <c r="A845" s="5"/>
      <c r="B845" s="5">
        <v>44342</v>
      </c>
      <c r="C845">
        <v>-26.8</v>
      </c>
      <c r="D845">
        <f t="shared" si="13"/>
        <v>8634.9000000000087</v>
      </c>
      <c r="E845">
        <v>77</v>
      </c>
    </row>
    <row r="846" spans="1:5" x14ac:dyDescent="0.3">
      <c r="A846" s="5"/>
      <c r="B846" s="5">
        <v>44343</v>
      </c>
      <c r="C846">
        <v>21.2</v>
      </c>
      <c r="D846">
        <f t="shared" si="13"/>
        <v>8656.1000000000095</v>
      </c>
      <c r="E846">
        <v>73</v>
      </c>
    </row>
    <row r="847" spans="1:5" x14ac:dyDescent="0.3">
      <c r="A847" s="5"/>
      <c r="B847" s="5">
        <v>44344</v>
      </c>
      <c r="C847">
        <v>18.2</v>
      </c>
      <c r="D847">
        <f t="shared" si="13"/>
        <v>8674.3000000000102</v>
      </c>
      <c r="E847">
        <v>69</v>
      </c>
    </row>
    <row r="848" spans="1:5" x14ac:dyDescent="0.3">
      <c r="A848" s="5"/>
      <c r="B848" s="5">
        <v>44347</v>
      </c>
      <c r="C848">
        <v>9.4</v>
      </c>
      <c r="D848">
        <f t="shared" si="13"/>
        <v>8683.7000000000098</v>
      </c>
      <c r="E848">
        <v>75</v>
      </c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피벗</vt:lpstr>
      <vt:lpstr>Sheet4</vt:lpstr>
      <vt:lpstr>Sheet2</vt:lpstr>
      <vt:lpstr>dfpl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2021-06-19T07:24:35Z</dcterms:created>
  <dcterms:modified xsi:type="dcterms:W3CDTF">2021-06-21T03:07:47Z</dcterms:modified>
</cp:coreProperties>
</file>