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2bom\source\repos\Computer Algorithms\SortAlgorithm_Time\"/>
    </mc:Choice>
  </mc:AlternateContent>
  <xr:revisionPtr revIDLastSave="0" documentId="13_ncr:1_{52BFB9E9-69CA-4A54-8728-0B7226C53A3E}" xr6:coauthVersionLast="47" xr6:coauthVersionMax="47" xr10:uidLastSave="{00000000-0000-0000-0000-000000000000}"/>
  <bookViews>
    <workbookView xWindow="-108" yWindow="-108" windowWidth="23256" windowHeight="12456" activeTab="1" xr2:uid="{ED411832-8490-482E-A26E-886854ECEC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1" i="1" l="1"/>
  <c r="D90" i="1"/>
  <c r="C90" i="1"/>
  <c r="C170" i="1"/>
  <c r="D170" i="1"/>
  <c r="E170" i="1"/>
  <c r="F170" i="1"/>
  <c r="G170" i="1"/>
  <c r="H170" i="1"/>
  <c r="C163" i="1"/>
  <c r="D163" i="1"/>
  <c r="E163" i="1"/>
  <c r="F163" i="1"/>
  <c r="G163" i="1"/>
  <c r="H163" i="1"/>
  <c r="C147" i="1"/>
  <c r="C155" i="1"/>
  <c r="D155" i="1"/>
  <c r="E155" i="1"/>
  <c r="F155" i="1"/>
  <c r="G155" i="1"/>
  <c r="H155" i="1"/>
  <c r="E147" i="1"/>
  <c r="F147" i="1"/>
  <c r="G147" i="1"/>
  <c r="H147" i="1"/>
  <c r="D147" i="1"/>
</calcChain>
</file>

<file path=xl/sharedStrings.xml><?xml version="1.0" encoding="utf-8"?>
<sst xmlns="http://schemas.openxmlformats.org/spreadsheetml/2006/main" count="203" uniqueCount="22">
  <si>
    <t>버블정렬</t>
  </si>
  <si>
    <t>선택정렬</t>
  </si>
  <si>
    <t>데이터</t>
    <phoneticPr fontId="2" type="noConversion"/>
  </si>
  <si>
    <t>열1</t>
  </si>
  <si>
    <t>Reverse</t>
    <phoneticPr fontId="2" type="noConversion"/>
  </si>
  <si>
    <t>삽입정렬</t>
    <phoneticPr fontId="2" type="noConversion"/>
  </si>
  <si>
    <t>퀵정렬</t>
    <phoneticPr fontId="2" type="noConversion"/>
  </si>
  <si>
    <t>쉘정렬</t>
    <phoneticPr fontId="2" type="noConversion"/>
  </si>
  <si>
    <t>힙정렬</t>
    <phoneticPr fontId="2" type="noConversion"/>
  </si>
  <si>
    <t>best</t>
    <phoneticPr fontId="2" type="noConversion"/>
  </si>
  <si>
    <t>average</t>
    <phoneticPr fontId="2" type="noConversion"/>
  </si>
  <si>
    <t>worst</t>
    <phoneticPr fontId="2" type="noConversion"/>
  </si>
  <si>
    <t>열2</t>
  </si>
  <si>
    <t>열3</t>
  </si>
  <si>
    <t>열4</t>
  </si>
  <si>
    <t>열5</t>
  </si>
  <si>
    <t>열6</t>
  </si>
  <si>
    <t>열7</t>
  </si>
  <si>
    <t>평균</t>
  </si>
  <si>
    <t>Forward</t>
    <phoneticPr fontId="2" type="noConversion"/>
  </si>
  <si>
    <t>Random</t>
    <phoneticPr fontId="2" type="noConversion"/>
  </si>
  <si>
    <t>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</si>
</sst>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top"/>
    </xf>
    <xf numFmtId="176" fontId="0" fillId="0" borderId="0" xfId="0" applyNumberFormat="1">
      <alignment vertical="center"/>
    </xf>
    <xf numFmtId="0" fontId="1" fillId="0" borderId="1" xfId="1" applyNumberFormat="1" applyBorder="1" applyAlignment="1">
      <alignment vertical="center"/>
    </xf>
    <xf numFmtId="0" fontId="1" fillId="0" borderId="0" xfId="1" applyBorder="1">
      <alignment vertical="center"/>
    </xf>
    <xf numFmtId="0" fontId="1" fillId="0" borderId="0" xfId="1" applyNumberFormat="1" applyBorder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_Sheet1" xfId="1" xr:uid="{B50BB8AA-CE84-4C52-877E-7AD2287B1FAE}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6" formatCode="0.000_ "/>
    </dxf>
    <dxf>
      <numFmt numFmtId="176" formatCode="0.000_ "/>
    </dxf>
    <dxf>
      <numFmt numFmtId="176" formatCode="0.000_ "/>
    </dxf>
    <dxf>
      <numFmt numFmtId="176" formatCode="0.000_ "/>
    </dxf>
    <dxf>
      <numFmt numFmtId="176" formatCode="0.000_ "/>
    </dxf>
    <dxf>
      <numFmt numFmtId="176" formatCode="0.000_ 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135798-49FF-4663-AA9C-2526D73BE33B}" name="표1_3" displayName="표1_3" ref="J45:P61" totalsRowShown="0" tableBorderDxfId="19" headerRowCellStyle="표준_Sheet1" dataCellStyle="표준_Sheet1">
  <autoFilter ref="J45:P61" xr:uid="{A3135798-49FF-4663-AA9C-2526D73BE33B}"/>
  <tableColumns count="7">
    <tableColumn id="1" xr3:uid="{F0DE2909-03B9-473F-AFB0-458A168DBA9C}" name="데이터" dataCellStyle="표준_Sheet1"/>
    <tableColumn id="2" xr3:uid="{81376800-3CB0-42E2-9BAF-A8954762662F}" name="버블정렬" dataCellStyle="표준_Sheet1"/>
    <tableColumn id="3" xr3:uid="{51F3BE0C-7A35-4810-A00F-073CAFC4E598}" name="선택정렬" dataCellStyle="표준_Sheet1"/>
    <tableColumn id="4" xr3:uid="{D1B686B5-E920-4C5F-888E-2E2EB03D09B8}" name="삽입정렬" dataCellStyle="표준_Sheet1"/>
    <tableColumn id="5" xr3:uid="{D2DF69AF-7588-420C-98D5-54EB36FD55BF}" name="퀵정렬" dataCellStyle="표준_Sheet1"/>
    <tableColumn id="6" xr3:uid="{A3C159EB-083F-4EE6-9139-5B852E878136}" name="쉘정렬" dataCellStyle="표준_Sheet1"/>
    <tableColumn id="7" xr3:uid="{94C614EF-ED90-4B65-B6DA-7CA6A4B594C6}" name="힙정렬" dataCellStyle="표준_Sheet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86FE76-6115-4D4B-817A-950D46BC5FE7}" name="표1_4" displayName="표1_4" ref="R45:X61" totalsRowShown="0" tableBorderDxfId="18" headerRowCellStyle="표준_Sheet1" dataCellStyle="표준_Sheet1">
  <autoFilter ref="R45:X61" xr:uid="{0086FE76-6115-4D4B-817A-950D46BC5FE7}"/>
  <tableColumns count="7">
    <tableColumn id="1" xr3:uid="{994A3D04-28FA-4AA3-954B-DCB192EA88D9}" name="데이터" dataCellStyle="표준_Sheet1"/>
    <tableColumn id="2" xr3:uid="{AD893EA4-9C0A-4D53-8AD2-3FE88D910793}" name="버블정렬" dataCellStyle="표준_Sheet1"/>
    <tableColumn id="3" xr3:uid="{AE3F8E51-A27E-44FC-88B1-31EAF575CEA9}" name="선택정렬" dataCellStyle="표준_Sheet1"/>
    <tableColumn id="4" xr3:uid="{E006E767-CD3B-4A77-B758-E3038EECE0B5}" name="삽입정렬" dataCellStyle="표준_Sheet1"/>
    <tableColumn id="5" xr3:uid="{A6E764FC-7590-4BAD-9C43-7E31E46ADC01}" name="퀵정렬" dataCellStyle="표준_Sheet1"/>
    <tableColumn id="6" xr3:uid="{32CD0CE4-AF57-42A9-8E7F-FA45B183EDFC}" name="쉘정렬" dataCellStyle="표준_Sheet1"/>
    <tableColumn id="7" xr3:uid="{18411BE5-0860-4B3C-B145-7D44EEAAB01A}" name="힙정렬" dataCellStyle="표준_Sheet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D0AD05-2B47-41BD-A40D-785F3975E20D}" name="표1_5" displayName="표1_5" ref="B2:H18" totalsRowShown="0" tableBorderDxfId="17" headerRowCellStyle="표준_Sheet1" dataCellStyle="표준_Sheet1">
  <autoFilter ref="B2:H18" xr:uid="{0AD0AD05-2B47-41BD-A40D-785F3975E20D}"/>
  <tableColumns count="7">
    <tableColumn id="1" xr3:uid="{9B0699C8-DB43-41C8-851C-D252FEDEA28A}" name="데이터" dataCellStyle="표준_Sheet1"/>
    <tableColumn id="2" xr3:uid="{9E3FEE2A-C055-4646-8D6A-303AD54FCCAD}" name="버블정렬" dataCellStyle="표준_Sheet1"/>
    <tableColumn id="3" xr3:uid="{37C28A19-051B-4A0F-865D-60A30027E7CE}" name="선택정렬" dataCellStyle="표준_Sheet1"/>
    <tableColumn id="4" xr3:uid="{29894832-7DFB-4EB5-AE37-765424DAF188}" name="삽입정렬" dataCellStyle="표준_Sheet1"/>
    <tableColumn id="5" xr3:uid="{34C48E70-AF20-40D5-953D-4927BB4CBC74}" name="퀵정렬" dataCellStyle="표준_Sheet1"/>
    <tableColumn id="6" xr3:uid="{E30E18F9-B4C3-4021-978C-E87F5BD06164}" name="쉘정렬" dataCellStyle="표준_Sheet1"/>
    <tableColumn id="7" xr3:uid="{C61FC2AC-8120-4906-A3B6-8637C5457D7E}" name="힙정렬" dataCellStyle="표준_Sheet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2C04D4-5FE8-4C50-B685-D3D098F140DC}" name="표1_6" displayName="표1_6" ref="J2:P18" totalsRowShown="0" tableBorderDxfId="16" headerRowCellStyle="표준_Sheet1" dataCellStyle="표준_Sheet1">
  <autoFilter ref="J2:P18" xr:uid="{402C04D4-5FE8-4C50-B685-D3D098F140DC}"/>
  <tableColumns count="7">
    <tableColumn id="1" xr3:uid="{D424F8B6-75A3-4129-B21F-F4F64FA2BA7B}" name="데이터" dataCellStyle="표준_Sheet1"/>
    <tableColumn id="2" xr3:uid="{C85523EF-37DB-4A64-89CA-2CE2BC2F690C}" name="버블정렬" dataCellStyle="표준_Sheet1"/>
    <tableColumn id="3" xr3:uid="{0E005DFD-66C3-4183-855F-2B713D98C6B3}" name="선택정렬" dataCellStyle="표준_Sheet1"/>
    <tableColumn id="4" xr3:uid="{75F8E40D-A7B0-4890-B991-DEEAA3CB24FD}" name="삽입정렬" dataCellStyle="표준_Sheet1"/>
    <tableColumn id="5" xr3:uid="{38149C20-F654-4997-9D89-B29E28367C2A}" name="퀵정렬" dataCellStyle="표준_Sheet1"/>
    <tableColumn id="6" xr3:uid="{01D10128-F92D-44D8-845F-8B3EC4E47EF7}" name="쉘정렬" dataCellStyle="표준_Sheet1"/>
    <tableColumn id="7" xr3:uid="{B316C843-3F93-4956-A94A-9C2391BDF9D5}" name="힙정렬" dataCellStyle="표준_Sheet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1647C2-ECD0-47C7-A97E-701E27F3C2B2}" name="표1_7" displayName="표1_7" ref="R2:X18" totalsRowShown="0" tableBorderDxfId="15" headerRowCellStyle="표준_Sheet1" dataCellStyle="표준_Sheet1">
  <autoFilter ref="R2:X18" xr:uid="{5C1647C2-ECD0-47C7-A97E-701E27F3C2B2}"/>
  <tableColumns count="7">
    <tableColumn id="1" xr3:uid="{AADFF388-8B30-42A1-921F-2ABCF1D2FF37}" name="데이터" dataCellStyle="표준_Sheet1"/>
    <tableColumn id="2" xr3:uid="{9AC2FD7E-9AEA-4B08-812E-17755D6427B6}" name="버블정렬" dataCellStyle="표준_Sheet1"/>
    <tableColumn id="3" xr3:uid="{89354C4B-65CC-428C-9E7C-AA222FB96A35}" name="선택정렬" dataCellStyle="표준_Sheet1"/>
    <tableColumn id="4" xr3:uid="{7010514E-7AA9-46F8-A762-5835E4C6C473}" name="삽입정렬" dataCellStyle="표준_Sheet1"/>
    <tableColumn id="5" xr3:uid="{C3ECC02D-D5D8-4F32-B1F8-38F26C732773}" name="퀵정렬" dataCellStyle="표준_Sheet1"/>
    <tableColumn id="6" xr3:uid="{AC21E128-7BC2-4018-A444-242EDC5B24F0}" name="쉘정렬" dataCellStyle="표준_Sheet1"/>
    <tableColumn id="7" xr3:uid="{EF841338-5657-4724-AD83-D9A284136940}" name="힙정렬" dataCellStyle="표준_Sheet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27D55-0259-4260-A271-3EE46AAD95B0}" name="표8" displayName="표8" ref="B111:H116" totalsRowShown="0">
  <autoFilter ref="B111:H116" xr:uid="{FDC27D55-0259-4260-A271-3EE46AAD95B0}"/>
  <tableColumns count="7">
    <tableColumn id="1" xr3:uid="{712F964D-6608-4F61-B8EA-3321DB28EBE7}" name="열1"/>
    <tableColumn id="2" xr3:uid="{63FCA333-665A-4D07-A6B4-AD22069EBDFB}" name="열2"/>
    <tableColumn id="3" xr3:uid="{67F62DF4-A8F8-4913-96B9-6F0A6AEB5F5E}" name="열3"/>
    <tableColumn id="4" xr3:uid="{7BEBF1F7-169D-4651-8832-91D1428E101A}" name="열4"/>
    <tableColumn id="5" xr3:uid="{46C9B261-F1CE-4527-BC90-4E7DFFFEDA9B}" name="열5"/>
    <tableColumn id="6" xr3:uid="{BF6BE954-C358-4368-A0B8-8AC38F5C972D}" name="열6"/>
    <tableColumn id="7" xr3:uid="{C9101D1B-D672-429E-8777-62AFAEA28379}" name="열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6D593C-79C7-41B7-A497-C95E0BA9FC57}" name="표10" displayName="표10" ref="B118:H123" totalsRowShown="0">
  <autoFilter ref="B118:H123" xr:uid="{0A6D593C-79C7-41B7-A497-C95E0BA9FC57}"/>
  <tableColumns count="7">
    <tableColumn id="1" xr3:uid="{DAF07D87-D6EB-4B3A-858F-9F9AEE6A2B95}" name="열1"/>
    <tableColumn id="2" xr3:uid="{F0670E9C-BA71-4AF2-8D73-CF589BA72009}" name="열2"/>
    <tableColumn id="3" xr3:uid="{66582438-8582-496A-80E6-37EF5ECB10A3}" name="열3"/>
    <tableColumn id="4" xr3:uid="{D999CFCF-8BDD-4FA5-B92B-BF7A80624FA9}" name="열4"/>
    <tableColumn id="5" xr3:uid="{D930B0A7-3F3E-47AC-A125-94187FA4A3BC}" name="열5"/>
    <tableColumn id="6" xr3:uid="{9108489B-9872-4DF2-935B-D9461018B15C}" name="열6"/>
    <tableColumn id="7" xr3:uid="{22941579-B004-4A37-AA97-F7813E319649}" name="열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9DFC24-B2E3-4BD7-8205-6DE064AA2CAB}" name="표9_12" displayName="표9_12" ref="B125:H131" totalsRowShown="0">
  <autoFilter ref="B125:H131" xr:uid="{0B9DFC24-B2E3-4BD7-8205-6DE064AA2CAB}"/>
  <tableColumns count="7">
    <tableColumn id="1" xr3:uid="{B5826B82-E27F-4854-ADCB-9BF952574FA7}" name="열1"/>
    <tableColumn id="2" xr3:uid="{B3FB22AA-52F3-44A9-B8B2-530299B20E0D}" name="열2"/>
    <tableColumn id="3" xr3:uid="{E99E432B-7693-4FBE-BA73-40AB46F56F66}" name="열3"/>
    <tableColumn id="4" xr3:uid="{793B7FEC-9013-4538-BB6C-ACA21F13669C}" name="열4"/>
    <tableColumn id="5" xr3:uid="{B0C09362-9CDD-433C-B2D7-BFE427D8C7B0}" name="열5"/>
    <tableColumn id="6" xr3:uid="{0D090E77-D970-4D0E-A81B-059105FC599B}" name="열6"/>
    <tableColumn id="7" xr3:uid="{2B054469-100C-4400-BDC2-A0A710AF69CB}" name="열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55E1871-0F19-42C5-B8EA-E01335F95F07}" name="표9_13" displayName="표9_13" ref="B133:H138" totalsRowShown="0">
  <autoFilter ref="B133:H138" xr:uid="{A55E1871-0F19-42C5-B8EA-E01335F95F07}"/>
  <tableColumns count="7">
    <tableColumn id="1" xr3:uid="{0173484D-77E2-4F8D-A460-E0EBA52A4E83}" name="열1"/>
    <tableColumn id="2" xr3:uid="{6814BB1C-360F-4D28-AFD2-3D9C75D134D7}" name="열2"/>
    <tableColumn id="3" xr3:uid="{D315BE2D-BC24-430E-93EB-6FB833EF496B}" name="열3"/>
    <tableColumn id="4" xr3:uid="{45B430DE-A55B-4D98-B337-D5866C6E2CB9}" name="열4"/>
    <tableColumn id="5" xr3:uid="{060B823D-C289-4F18-9648-E2F8E3B64FD4}" name="열5"/>
    <tableColumn id="6" xr3:uid="{F40A2E0D-D54C-4037-BBCA-19052C7A97AB}" name="열6"/>
    <tableColumn id="7" xr3:uid="{94565E27-F886-4EA0-B9AE-ABA407E3FE2C}" name="열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DA44BC-1150-43F6-AD6A-F44684EC48AB}" name="표9_14" displayName="표9_14" ref="B140:H147" totalsRowCount="1">
  <autoFilter ref="B140:H146" xr:uid="{A6DA44BC-1150-43F6-AD6A-F44684EC48AB}"/>
  <tableColumns count="7">
    <tableColumn id="1" xr3:uid="{A4A085E5-71FC-415C-B7FD-6CA16CA4FA9D}" name="열1"/>
    <tableColumn id="2" xr3:uid="{B2816141-6173-4980-99C0-EC43BFF20A8E}" name="열2" totalsRowFunction="average"/>
    <tableColumn id="3" xr3:uid="{94349DEF-F8C4-42A5-857E-07B324DBA195}" name="열3" totalsRowFunction="custom">
      <totalsRowFormula>SUBTOTAL(101,D141:D145)</totalsRowFormula>
    </tableColumn>
    <tableColumn id="4" xr3:uid="{59554D33-443D-419A-B68A-7C7147B5EEB1}" name="열4" totalsRowFunction="custom">
      <totalsRowFormula>SUBTOTAL(101,E141:E145)</totalsRowFormula>
    </tableColumn>
    <tableColumn id="5" xr3:uid="{064B8CB0-4DE4-4DB9-8A2F-BB732E1A8ED1}" name="열5" totalsRowFunction="custom">
      <totalsRowFormula>SUBTOTAL(101,F141:F145)</totalsRowFormula>
    </tableColumn>
    <tableColumn id="6" xr3:uid="{D3A4D3D0-E8DF-4013-8910-A0411ADD397E}" name="열6" totalsRowFunction="custom">
      <totalsRowFormula>SUBTOTAL(101,G141:G145)</totalsRowFormula>
    </tableColumn>
    <tableColumn id="7" xr3:uid="{BA41A204-4BD5-4A44-B4EC-22B943A6F015}" name="열7" totalsRowFunction="custom">
      <totalsRowFormula>SUBTOTAL(101,H141:H145)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DD1949-D7F5-4D27-8F26-BE4218B22829}" name="표9_15" displayName="표9_15" ref="B148:H155" totalsRowCount="1">
  <autoFilter ref="B148:H154" xr:uid="{D9DD1949-D7F5-4D27-8F26-BE4218B22829}"/>
  <tableColumns count="7">
    <tableColumn id="1" xr3:uid="{F73D22E4-4711-4E9B-9703-C4290E5BE861}" name="열1" totalsRowLabel="평균"/>
    <tableColumn id="2" xr3:uid="{F5309A92-E53B-48F0-89C3-97860738575A}" name="열2" totalsRowFunction="custom">
      <totalsRowFormula>SUBTOTAL(101,C149:C153)</totalsRowFormula>
    </tableColumn>
    <tableColumn id="3" xr3:uid="{F2F881CD-B5F7-4305-B587-AF94FB166A15}" name="열3" totalsRowFunction="custom">
      <totalsRowFormula>SUBTOTAL(101,D149:D153)</totalsRowFormula>
    </tableColumn>
    <tableColumn id="4" xr3:uid="{ED050EE6-0ABF-41EB-942A-08E985A5969E}" name="열4" totalsRowFunction="custom">
      <totalsRowFormula>SUBTOTAL(101,E149:E153)</totalsRowFormula>
    </tableColumn>
    <tableColumn id="5" xr3:uid="{D2758C92-124C-47C1-9CF3-8CCE4C1D592D}" name="열5" totalsRowFunction="custom">
      <totalsRowFormula>SUBTOTAL(101,F149:F153)</totalsRowFormula>
    </tableColumn>
    <tableColumn id="6" xr3:uid="{AAC7A160-6301-4101-92DE-F07D0F8E3BA3}" name="열6" totalsRowFunction="custom">
      <totalsRowFormula>SUBTOTAL(101,G149:G153)</totalsRowFormula>
    </tableColumn>
    <tableColumn id="7" xr3:uid="{71B30BDD-271D-4B6E-810E-186A46DBDEEB}" name="열7" totalsRowFunction="custom">
      <totalsRowFormula>SUBTOTAL(101,H149:H153)</totalsRow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F797DE-261E-4F2B-A25D-09C122849F87}" name="표9_16" displayName="표9_16" ref="B156:H163" totalsRowCount="1">
  <autoFilter ref="B156:H162" xr:uid="{EFF797DE-261E-4F2B-A25D-09C122849F87}"/>
  <tableColumns count="7">
    <tableColumn id="1" xr3:uid="{DA8174B7-602F-4A54-943E-AB643DC17AFC}" name="열1"/>
    <tableColumn id="2" xr3:uid="{DCF5027F-BA8B-4D4B-B5C7-4864AF1D1CBF}" name="열2" totalsRowFunction="custom" totalsRowDxfId="14">
      <totalsRowFormula>SUBTOTAL(101,C157:C161)</totalsRowFormula>
    </tableColumn>
    <tableColumn id="3" xr3:uid="{9A5D60B2-A2EA-4250-A988-C475E84FD092}" name="열3" totalsRowFunction="custom" totalsRowDxfId="13">
      <totalsRowFormula>SUBTOTAL(101,D157:D161)</totalsRowFormula>
    </tableColumn>
    <tableColumn id="4" xr3:uid="{E651B569-0C2D-4CF4-9720-23ABE554B093}" name="열4" totalsRowFunction="custom" totalsRowDxfId="12">
      <totalsRowFormula>SUBTOTAL(101,E157:E161)</totalsRowFormula>
    </tableColumn>
    <tableColumn id="5" xr3:uid="{5E2F6E26-247B-4870-AD55-28B93EA7E990}" name="열5" totalsRowFunction="custom" totalsRowDxfId="11">
      <totalsRowFormula>SUBTOTAL(101,F157:F161)</totalsRowFormula>
    </tableColumn>
    <tableColumn id="6" xr3:uid="{35280E84-B066-4849-8A66-CFA5FDD5534B}" name="열6" totalsRowFunction="custom" totalsRowDxfId="10">
      <totalsRowFormula>SUBTOTAL(101,G157:G161)</totalsRowFormula>
    </tableColumn>
    <tableColumn id="7" xr3:uid="{B2369E26-5DE2-47DD-8B74-43C529D27CA6}" name="열7" totalsRowFunction="custom" totalsRowDxfId="9">
      <totalsRowFormula>SUBTOTAL(101,H157:H161)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0EAAD1F-8D3F-4672-ACFE-99E202AF272D}" name="표9_17" displayName="표9_17" ref="B164:H170" totalsRowCount="1">
  <autoFilter ref="B164:H169" xr:uid="{50EAAD1F-8D3F-4672-ACFE-99E202AF272D}"/>
  <tableColumns count="7">
    <tableColumn id="1" xr3:uid="{5100FB12-CABC-45F5-A0B1-7F8A84E582A8}" name="열1"/>
    <tableColumn id="2" xr3:uid="{A6C948A2-0C21-43D9-9AFA-0147E35049B7}" name="열2" totalsRowFunction="custom">
      <totalsRowFormula>SUBTOTAL(101,C165:C167)</totalsRowFormula>
    </tableColumn>
    <tableColumn id="3" xr3:uid="{44ECE815-69B6-431A-9B0B-4B475DCDD52D}" name="열3" totalsRowFunction="custom">
      <totalsRowFormula>SUBTOTAL(101,D165:D167)</totalsRowFormula>
    </tableColumn>
    <tableColumn id="4" xr3:uid="{B943F116-126B-4533-AA4B-2B921C757558}" name="열4" totalsRowFunction="custom">
      <totalsRowFormula>SUBTOTAL(101,E165:E167)</totalsRowFormula>
    </tableColumn>
    <tableColumn id="5" xr3:uid="{B4670EE4-509E-4BF0-99C7-11A71FEE777D}" name="열5" totalsRowFunction="custom">
      <totalsRowFormula>SUBTOTAL(101,F165:F167)</totalsRowFormula>
    </tableColumn>
    <tableColumn id="6" xr3:uid="{B38B327A-18C4-4F59-9E53-E01A7FE40EC7}" name="열6" totalsRowFunction="custom">
      <totalsRowFormula>SUBTOTAL(101,G165:G167)</totalsRowFormula>
    </tableColumn>
    <tableColumn id="7" xr3:uid="{B5BBD72F-562E-4F8F-987B-EEA3282377F5}" name="열7" totalsRowFunction="custom">
      <totalsRowFormula>SUBTOTAL(101,H165:H167)</totalsRow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73BDF1-921E-4EEC-BACA-2F36F6F1DAF6}" name="표9_18" displayName="표9_18" ref="B172:H177" totalsRowShown="0">
  <autoFilter ref="B172:H177" xr:uid="{0773BDF1-921E-4EEC-BACA-2F36F6F1DAF6}"/>
  <tableColumns count="7">
    <tableColumn id="1" xr3:uid="{07A30E7B-FE14-4CE6-8F35-BCDCCD5CF651}" name="열1"/>
    <tableColumn id="2" xr3:uid="{E664159D-ACFA-480B-8CC7-29E3ECEF57C7}" name="열2"/>
    <tableColumn id="3" xr3:uid="{7DBAA164-0734-4E58-970B-42CE1C28FC00}" name="열3"/>
    <tableColumn id="4" xr3:uid="{36024726-9CC2-483E-93A8-731E533D219E}" name="열4"/>
    <tableColumn id="5" xr3:uid="{6B4CE3E5-2DBC-4FE8-895B-E13AAB31B716}" name="열5"/>
    <tableColumn id="6" xr3:uid="{D0ECDCAA-2CD8-43B0-A4AF-A96F27B38222}" name="열6"/>
    <tableColumn id="7" xr3:uid="{A359DAF8-666E-4320-9D95-2D9F5357DA48}" name="열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B155A07-390E-4A3F-88F0-8FBD4CFD8F61}" name="표9_19" displayName="표9_19" ref="B179:H184" totalsRowShown="0">
  <autoFilter ref="B179:H184" xr:uid="{DB155A07-390E-4A3F-88F0-8FBD4CFD8F61}"/>
  <tableColumns count="7">
    <tableColumn id="1" xr3:uid="{618B21D6-AEA6-48C8-9AA7-2F2766A9CC60}" name="열1"/>
    <tableColumn id="2" xr3:uid="{9418B6A9-3715-43D9-88EE-06D5D471B68A}" name="열2"/>
    <tableColumn id="3" xr3:uid="{76FDAC33-61CF-47DD-900D-0D0CC13FD405}" name="열3"/>
    <tableColumn id="4" xr3:uid="{DA50EFB2-50C0-419D-824A-2917EF24A571}" name="열4"/>
    <tableColumn id="5" xr3:uid="{3405BE04-7562-45B7-A60E-1101C257BAC5}" name="열5"/>
    <tableColumn id="6" xr3:uid="{1FA7FB86-5A08-4D78-B845-7F48053BF8B1}" name="열6"/>
    <tableColumn id="7" xr3:uid="{F528778C-A18E-4C25-BBB7-A38BFF3774CA}" name="열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485026-697E-468F-AFCB-79552A8DB659}" name="표9_20" displayName="표9_20" ref="B186:H191" totalsRowShown="0">
  <autoFilter ref="B186:H191" xr:uid="{6E485026-697E-468F-AFCB-79552A8DB659}"/>
  <tableColumns count="7">
    <tableColumn id="1" xr3:uid="{8E780BCA-2108-4694-9225-9C8D4F77BE93}" name="열1"/>
    <tableColumn id="2" xr3:uid="{F8949B91-3903-4E67-97A7-DD5002A379C5}" name="열2"/>
    <tableColumn id="3" xr3:uid="{158F62F8-0761-44BC-891E-AC6E99970627}" name="열3"/>
    <tableColumn id="4" xr3:uid="{DAA01FB5-3F99-42BD-8731-F786E0AD2F41}" name="열4"/>
    <tableColumn id="5" xr3:uid="{A4B06326-A1F7-4E64-B39A-47C1B7001606}" name="열5"/>
    <tableColumn id="6" xr3:uid="{90A44F6A-AA02-4745-BC17-2764BA061C33}" name="열6"/>
    <tableColumn id="7" xr3:uid="{EE9F4A5E-307D-4ACC-9C27-72DDA09C00A2}" name="열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702EAD7-BF61-4A2A-8BAE-A728312006B8}" name="표9_21" displayName="표9_21" ref="B193:H198" totalsRowShown="0">
  <autoFilter ref="B193:H198" xr:uid="{D702EAD7-BF61-4A2A-8BAE-A728312006B8}"/>
  <tableColumns count="7">
    <tableColumn id="1" xr3:uid="{BC80E620-CCD1-4AA3-B78A-E4E486B26CB7}" name="열1"/>
    <tableColumn id="2" xr3:uid="{EEB7E25C-4C29-4617-BC31-3AABB72347ED}" name="열2"/>
    <tableColumn id="3" xr3:uid="{8E1BC5B2-5073-4C0F-AEF3-6C28DDCD2DEB}" name="열3"/>
    <tableColumn id="4" xr3:uid="{21E98C95-DD04-4E59-AA68-EC44DDC18C4C}" name="열4"/>
    <tableColumn id="5" xr3:uid="{80324AE1-AAC3-4FA4-8B04-AC6EE55B3FE5}" name="열5"/>
    <tableColumn id="6" xr3:uid="{1CC81DB4-FFD5-47DB-B975-93678220774C}" name="열6"/>
    <tableColumn id="7" xr3:uid="{B35DCF0A-9977-464F-8A10-73AD9A25FD98}" name="열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DFFFDA5-4E9F-477D-816D-E897162E4DF0}" name="표1_522" displayName="표1_522" ref="B21:H37" totalsRowShown="0" tableBorderDxfId="4" headerRowCellStyle="표준_Sheet1" dataCellStyle="표준_Sheet1">
  <autoFilter ref="B21:H37" xr:uid="{0DFFFDA5-4E9F-477D-816D-E897162E4DF0}"/>
  <tableColumns count="7">
    <tableColumn id="1" xr3:uid="{A66DF415-81E7-4F65-864D-0E399FA2DC3B}" name="데이터" dataCellStyle="표준_Sheet1"/>
    <tableColumn id="2" xr3:uid="{200FB6CE-2B7C-4822-8A19-394AA6B25261}" name="버블정렬" dataCellStyle="표준_Sheet1"/>
    <tableColumn id="3" xr3:uid="{493B9515-EA7B-46BD-B5F3-1D8E2F9639E6}" name="선택정렬" dataCellStyle="표준_Sheet1"/>
    <tableColumn id="4" xr3:uid="{03028876-A915-4486-9A9E-0BCD386DDF78}" name="삽입정렬" dataCellStyle="표준_Sheet1"/>
    <tableColumn id="5" xr3:uid="{921292BA-CE1F-4E30-9191-F0A6C74BE3A1}" name="퀵정렬" dataCellStyle="표준_Sheet1"/>
    <tableColumn id="6" xr3:uid="{4B91D112-51D8-4E27-8773-146DA0200FFE}" name="쉘정렬" dataCellStyle="표준_Sheet1"/>
    <tableColumn id="7" xr3:uid="{DAEDC465-2408-4040-8D1A-6B8C7B639F56}" name="힙정렬" dataCellStyle="표준_Sheet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058D0D3-1176-42F0-9352-F82B409693CA}" name="표1_523" displayName="표1_523" ref="J21:P37" totalsRowShown="0" tableBorderDxfId="8" headerRowCellStyle="표준_Sheet1" dataCellStyle="표준_Sheet1">
  <autoFilter ref="J21:P37" xr:uid="{3058D0D3-1176-42F0-9352-F82B409693CA}"/>
  <tableColumns count="7">
    <tableColumn id="1" xr3:uid="{9999E744-492C-4604-B362-216DCE86B922}" name="데이터" dataCellStyle="표준_Sheet1"/>
    <tableColumn id="2" xr3:uid="{2B349CDB-4A10-4D56-82E2-8019533F8DDA}" name="버블정렬" dataCellStyle="표준_Sheet1"/>
    <tableColumn id="3" xr3:uid="{591EC4B2-C9A5-46C9-A347-E7153CC7C8F0}" name="선택정렬" dataCellStyle="표준_Sheet1"/>
    <tableColumn id="4" xr3:uid="{CE0EC837-7CDF-4E68-8CC7-1C691AE8C350}" name="삽입정렬" dataCellStyle="표준_Sheet1"/>
    <tableColumn id="5" xr3:uid="{C74A89F7-72DA-4F84-9B2D-9FDEE04C69BA}" name="퀵정렬" dataCellStyle="표준_Sheet1"/>
    <tableColumn id="6" xr3:uid="{B41F5B7B-FD9F-4790-A8D0-E0C30DC2C3BC}" name="쉘정렬" dataCellStyle="표준_Sheet1"/>
    <tableColumn id="7" xr3:uid="{C164913A-2A40-4909-9A54-468E38F8AE06}" name="힙정렬" dataCellStyle="표준_Sheet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42B3E82-93F0-4359-A050-53E662C87743}" name="표1_524" displayName="표1_524" ref="R21:X37" totalsRowShown="0" tableBorderDxfId="7" headerRowCellStyle="표준_Sheet1" dataCellStyle="표준_Sheet1">
  <autoFilter ref="R21:X37" xr:uid="{442B3E82-93F0-4359-A050-53E662C87743}"/>
  <tableColumns count="7">
    <tableColumn id="1" xr3:uid="{6CB0B26B-7EB1-46BF-8104-BAB2304FD469}" name="데이터" dataCellStyle="표준_Sheet1"/>
    <tableColumn id="2" xr3:uid="{7E095FCF-9034-45BB-A901-3FFD52D01C76}" name="버블정렬" dataCellStyle="표준_Sheet1"/>
    <tableColumn id="3" xr3:uid="{4CA8B4DD-0F58-4FFB-8344-BD2B48E5923F}" name="선택정렬" dataCellStyle="표준_Sheet1"/>
    <tableColumn id="4" xr3:uid="{D51630BA-0919-4C2A-A958-E16B33C2FD59}" name="삽입정렬" dataCellStyle="표준_Sheet1"/>
    <tableColumn id="5" xr3:uid="{A019B574-B0B5-4926-A94F-A67C163776E4}" name="퀵정렬" dataCellStyle="표준_Sheet1"/>
    <tableColumn id="6" xr3:uid="{7E9F6AFA-EBA4-4B8F-B19F-A91DA8B47E7D}" name="쉘정렬" dataCellStyle="표준_Sheet1"/>
    <tableColumn id="7" xr3:uid="{E26872A7-36E1-404B-92D5-DA9AEFACB13A}" name="힙정렬" dataCellStyle="표준_Sheet1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90425-8FC6-4228-99CD-B1BC7E738AFD}" name="표1" displayName="표1" ref="B45:H61" totalsRowShown="0" tableBorderDxfId="6" headerRowCellStyle="표준_Sheet1" dataCellStyle="표준_Sheet1">
  <autoFilter ref="B45:H61" xr:uid="{FF190425-8FC6-4228-99CD-B1BC7E738AFD}"/>
  <sortState xmlns:xlrd2="http://schemas.microsoft.com/office/spreadsheetml/2017/richdata2" ref="B46:H61">
    <sortCondition ref="B45:B61"/>
  </sortState>
  <tableColumns count="7">
    <tableColumn id="1" xr3:uid="{A7A6A58E-4B6E-45E5-B0AB-9DCAAAD3DAD1}" name="데이터" dataDxfId="5" dataCellStyle="표준_Sheet1"/>
    <tableColumn id="2" xr3:uid="{5BF07AB1-FE23-4074-B7CD-708DA0360181}" name="버블정렬" dataCellStyle="표준_Sheet1"/>
    <tableColumn id="3" xr3:uid="{5DC1C4C4-AFC5-4FF7-9439-4DF241111B7E}" name="선택정렬" dataCellStyle="표준_Sheet1"/>
    <tableColumn id="4" xr3:uid="{A021992A-E7F4-4FDE-918A-5E34CB79357B}" name="삽입정렬" dataCellStyle="표준_Sheet1"/>
    <tableColumn id="5" xr3:uid="{F7165AAC-5528-4392-BBA7-911961BB069B}" name="퀵정렬" dataCellStyle="표준_Sheet1"/>
    <tableColumn id="6" xr3:uid="{7DDA09D7-EEF8-49AE-A3F1-C0530B8D5207}" name="쉘정렬" dataCellStyle="표준_Sheet1"/>
    <tableColumn id="7" xr3:uid="{37E732B9-5BA6-417D-875C-70B4BFC8825F}" name="힙정렬" dataCellStyle="표준_Sheet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5CB757-AE1B-4CFE-9B43-C8864F88B545}" name="표1_58" displayName="표1_58" ref="B63:H79" totalsRowShown="0" tableBorderDxfId="3" headerRowCellStyle="표준_Sheet1" dataCellStyle="표준_Sheet1">
  <autoFilter ref="B63:H79" xr:uid="{8B5CB757-AE1B-4CFE-9B43-C8864F88B545}"/>
  <tableColumns count="7">
    <tableColumn id="1" xr3:uid="{91267426-39A8-4B7A-AE86-0074E895E725}" name="데이터" dataCellStyle="표준_Sheet1"/>
    <tableColumn id="2" xr3:uid="{9DFA2C8B-93E6-48FA-BBD4-CB1254D1E1ED}" name="버블정렬" dataCellStyle="표준_Sheet1"/>
    <tableColumn id="3" xr3:uid="{0E5EB4E8-1679-422A-8B72-F611383C606A}" name="선택정렬" dataCellStyle="표준_Sheet1"/>
    <tableColumn id="4" xr3:uid="{0B1FB09D-145B-463D-9BE6-3446B85F77AA}" name="삽입정렬" dataCellStyle="표준_Sheet1"/>
    <tableColumn id="5" xr3:uid="{1B5FD3C5-4C8C-41CD-BDCA-CFDCB135F231}" name="퀵정렬" dataCellStyle="표준_Sheet1"/>
    <tableColumn id="6" xr3:uid="{FC47FF96-09CD-4750-B30C-AFBF818C5C98}" name="쉘정렬" dataCellStyle="표준_Sheet1"/>
    <tableColumn id="7" xr3:uid="{FD9E05BC-B809-4559-AA88-786C0741D0FF}" name="힙정렬" dataCellStyle="표준_Sheet1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EA1EF1-5795-43BA-A89F-BD5AD0062FA1}" name="표1_52210" displayName="표1_52210" ref="J63:P79" totalsRowShown="0" tableBorderDxfId="2" headerRowCellStyle="표준_Sheet1" dataCellStyle="표준_Sheet1">
  <autoFilter ref="J63:P79" xr:uid="{ECEA1EF1-5795-43BA-A89F-BD5AD0062FA1}"/>
  <tableColumns count="7">
    <tableColumn id="1" xr3:uid="{0E8F56F0-1C75-416D-94F2-085780900388}" name="데이터" dataCellStyle="표준_Sheet1"/>
    <tableColumn id="2" xr3:uid="{AA053283-B27F-4650-B54D-22288D03EDC4}" name="버블정렬" dataCellStyle="표준_Sheet1"/>
    <tableColumn id="3" xr3:uid="{D05C41F1-38AD-427F-AD6D-CE7C96B57D17}" name="선택정렬" dataCellStyle="표준_Sheet1"/>
    <tableColumn id="4" xr3:uid="{318A1325-186A-44B2-8D47-9E7606960391}" name="삽입정렬" dataCellStyle="표준_Sheet1"/>
    <tableColumn id="5" xr3:uid="{B33B7262-CFC6-4DAA-B2A2-5F5373F4EE45}" name="퀵정렬" dataCellStyle="표준_Sheet1"/>
    <tableColumn id="6" xr3:uid="{68316FC3-9FE1-4F0F-9F7C-229B4BD17FCA}" name="쉘정렬" dataCellStyle="표준_Sheet1"/>
    <tableColumn id="7" xr3:uid="{A8FEC7CB-351C-4E84-A394-F9FDDFEC07DE}" name="힙정렬" dataCellStyle="표준_Sheet1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F4EE851-E31E-4341-9CE7-EBF050388ABC}" name="표1_25" displayName="표1_25" ref="R63:X79" totalsRowShown="0" tableBorderDxfId="1" headerRowCellStyle="표준_Sheet1" dataCellStyle="표준_Sheet1">
  <autoFilter ref="R63:X79" xr:uid="{CF4EE851-E31E-4341-9CE7-EBF050388ABC}"/>
  <sortState xmlns:xlrd2="http://schemas.microsoft.com/office/spreadsheetml/2017/richdata2" ref="R64:X79">
    <sortCondition ref="R45:R61"/>
  </sortState>
  <tableColumns count="7">
    <tableColumn id="1" xr3:uid="{CC026406-238C-4C85-BC67-18CF239AD6C5}" name="데이터" dataDxfId="0" dataCellStyle="표준_Sheet1"/>
    <tableColumn id="2" xr3:uid="{ECFE36FE-77A7-4F5E-96E6-5B8EEBAA2DB3}" name="버블정렬" dataCellStyle="표준_Sheet1"/>
    <tableColumn id="3" xr3:uid="{D00F4183-A49D-43F8-B832-18454875D8F0}" name="선택정렬" dataCellStyle="표준_Sheet1"/>
    <tableColumn id="4" xr3:uid="{0D914E37-E115-4DAA-863A-458774C561A9}" name="삽입정렬" dataCellStyle="표준_Sheet1"/>
    <tableColumn id="5" xr3:uid="{06EE5713-DDE8-47EE-A0F8-8CCF90BAA231}" name="퀵정렬" dataCellStyle="표준_Sheet1"/>
    <tableColumn id="6" xr3:uid="{520FC102-CFC0-4C4D-9D0D-EB33F76874A0}" name="쉘정렬" dataCellStyle="표준_Sheet1"/>
    <tableColumn id="7" xr3:uid="{B1B841C6-26BC-4888-BEF0-4F6815679B19}" name="힙정렬" dataCellStyle="표준_Sheet1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2D387BE-C5D6-4B68-8992-3DE610AA305D}" name="표26" displayName="표26" ref="B81:H98" totalsRowShown="0" headerRowCellStyle="표준_Sheet1" dataCellStyle="표준_Sheet1">
  <autoFilter ref="B81:H98" xr:uid="{D2D387BE-C5D6-4B68-8992-3DE610AA305D}"/>
  <tableColumns count="7">
    <tableColumn id="1" xr3:uid="{4447DF03-1E8B-47D8-99DE-1CABE534C4C4}" name="열1" dataCellStyle="표준_Sheet1"/>
    <tableColumn id="2" xr3:uid="{5A57C531-3CF6-4E11-9F5C-DA5E39E2C5D9}" name="열2" dataCellStyle="표준_Sheet1"/>
    <tableColumn id="3" xr3:uid="{DBE82922-8589-4AA9-AB4E-A459DDC0A407}" name="열3" dataCellStyle="표준_Sheet1"/>
    <tableColumn id="4" xr3:uid="{54DAF739-D02F-4298-8C64-1F5EA57DDC73}" name="열4" dataCellStyle="표준_Sheet1"/>
    <tableColumn id="5" xr3:uid="{2DDB78BC-D509-49A0-90AC-4A8471E95ED7}" name="열5" dataCellStyle="표준_Sheet1"/>
    <tableColumn id="6" xr3:uid="{2B86604D-9E0D-4F54-9491-F6239AD7C24F}" name="열6" dataCellStyle="표준_Sheet1"/>
    <tableColumn id="7" xr3:uid="{CE356B4A-3012-41FE-8211-DD8647117EAA}" name="열7" dataCellStyle="표준_Sheet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F3E5135-E1A4-45A3-914A-EC43B8DB2307}" name="표26_28" displayName="표26_28" ref="J81:P98" totalsRowShown="0" headerRowCellStyle="표준_Sheet1" dataCellStyle="표준_Sheet1">
  <autoFilter ref="J81:P98" xr:uid="{8F3E5135-E1A4-45A3-914A-EC43B8DB2307}"/>
  <tableColumns count="7">
    <tableColumn id="1" xr3:uid="{9B33794C-4309-4614-803E-2FEEA448365A}" name="열1" dataCellStyle="표준_Sheet1"/>
    <tableColumn id="2" xr3:uid="{14067C2A-5687-45C2-89CA-1D825BFCF250}" name="열2" dataCellStyle="표준_Sheet1"/>
    <tableColumn id="3" xr3:uid="{5FE21A87-1A76-435C-91E3-1A0F934550EC}" name="열3" dataCellStyle="표준_Sheet1"/>
    <tableColumn id="4" xr3:uid="{59E38407-4D87-486C-8250-8EF9134F3B8A}" name="열4" dataCellStyle="표준_Sheet1"/>
    <tableColumn id="5" xr3:uid="{5E688B9B-21C9-4EB2-8872-AD466BADB334}" name="열5" dataCellStyle="표준_Sheet1"/>
    <tableColumn id="6" xr3:uid="{3C8937B8-1699-4288-A87B-88BF5C086082}" name="열6" dataCellStyle="표준_Sheet1"/>
    <tableColumn id="7" xr3:uid="{654E3629-F8FC-4826-A6E5-78A59B3C441F}" name="열7" dataCellStyle="표준_Sheet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44FD85F-062B-4926-AD47-5B35EDEC4387}" name="표26_29" displayName="표26_29" ref="R81:X98" totalsRowShown="0" headerRowCellStyle="표준_Sheet1" dataCellStyle="표준_Sheet1">
  <autoFilter ref="R81:X98" xr:uid="{544FD85F-062B-4926-AD47-5B35EDEC4387}"/>
  <tableColumns count="7">
    <tableColumn id="1" xr3:uid="{F93354D8-34BC-4179-BD0A-CFBAAC6C853A}" name="열1" dataCellStyle="표준_Sheet1"/>
    <tableColumn id="2" xr3:uid="{234ED0F0-939E-4BF4-9A65-4614AC745532}" name="열2" dataCellStyle="표준_Sheet1"/>
    <tableColumn id="3" xr3:uid="{7E1C827D-A25F-4BA8-8CEA-276F36B2EE3B}" name="열3" dataCellStyle="표준_Sheet1"/>
    <tableColumn id="4" xr3:uid="{FE13B09F-9EDE-44AB-AD43-917BD9F9AAED}" name="열4" dataCellStyle="표준_Sheet1"/>
    <tableColumn id="5" xr3:uid="{B714F601-20BF-47E1-9965-D981A36E0C02}" name="열5" dataCellStyle="표준_Sheet1"/>
    <tableColumn id="6" xr3:uid="{129E8764-5923-48F2-AFED-F11D4311EAE2}" name="열6" dataCellStyle="표준_Sheet1"/>
    <tableColumn id="7" xr3:uid="{378881FE-A3ED-4933-9C61-8414C3A05256}" name="열7" dataCellStyle="표준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EFC-D724-4DE6-8635-9ED2B476DA7C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997E-277C-48FB-9801-7FB7B98E08DB}">
  <dimension ref="A1:X193"/>
  <sheetViews>
    <sheetView tabSelected="1" topLeftCell="A79" zoomScale="85" zoomScaleNormal="85" workbookViewId="0">
      <selection activeCell="I90" sqref="I90"/>
    </sheetView>
  </sheetViews>
  <sheetFormatPr defaultRowHeight="17.399999999999999" x14ac:dyDescent="0.4"/>
  <cols>
    <col min="8" max="10" width="9.796875" customWidth="1"/>
  </cols>
  <sheetData>
    <row r="1" spans="1:24" x14ac:dyDescent="0.4">
      <c r="A1" t="s">
        <v>20</v>
      </c>
      <c r="B1" t="s">
        <v>10</v>
      </c>
      <c r="J1" t="s">
        <v>9</v>
      </c>
      <c r="R1" t="s">
        <v>11</v>
      </c>
    </row>
    <row r="2" spans="1:24" x14ac:dyDescent="0.4">
      <c r="B2" s="7" t="s">
        <v>2</v>
      </c>
      <c r="C2" s="7" t="s">
        <v>0</v>
      </c>
      <c r="D2" s="7" t="s">
        <v>1</v>
      </c>
      <c r="E2" s="7" t="s">
        <v>5</v>
      </c>
      <c r="F2" s="7" t="s">
        <v>6</v>
      </c>
      <c r="G2" s="7" t="s">
        <v>7</v>
      </c>
      <c r="H2" s="7" t="s">
        <v>8</v>
      </c>
      <c r="J2" s="7" t="s">
        <v>2</v>
      </c>
      <c r="K2" s="7" t="s">
        <v>0</v>
      </c>
      <c r="L2" s="7" t="s">
        <v>1</v>
      </c>
      <c r="M2" s="7" t="s">
        <v>5</v>
      </c>
      <c r="N2" s="7" t="s">
        <v>6</v>
      </c>
      <c r="O2" s="7" t="s">
        <v>7</v>
      </c>
      <c r="P2" s="7" t="s">
        <v>8</v>
      </c>
      <c r="R2" s="7" t="s">
        <v>2</v>
      </c>
      <c r="S2" s="7" t="s">
        <v>0</v>
      </c>
      <c r="T2" s="7" t="s">
        <v>1</v>
      </c>
      <c r="U2" s="7" t="s">
        <v>5</v>
      </c>
      <c r="V2" s="7" t="s">
        <v>6</v>
      </c>
      <c r="W2" s="7" t="s">
        <v>7</v>
      </c>
      <c r="X2" s="7" t="s">
        <v>8</v>
      </c>
    </row>
    <row r="3" spans="1:24" x14ac:dyDescent="0.4">
      <c r="B3" s="7">
        <v>32</v>
      </c>
      <c r="C3" s="7">
        <v>0</v>
      </c>
      <c r="D3" s="8">
        <v>0</v>
      </c>
      <c r="E3" s="7">
        <v>0</v>
      </c>
      <c r="F3" s="7">
        <v>0</v>
      </c>
      <c r="G3" s="7">
        <v>0</v>
      </c>
      <c r="H3" s="7">
        <v>0</v>
      </c>
      <c r="J3" s="7">
        <v>32</v>
      </c>
      <c r="K3" s="7">
        <v>0</v>
      </c>
      <c r="L3" s="8">
        <v>0</v>
      </c>
      <c r="M3" s="7">
        <v>0</v>
      </c>
      <c r="N3" s="7">
        <v>0</v>
      </c>
      <c r="O3" s="7">
        <v>0</v>
      </c>
      <c r="P3" s="7">
        <v>0</v>
      </c>
      <c r="R3" s="7">
        <v>32</v>
      </c>
      <c r="S3" s="7">
        <v>0</v>
      </c>
      <c r="T3" s="8">
        <v>0</v>
      </c>
      <c r="U3" s="7">
        <v>0</v>
      </c>
      <c r="V3" s="7">
        <v>0</v>
      </c>
      <c r="W3" s="7">
        <v>0</v>
      </c>
      <c r="X3" s="7">
        <v>0</v>
      </c>
    </row>
    <row r="4" spans="1:24" x14ac:dyDescent="0.4">
      <c r="B4" s="7">
        <v>64</v>
      </c>
      <c r="C4" s="7">
        <v>0</v>
      </c>
      <c r="D4" s="7">
        <v>0</v>
      </c>
      <c r="E4" s="7">
        <v>0</v>
      </c>
      <c r="F4" s="7">
        <v>0</v>
      </c>
      <c r="G4" s="7">
        <v>1E-3</v>
      </c>
      <c r="H4" s="7">
        <v>0</v>
      </c>
      <c r="J4" s="7">
        <v>64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R4" s="7">
        <v>64</v>
      </c>
      <c r="S4" s="7">
        <v>0</v>
      </c>
      <c r="T4" s="7">
        <v>0</v>
      </c>
      <c r="U4" s="7">
        <v>0</v>
      </c>
      <c r="V4" s="7">
        <v>0</v>
      </c>
      <c r="W4" s="7">
        <v>1E-3</v>
      </c>
      <c r="X4" s="7">
        <v>0</v>
      </c>
    </row>
    <row r="5" spans="1:24" x14ac:dyDescent="0.4">
      <c r="B5" s="7">
        <v>128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J5" s="7">
        <v>128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R5" s="7">
        <v>128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</row>
    <row r="6" spans="1:24" x14ac:dyDescent="0.4">
      <c r="B6" s="7">
        <v>256</v>
      </c>
      <c r="C6" s="7">
        <v>0</v>
      </c>
      <c r="D6" s="7">
        <v>0</v>
      </c>
      <c r="E6" s="7">
        <v>1E-3</v>
      </c>
      <c r="F6" s="7">
        <v>0</v>
      </c>
      <c r="G6" s="7">
        <v>0</v>
      </c>
      <c r="H6" s="7">
        <v>0</v>
      </c>
      <c r="J6" s="7">
        <v>256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R6" s="7">
        <v>256</v>
      </c>
      <c r="S6" s="7">
        <v>0</v>
      </c>
      <c r="T6" s="7">
        <v>0</v>
      </c>
      <c r="U6" s="7">
        <v>1E-3</v>
      </c>
      <c r="V6" s="7">
        <v>0</v>
      </c>
      <c r="W6" s="7">
        <v>0</v>
      </c>
      <c r="X6" s="7">
        <v>0</v>
      </c>
    </row>
    <row r="7" spans="1:24" x14ac:dyDescent="0.4">
      <c r="B7" s="7">
        <v>512</v>
      </c>
      <c r="C7" s="7">
        <v>0</v>
      </c>
      <c r="D7" s="7">
        <v>1E-3</v>
      </c>
      <c r="E7" s="7">
        <v>0</v>
      </c>
      <c r="F7" s="7">
        <v>0</v>
      </c>
      <c r="G7" s="7">
        <v>0</v>
      </c>
      <c r="H7" s="7">
        <v>0</v>
      </c>
      <c r="J7" s="7">
        <v>512</v>
      </c>
      <c r="K7" s="7">
        <v>0</v>
      </c>
      <c r="L7" s="7">
        <v>1E-3</v>
      </c>
      <c r="M7" s="7">
        <v>0</v>
      </c>
      <c r="N7" s="7">
        <v>0</v>
      </c>
      <c r="O7" s="7">
        <v>0</v>
      </c>
      <c r="P7" s="7">
        <v>0</v>
      </c>
      <c r="R7" s="7">
        <v>512</v>
      </c>
      <c r="S7" s="7">
        <v>0</v>
      </c>
      <c r="T7" s="7">
        <v>1E-3</v>
      </c>
      <c r="U7" s="7">
        <v>0</v>
      </c>
      <c r="V7" s="7">
        <v>0</v>
      </c>
      <c r="W7" s="7">
        <v>0</v>
      </c>
      <c r="X7" s="7">
        <v>0</v>
      </c>
    </row>
    <row r="8" spans="1:24" x14ac:dyDescent="0.4">
      <c r="B8" s="7">
        <v>1024</v>
      </c>
      <c r="C8" s="7">
        <v>2E-3</v>
      </c>
      <c r="D8" s="7">
        <v>1E-3</v>
      </c>
      <c r="E8" s="7">
        <v>1E-3</v>
      </c>
      <c r="F8" s="7">
        <v>0</v>
      </c>
      <c r="G8" s="7">
        <v>0</v>
      </c>
      <c r="H8" s="7">
        <v>0</v>
      </c>
      <c r="J8" s="7">
        <v>1024</v>
      </c>
      <c r="K8" s="7">
        <v>1E-3</v>
      </c>
      <c r="L8" s="7">
        <v>1E-3</v>
      </c>
      <c r="M8" s="7">
        <v>0</v>
      </c>
      <c r="N8" s="7">
        <v>0</v>
      </c>
      <c r="O8" s="7">
        <v>0</v>
      </c>
      <c r="P8" s="7">
        <v>0</v>
      </c>
      <c r="R8" s="7">
        <v>1024</v>
      </c>
      <c r="S8" s="7">
        <v>2E-3</v>
      </c>
      <c r="T8" s="7">
        <v>2E-3</v>
      </c>
      <c r="U8" s="7">
        <v>1E-3</v>
      </c>
      <c r="V8" s="7">
        <v>0</v>
      </c>
      <c r="W8" s="7">
        <v>0</v>
      </c>
      <c r="X8" s="7">
        <v>0</v>
      </c>
    </row>
    <row r="9" spans="1:24" x14ac:dyDescent="0.4">
      <c r="B9" s="7">
        <v>2048</v>
      </c>
      <c r="C9" s="7">
        <v>6.0000000000000001E-3</v>
      </c>
      <c r="D9" s="7">
        <v>5.0000000000000001E-3</v>
      </c>
      <c r="E9" s="7">
        <v>3.0000000000000001E-3</v>
      </c>
      <c r="F9" s="7">
        <v>0</v>
      </c>
      <c r="G9" s="7">
        <v>0</v>
      </c>
      <c r="H9" s="7">
        <v>0</v>
      </c>
      <c r="J9" s="7">
        <v>2048</v>
      </c>
      <c r="K9" s="7">
        <v>6.0000000000000001E-3</v>
      </c>
      <c r="L9" s="7">
        <v>5.0000000000000001E-3</v>
      </c>
      <c r="M9" s="7">
        <v>3.0000000000000001E-3</v>
      </c>
      <c r="N9" s="7">
        <v>0</v>
      </c>
      <c r="O9" s="7">
        <v>0</v>
      </c>
      <c r="P9" s="7">
        <v>0</v>
      </c>
      <c r="R9" s="7">
        <v>2048</v>
      </c>
      <c r="S9" s="7">
        <v>6.0000000000000001E-3</v>
      </c>
      <c r="T9" s="7">
        <v>5.0000000000000001E-3</v>
      </c>
      <c r="U9" s="7">
        <v>3.0000000000000001E-3</v>
      </c>
      <c r="V9" s="7">
        <v>0</v>
      </c>
      <c r="W9" s="7">
        <v>1E-3</v>
      </c>
      <c r="X9" s="7">
        <v>0</v>
      </c>
    </row>
    <row r="10" spans="1:24" x14ac:dyDescent="0.4">
      <c r="B10" s="7">
        <v>4096</v>
      </c>
      <c r="C10" s="7">
        <v>2.4E-2</v>
      </c>
      <c r="D10" s="7">
        <v>1.7999999999999999E-2</v>
      </c>
      <c r="E10" s="7">
        <v>0.01</v>
      </c>
      <c r="F10" s="7">
        <v>1E-3</v>
      </c>
      <c r="G10" s="7">
        <v>1E-3</v>
      </c>
      <c r="H10" s="7">
        <v>1E-3</v>
      </c>
      <c r="J10" s="7">
        <v>4096</v>
      </c>
      <c r="K10" s="7">
        <v>2.4E-2</v>
      </c>
      <c r="L10" s="7">
        <v>1.7999999999999999E-2</v>
      </c>
      <c r="M10" s="7">
        <v>0.01</v>
      </c>
      <c r="N10" s="7">
        <v>0</v>
      </c>
      <c r="O10" s="7">
        <v>1E-3</v>
      </c>
      <c r="P10" s="7">
        <v>1E-3</v>
      </c>
      <c r="R10" s="7">
        <v>4096</v>
      </c>
      <c r="S10" s="7">
        <v>2.5000000000000001E-2</v>
      </c>
      <c r="T10" s="7">
        <v>1.9E-2</v>
      </c>
      <c r="U10" s="7">
        <v>1.0999999999999999E-2</v>
      </c>
      <c r="V10" s="7">
        <v>1E-3</v>
      </c>
      <c r="W10" s="7">
        <v>1E-3</v>
      </c>
      <c r="X10" s="7">
        <v>1E-3</v>
      </c>
    </row>
    <row r="11" spans="1:24" x14ac:dyDescent="0.4">
      <c r="B11" s="7">
        <v>8192</v>
      </c>
      <c r="C11" s="7">
        <v>0.10199999999999999</v>
      </c>
      <c r="D11" s="7">
        <v>7.1999999999999995E-2</v>
      </c>
      <c r="E11" s="7">
        <v>4.2000000000000003E-2</v>
      </c>
      <c r="F11" s="7">
        <v>1E-3</v>
      </c>
      <c r="G11" s="7">
        <v>2E-3</v>
      </c>
      <c r="H11" s="7">
        <v>1E-3</v>
      </c>
      <c r="J11" s="7">
        <v>8192</v>
      </c>
      <c r="K11" s="7">
        <v>0.10100000000000001</v>
      </c>
      <c r="L11" s="7">
        <v>7.0000000000000007E-2</v>
      </c>
      <c r="M11" s="7">
        <v>4.2000000000000003E-2</v>
      </c>
      <c r="N11" s="7">
        <v>1E-3</v>
      </c>
      <c r="O11" s="7">
        <v>2E-3</v>
      </c>
      <c r="P11" s="7">
        <v>1E-3</v>
      </c>
      <c r="R11" s="7">
        <v>8192</v>
      </c>
      <c r="S11" s="7">
        <v>0.105</v>
      </c>
      <c r="T11" s="7">
        <v>7.2999999999999995E-2</v>
      </c>
      <c r="U11" s="7">
        <v>4.2000000000000003E-2</v>
      </c>
      <c r="V11" s="7">
        <v>1E-3</v>
      </c>
      <c r="W11" s="7">
        <v>2E-3</v>
      </c>
      <c r="X11" s="7">
        <v>2E-3</v>
      </c>
    </row>
    <row r="12" spans="1:24" x14ac:dyDescent="0.4">
      <c r="B12" s="7">
        <v>16384</v>
      </c>
      <c r="C12" s="7">
        <v>0.48299999999999998</v>
      </c>
      <c r="D12" s="7">
        <v>0.28199999999999997</v>
      </c>
      <c r="E12" s="7">
        <v>0.16500000000000001</v>
      </c>
      <c r="F12" s="7">
        <v>2E-3</v>
      </c>
      <c r="G12" s="7">
        <v>3.0000000000000001E-3</v>
      </c>
      <c r="H12" s="7">
        <v>4.0000000000000001E-3</v>
      </c>
      <c r="J12" s="7">
        <v>16384</v>
      </c>
      <c r="K12" s="7">
        <v>0.47599999999999998</v>
      </c>
      <c r="L12" s="7">
        <v>0.27900000000000003</v>
      </c>
      <c r="M12" s="7">
        <v>0.16500000000000001</v>
      </c>
      <c r="N12" s="7">
        <v>1E-3</v>
      </c>
      <c r="O12" s="7">
        <v>2E-3</v>
      </c>
      <c r="P12" s="7">
        <v>3.0000000000000001E-3</v>
      </c>
      <c r="R12" s="7">
        <v>16384</v>
      </c>
      <c r="S12" s="7">
        <v>0.49099999999999999</v>
      </c>
      <c r="T12" s="7">
        <v>0.28499999999999998</v>
      </c>
      <c r="U12" s="7">
        <v>0.16500000000000001</v>
      </c>
      <c r="V12" s="7">
        <v>3.0000000000000001E-3</v>
      </c>
      <c r="W12" s="7">
        <v>3.0000000000000001E-3</v>
      </c>
      <c r="X12" s="7">
        <v>4.0000000000000001E-3</v>
      </c>
    </row>
    <row r="13" spans="1:24" x14ac:dyDescent="0.4">
      <c r="B13" s="7">
        <v>32768</v>
      </c>
      <c r="C13" s="7">
        <v>2.3330000000000002</v>
      </c>
      <c r="D13" s="7">
        <v>1.1259999999999999</v>
      </c>
      <c r="E13" s="7">
        <v>0.66400000000000003</v>
      </c>
      <c r="F13" s="7">
        <v>4.0000000000000001E-3</v>
      </c>
      <c r="G13" s="7">
        <v>6.0000000000000001E-3</v>
      </c>
      <c r="H13" s="7">
        <v>7.0000000000000001E-3</v>
      </c>
      <c r="J13" s="7">
        <v>32768</v>
      </c>
      <c r="K13" s="7">
        <v>2.33</v>
      </c>
      <c r="L13" s="7">
        <v>1.1140000000000001</v>
      </c>
      <c r="M13" s="7">
        <v>0.66</v>
      </c>
      <c r="N13" s="7">
        <v>4.0000000000000001E-3</v>
      </c>
      <c r="O13" s="7">
        <v>6.0000000000000001E-3</v>
      </c>
      <c r="P13" s="7">
        <v>7.0000000000000001E-3</v>
      </c>
      <c r="R13" s="7">
        <v>32768</v>
      </c>
      <c r="S13" s="7">
        <v>2.359</v>
      </c>
      <c r="T13" s="7">
        <v>1.1339999999999999</v>
      </c>
      <c r="U13" s="7">
        <v>0.66900000000000004</v>
      </c>
      <c r="V13" s="7">
        <v>4.0000000000000001E-3</v>
      </c>
      <c r="W13" s="7">
        <v>6.0000000000000001E-3</v>
      </c>
      <c r="X13" s="7">
        <v>8.0000000000000002E-3</v>
      </c>
    </row>
    <row r="14" spans="1:24" x14ac:dyDescent="0.4">
      <c r="B14" s="7">
        <v>65536</v>
      </c>
      <c r="C14" s="7">
        <v>9.9039999999999999</v>
      </c>
      <c r="D14" s="7">
        <v>4.49</v>
      </c>
      <c r="E14" s="7">
        <v>2.6469999999999998</v>
      </c>
      <c r="F14" s="7">
        <v>7.0000000000000001E-3</v>
      </c>
      <c r="G14" s="7">
        <v>1.2999999999999999E-2</v>
      </c>
      <c r="H14" s="7">
        <v>1.6E-2</v>
      </c>
      <c r="J14" s="7">
        <v>65536</v>
      </c>
      <c r="K14" s="7">
        <v>9.8989999999999991</v>
      </c>
      <c r="L14" s="7">
        <v>4.4859999999999998</v>
      </c>
      <c r="M14" s="7">
        <v>2.637</v>
      </c>
      <c r="N14" s="7">
        <v>7.0000000000000001E-3</v>
      </c>
      <c r="O14" s="7">
        <v>1.2999999999999999E-2</v>
      </c>
      <c r="P14" s="7">
        <v>1.4999999999999999E-2</v>
      </c>
      <c r="R14" s="7">
        <v>65536</v>
      </c>
      <c r="S14" s="7">
        <v>9.9879999999999995</v>
      </c>
      <c r="T14" s="7">
        <v>4.492</v>
      </c>
      <c r="U14" s="7">
        <v>2.657</v>
      </c>
      <c r="V14" s="7">
        <v>8.0000000000000002E-3</v>
      </c>
      <c r="W14" s="7">
        <v>1.4E-2</v>
      </c>
      <c r="X14" s="7">
        <v>1.6E-2</v>
      </c>
    </row>
    <row r="15" spans="1:24" x14ac:dyDescent="0.4">
      <c r="B15" s="7">
        <v>131072</v>
      </c>
      <c r="C15" s="7">
        <v>40.369999</v>
      </c>
      <c r="D15" s="7">
        <v>17.981000999999999</v>
      </c>
      <c r="E15" s="7">
        <v>10.595000000000001</v>
      </c>
      <c r="F15" s="7">
        <v>1.4E-2</v>
      </c>
      <c r="G15" s="7">
        <v>0.03</v>
      </c>
      <c r="H15" s="7">
        <v>3.5000000000000003E-2</v>
      </c>
      <c r="J15" s="7">
        <v>131072</v>
      </c>
      <c r="K15" s="7">
        <v>40.293998999999999</v>
      </c>
      <c r="L15" s="7">
        <v>17.959</v>
      </c>
      <c r="M15" s="7">
        <v>10.584</v>
      </c>
      <c r="N15" s="7">
        <v>1.2999999999999999E-2</v>
      </c>
      <c r="O15" s="7">
        <v>2.9000000000000001E-2</v>
      </c>
      <c r="P15" s="7">
        <v>3.2000000000000001E-2</v>
      </c>
      <c r="R15" s="7">
        <v>131072</v>
      </c>
      <c r="S15" s="7">
        <v>40.436999999999998</v>
      </c>
      <c r="T15" s="7">
        <v>18.018999000000001</v>
      </c>
      <c r="U15" s="7">
        <v>10.608000000000001</v>
      </c>
      <c r="V15" s="7">
        <v>1.4999999999999999E-2</v>
      </c>
      <c r="W15" s="7">
        <v>0.03</v>
      </c>
      <c r="X15" s="7">
        <v>3.7999999999999999E-2</v>
      </c>
    </row>
    <row r="16" spans="1:24" x14ac:dyDescent="0.4">
      <c r="B16" s="7">
        <v>262144</v>
      </c>
      <c r="C16" s="7">
        <v>160.77600100000001</v>
      </c>
      <c r="D16" s="7">
        <v>71.637000999999998</v>
      </c>
      <c r="E16" s="7">
        <v>42.231997999999997</v>
      </c>
      <c r="F16" s="7">
        <v>2.8000000000000001E-2</v>
      </c>
      <c r="G16" s="7">
        <v>6.4000000000000001E-2</v>
      </c>
      <c r="H16" s="7">
        <v>7.0000000000000007E-2</v>
      </c>
      <c r="J16" s="7">
        <v>262144</v>
      </c>
      <c r="K16" s="7">
        <v>160.48100299999999</v>
      </c>
      <c r="L16" s="7">
        <v>70.831001000000001</v>
      </c>
      <c r="M16" s="7">
        <v>41.951999999999998</v>
      </c>
      <c r="N16" s="7">
        <v>2.8000000000000001E-2</v>
      </c>
      <c r="O16" s="7">
        <v>6.3E-2</v>
      </c>
      <c r="P16" s="7">
        <v>6.8000000000000005E-2</v>
      </c>
      <c r="R16" s="7">
        <v>262144</v>
      </c>
      <c r="S16" s="7">
        <v>161.28900100000001</v>
      </c>
      <c r="T16" s="7">
        <v>71.637000999999998</v>
      </c>
      <c r="U16" s="7">
        <v>42.231997999999997</v>
      </c>
      <c r="V16" s="7">
        <v>2.8000000000000001E-2</v>
      </c>
      <c r="W16" s="7">
        <v>6.6000000000000003E-2</v>
      </c>
      <c r="X16" s="7">
        <v>7.2999999999999995E-2</v>
      </c>
    </row>
    <row r="17" spans="1:24" x14ac:dyDescent="0.4">
      <c r="B17" s="7">
        <v>524288</v>
      </c>
      <c r="C17" s="7">
        <v>643.31800899999996</v>
      </c>
      <c r="D17" s="7">
        <v>284.71008</v>
      </c>
      <c r="E17" s="2">
        <v>168.12400500000001</v>
      </c>
      <c r="F17" s="2">
        <v>5.5E-2</v>
      </c>
      <c r="G17" s="2">
        <v>0.14499999999999999</v>
      </c>
      <c r="H17" s="7">
        <v>0.155</v>
      </c>
      <c r="J17" s="7">
        <v>524288</v>
      </c>
      <c r="K17" s="7">
        <v>642.61901899999998</v>
      </c>
      <c r="L17" s="7">
        <v>284.56601000000001</v>
      </c>
      <c r="M17" s="7">
        <v>167.837006</v>
      </c>
      <c r="N17" s="7">
        <v>5.5E-2</v>
      </c>
      <c r="O17" s="7">
        <v>0.14499999999999999</v>
      </c>
      <c r="P17" s="7">
        <v>0.152</v>
      </c>
      <c r="R17" s="7">
        <v>524288</v>
      </c>
      <c r="S17" s="7">
        <v>644.01800500000002</v>
      </c>
      <c r="T17" s="7">
        <v>284.85000000000002</v>
      </c>
      <c r="U17" s="7">
        <v>168.41000399999999</v>
      </c>
      <c r="V17" s="7">
        <v>5.6000000000000001E-2</v>
      </c>
      <c r="W17" s="7">
        <v>0.14599999999999999</v>
      </c>
      <c r="X17" s="7">
        <v>0.157</v>
      </c>
    </row>
    <row r="18" spans="1:24" x14ac:dyDescent="0.4">
      <c r="B18" s="7">
        <v>1048576</v>
      </c>
      <c r="C18" s="7">
        <v>2588.6679690000001</v>
      </c>
      <c r="D18" s="7">
        <v>1142.2810059999999</v>
      </c>
      <c r="E18" s="7">
        <v>671.56500200000005</v>
      </c>
      <c r="F18" s="7">
        <v>0.113</v>
      </c>
      <c r="G18" s="7">
        <v>0.32100000000000001</v>
      </c>
      <c r="H18" s="7">
        <v>0.33100000000000002</v>
      </c>
      <c r="J18" s="7">
        <v>1048576</v>
      </c>
      <c r="K18" s="7">
        <v>2588.67</v>
      </c>
      <c r="L18" s="7">
        <v>1142.28</v>
      </c>
      <c r="M18" s="7">
        <v>671.56500000000005</v>
      </c>
      <c r="N18" s="7">
        <v>0.113</v>
      </c>
      <c r="O18" s="7">
        <v>0.32100000000000001</v>
      </c>
      <c r="P18" s="7">
        <v>0.33100000000000002</v>
      </c>
      <c r="R18" s="7">
        <v>1048576</v>
      </c>
      <c r="S18" s="7">
        <v>2588.67</v>
      </c>
      <c r="T18" s="7">
        <v>1142.28</v>
      </c>
      <c r="U18" s="7">
        <v>671.56500000000005</v>
      </c>
      <c r="V18" s="7">
        <v>0.113</v>
      </c>
      <c r="W18" s="7">
        <v>0.32100000000000001</v>
      </c>
      <c r="X18" s="7">
        <v>0.33100000000000002</v>
      </c>
    </row>
    <row r="20" spans="1:24" x14ac:dyDescent="0.4">
      <c r="A20" t="s">
        <v>19</v>
      </c>
      <c r="B20" s="2" t="s">
        <v>10</v>
      </c>
      <c r="J20" t="s">
        <v>9</v>
      </c>
      <c r="R20" t="s">
        <v>11</v>
      </c>
    </row>
    <row r="21" spans="1:24" x14ac:dyDescent="0.4">
      <c r="B21" s="7" t="s">
        <v>2</v>
      </c>
      <c r="C21" s="7" t="s">
        <v>0</v>
      </c>
      <c r="D21" s="7" t="s">
        <v>1</v>
      </c>
      <c r="E21" s="7" t="s">
        <v>5</v>
      </c>
      <c r="F21" s="7" t="s">
        <v>6</v>
      </c>
      <c r="G21" s="7" t="s">
        <v>7</v>
      </c>
      <c r="H21" s="7" t="s">
        <v>8</v>
      </c>
      <c r="J21" s="7" t="s">
        <v>2</v>
      </c>
      <c r="K21" s="7" t="s">
        <v>0</v>
      </c>
      <c r="L21" s="7" t="s">
        <v>1</v>
      </c>
      <c r="M21" s="7" t="s">
        <v>5</v>
      </c>
      <c r="N21" s="7" t="s">
        <v>6</v>
      </c>
      <c r="O21" s="7" t="s">
        <v>7</v>
      </c>
      <c r="P21" s="7" t="s">
        <v>8</v>
      </c>
      <c r="R21" s="7" t="s">
        <v>2</v>
      </c>
      <c r="S21" s="7" t="s">
        <v>0</v>
      </c>
      <c r="T21" s="7" t="s">
        <v>1</v>
      </c>
      <c r="U21" s="7" t="s">
        <v>5</v>
      </c>
      <c r="V21" s="7" t="s">
        <v>6</v>
      </c>
      <c r="W21" s="7" t="s">
        <v>7</v>
      </c>
      <c r="X21" s="7" t="s">
        <v>8</v>
      </c>
    </row>
    <row r="22" spans="1:24" x14ac:dyDescent="0.4">
      <c r="B22" s="7">
        <v>32</v>
      </c>
      <c r="C22" s="7">
        <v>0</v>
      </c>
      <c r="D22" s="8">
        <v>0</v>
      </c>
      <c r="E22" s="7">
        <v>0</v>
      </c>
      <c r="F22" s="7">
        <v>0</v>
      </c>
      <c r="G22" s="7">
        <v>0</v>
      </c>
      <c r="H22" s="7">
        <v>0</v>
      </c>
      <c r="J22" s="7">
        <v>32</v>
      </c>
      <c r="K22" s="7">
        <v>0</v>
      </c>
      <c r="L22" s="8">
        <v>0</v>
      </c>
      <c r="M22" s="7">
        <v>0</v>
      </c>
      <c r="N22" s="7">
        <v>0</v>
      </c>
      <c r="O22" s="7">
        <v>0</v>
      </c>
      <c r="P22" s="7">
        <v>0</v>
      </c>
      <c r="R22" s="7">
        <v>32</v>
      </c>
      <c r="S22" s="7">
        <v>0</v>
      </c>
      <c r="T22" s="8">
        <v>0</v>
      </c>
      <c r="U22" s="7">
        <v>0</v>
      </c>
      <c r="V22" s="7">
        <v>0</v>
      </c>
      <c r="W22" s="7">
        <v>0</v>
      </c>
      <c r="X22" s="7">
        <v>0</v>
      </c>
    </row>
    <row r="23" spans="1:24" x14ac:dyDescent="0.4">
      <c r="B23" s="7">
        <v>64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J23" s="7">
        <v>64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R23" s="7">
        <v>64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r="24" spans="1:24" x14ac:dyDescent="0.4">
      <c r="B24" s="7">
        <v>128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J24" s="7">
        <v>128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R24" s="7">
        <v>128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r="25" spans="1:24" x14ac:dyDescent="0.4">
      <c r="B25" s="7">
        <v>256</v>
      </c>
      <c r="C25" s="7">
        <v>0</v>
      </c>
      <c r="D25" s="7">
        <v>4.0000000000000002E-4</v>
      </c>
      <c r="E25" s="7">
        <v>0</v>
      </c>
      <c r="F25" s="7">
        <v>4.0000000000000002E-4</v>
      </c>
      <c r="G25" s="7">
        <v>0</v>
      </c>
      <c r="H25" s="7">
        <v>0</v>
      </c>
      <c r="J25" s="7">
        <v>256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R25" s="7">
        <v>256</v>
      </c>
      <c r="S25" s="7">
        <v>0</v>
      </c>
      <c r="T25" s="7">
        <v>1E-3</v>
      </c>
      <c r="U25" s="7">
        <v>0</v>
      </c>
      <c r="V25" s="7">
        <v>1E-3</v>
      </c>
      <c r="W25" s="7">
        <v>0</v>
      </c>
      <c r="X25" s="7">
        <v>0</v>
      </c>
    </row>
    <row r="26" spans="1:24" x14ac:dyDescent="0.4">
      <c r="B26" s="7">
        <v>512</v>
      </c>
      <c r="C26" s="7">
        <v>1E-3</v>
      </c>
      <c r="D26" s="7">
        <v>0</v>
      </c>
      <c r="E26" s="7">
        <v>4.0000000000000002E-4</v>
      </c>
      <c r="F26" s="7">
        <v>0</v>
      </c>
      <c r="G26" s="7">
        <v>0</v>
      </c>
      <c r="H26" s="7">
        <v>0</v>
      </c>
      <c r="J26" s="7">
        <v>512</v>
      </c>
      <c r="K26" s="7">
        <v>1E-3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R26" s="7">
        <v>512</v>
      </c>
      <c r="S26" s="7">
        <v>1E-3</v>
      </c>
      <c r="T26" s="7">
        <v>0</v>
      </c>
      <c r="U26" s="7">
        <v>1E-3</v>
      </c>
      <c r="V26" s="7">
        <v>0</v>
      </c>
      <c r="W26" s="7">
        <v>0</v>
      </c>
      <c r="X26" s="7">
        <v>0</v>
      </c>
    </row>
    <row r="27" spans="1:24" x14ac:dyDescent="0.4">
      <c r="B27" s="7">
        <v>1024</v>
      </c>
      <c r="C27" s="7">
        <v>1E-3</v>
      </c>
      <c r="D27" s="7">
        <v>8.0000000000000004E-4</v>
      </c>
      <c r="E27" s="7">
        <v>0</v>
      </c>
      <c r="F27" s="7">
        <v>8.0000000000000004E-4</v>
      </c>
      <c r="G27" s="7">
        <v>0</v>
      </c>
      <c r="H27" s="7">
        <v>0</v>
      </c>
      <c r="J27" s="7">
        <v>1024</v>
      </c>
      <c r="K27" s="7">
        <v>1E-3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R27" s="7">
        <v>1024</v>
      </c>
      <c r="S27" s="7">
        <v>1E-3</v>
      </c>
      <c r="T27" s="7">
        <v>1E-3</v>
      </c>
      <c r="U27" s="7">
        <v>0</v>
      </c>
      <c r="V27" s="7">
        <v>1E-3</v>
      </c>
      <c r="W27" s="7">
        <v>0</v>
      </c>
      <c r="X27" s="7">
        <v>0</v>
      </c>
    </row>
    <row r="28" spans="1:24" x14ac:dyDescent="0.4">
      <c r="B28" s="7">
        <v>2048</v>
      </c>
      <c r="C28" s="7">
        <v>2E-3</v>
      </c>
      <c r="D28" s="7">
        <v>2E-3</v>
      </c>
      <c r="E28" s="7">
        <v>0</v>
      </c>
      <c r="F28" s="7">
        <v>4.0000000000000002E-4</v>
      </c>
      <c r="G28" s="7">
        <v>1E-3</v>
      </c>
      <c r="H28" s="7">
        <v>0</v>
      </c>
      <c r="J28" s="7">
        <v>2048</v>
      </c>
      <c r="K28" s="7">
        <v>2E-3</v>
      </c>
      <c r="L28" s="7">
        <v>2E-3</v>
      </c>
      <c r="M28" s="7">
        <v>0</v>
      </c>
      <c r="N28" s="7">
        <v>0</v>
      </c>
      <c r="O28" s="7">
        <v>0</v>
      </c>
      <c r="P28" s="7">
        <v>0</v>
      </c>
      <c r="R28" s="7">
        <v>2048</v>
      </c>
      <c r="S28" s="7">
        <v>3.0000000000000001E-3</v>
      </c>
      <c r="T28" s="7">
        <v>2E-3</v>
      </c>
      <c r="U28" s="7">
        <v>0</v>
      </c>
      <c r="V28" s="7">
        <v>1E-3</v>
      </c>
      <c r="W28" s="7">
        <v>1E-3</v>
      </c>
      <c r="X28" s="7">
        <v>0</v>
      </c>
    </row>
    <row r="29" spans="1:24" x14ac:dyDescent="0.4">
      <c r="B29" s="7">
        <v>4096</v>
      </c>
      <c r="C29" s="7">
        <v>0.01</v>
      </c>
      <c r="D29" s="7">
        <v>0.11</v>
      </c>
      <c r="E29" s="7">
        <v>0</v>
      </c>
      <c r="F29" s="7">
        <v>0</v>
      </c>
      <c r="G29" s="7">
        <v>0</v>
      </c>
      <c r="H29" s="7">
        <v>1E-3</v>
      </c>
      <c r="J29" s="7">
        <v>4096</v>
      </c>
      <c r="K29" s="7">
        <v>8.9999999999999993E-3</v>
      </c>
      <c r="L29" s="7">
        <v>8.9999999999999993E-3</v>
      </c>
      <c r="M29" s="7">
        <v>0</v>
      </c>
      <c r="N29" s="7">
        <v>0</v>
      </c>
      <c r="O29" s="7">
        <v>0</v>
      </c>
      <c r="P29" s="7">
        <v>0</v>
      </c>
      <c r="R29" s="7">
        <v>4096</v>
      </c>
      <c r="S29" s="7">
        <v>0.01</v>
      </c>
      <c r="T29" s="7">
        <v>1.2999999999999999E-2</v>
      </c>
      <c r="U29" s="7">
        <v>0</v>
      </c>
      <c r="V29" s="7">
        <v>0</v>
      </c>
      <c r="W29" s="7">
        <v>0</v>
      </c>
      <c r="X29" s="7">
        <v>1E-3</v>
      </c>
    </row>
    <row r="30" spans="1:24" x14ac:dyDescent="0.4">
      <c r="B30" s="7">
        <v>8192</v>
      </c>
      <c r="C30" s="7">
        <v>3.6999999999999998E-2</v>
      </c>
      <c r="D30" s="7">
        <v>3.9E-2</v>
      </c>
      <c r="E30" s="7">
        <v>0</v>
      </c>
      <c r="F30" s="7">
        <v>8.0000000000000004E-4</v>
      </c>
      <c r="G30" s="7">
        <v>8.0000000000000004E-4</v>
      </c>
      <c r="H30" s="7">
        <v>8.0000000000000004E-4</v>
      </c>
      <c r="J30" s="7">
        <v>8192</v>
      </c>
      <c r="K30" s="7">
        <v>3.5999999999999997E-2</v>
      </c>
      <c r="L30" s="7">
        <v>3.5000000000000003E-2</v>
      </c>
      <c r="M30" s="7">
        <v>0</v>
      </c>
      <c r="N30" s="7">
        <v>0</v>
      </c>
      <c r="O30" s="7">
        <v>0</v>
      </c>
      <c r="P30" s="7">
        <v>0</v>
      </c>
      <c r="R30" s="7">
        <v>8192</v>
      </c>
      <c r="S30" s="7">
        <v>3.7999999999999999E-2</v>
      </c>
      <c r="T30" s="7">
        <v>4.2000000000000003E-2</v>
      </c>
      <c r="U30" s="7">
        <v>0</v>
      </c>
      <c r="V30" s="7">
        <v>1E-3</v>
      </c>
      <c r="W30" s="7">
        <v>1E-3</v>
      </c>
      <c r="X30" s="7">
        <v>1E-3</v>
      </c>
    </row>
    <row r="31" spans="1:24" x14ac:dyDescent="0.4">
      <c r="B31" s="7">
        <v>16384</v>
      </c>
      <c r="C31" s="7">
        <v>0.19500000000000001</v>
      </c>
      <c r="D31" s="7">
        <v>0.158</v>
      </c>
      <c r="E31" s="7">
        <v>4.0000000000000002E-4</v>
      </c>
      <c r="F31" s="7">
        <v>1E-3</v>
      </c>
      <c r="G31" s="7">
        <v>1E-3</v>
      </c>
      <c r="H31" s="7">
        <v>8.0000000000000004E-4</v>
      </c>
      <c r="J31" s="7">
        <v>16384</v>
      </c>
      <c r="K31" s="7">
        <v>0.14199999999999999</v>
      </c>
      <c r="L31" s="7">
        <v>0.14199999999999999</v>
      </c>
      <c r="M31" s="7">
        <v>0</v>
      </c>
      <c r="N31" s="7">
        <v>1E-3</v>
      </c>
      <c r="O31" s="7">
        <v>1E-3</v>
      </c>
      <c r="P31" s="7">
        <v>0</v>
      </c>
      <c r="R31" s="7">
        <v>16384</v>
      </c>
      <c r="S31" s="7">
        <v>0.245</v>
      </c>
      <c r="T31" s="7">
        <v>0.17399999999999999</v>
      </c>
      <c r="U31" s="7">
        <v>0</v>
      </c>
      <c r="V31" s="7">
        <v>1E-3</v>
      </c>
      <c r="W31" s="7">
        <v>1E-3</v>
      </c>
      <c r="X31" s="7">
        <v>1E-3</v>
      </c>
    </row>
    <row r="32" spans="1:24" x14ac:dyDescent="0.4">
      <c r="B32" s="7">
        <v>32768</v>
      </c>
      <c r="C32" s="7">
        <v>0.57299999999999995</v>
      </c>
      <c r="D32" s="7">
        <v>0.747</v>
      </c>
      <c r="E32" s="7">
        <v>4.0000000000000002E-4</v>
      </c>
      <c r="F32" s="7">
        <v>2E-3</v>
      </c>
      <c r="G32" s="7">
        <v>2E-3</v>
      </c>
      <c r="H32" s="7">
        <v>1E-3</v>
      </c>
      <c r="J32" s="7">
        <v>32768</v>
      </c>
      <c r="K32" s="7">
        <v>0.56799999999999995</v>
      </c>
      <c r="L32" s="7">
        <v>0.59599999999999997</v>
      </c>
      <c r="M32" s="7">
        <v>0</v>
      </c>
      <c r="N32" s="7">
        <v>1E-3</v>
      </c>
      <c r="O32" s="7">
        <v>2E-3</v>
      </c>
      <c r="P32" s="7">
        <v>1E-3</v>
      </c>
      <c r="R32" s="7">
        <v>32768</v>
      </c>
      <c r="S32" s="7">
        <v>0.59799999999999998</v>
      </c>
      <c r="T32" s="7">
        <v>0.88700000000000001</v>
      </c>
      <c r="U32" s="7">
        <v>1E-3</v>
      </c>
      <c r="V32" s="7">
        <v>2E-3</v>
      </c>
      <c r="W32" s="7">
        <v>3.0000000000000001E-3</v>
      </c>
      <c r="X32" s="7">
        <v>2E-3</v>
      </c>
    </row>
    <row r="33" spans="1:24" x14ac:dyDescent="0.4">
      <c r="B33" s="7">
        <v>65536</v>
      </c>
      <c r="C33" s="7">
        <v>2.3410000000000002</v>
      </c>
      <c r="D33" s="7">
        <v>2.476</v>
      </c>
      <c r="E33" s="7">
        <v>1E-3</v>
      </c>
      <c r="F33" s="7">
        <v>3.0000000000000001E-3</v>
      </c>
      <c r="G33" s="7">
        <v>4.0000000000000001E-3</v>
      </c>
      <c r="H33" s="7">
        <v>2E-3</v>
      </c>
      <c r="J33" s="7">
        <v>65536</v>
      </c>
      <c r="K33" s="7">
        <v>2.3410000000000002</v>
      </c>
      <c r="L33" s="7">
        <v>2.3490000000000002</v>
      </c>
      <c r="M33" s="7">
        <v>0</v>
      </c>
      <c r="N33" s="7">
        <v>3.0000000000000001E-3</v>
      </c>
      <c r="O33" s="7">
        <v>4.0000000000000001E-3</v>
      </c>
      <c r="P33" s="7">
        <v>2E-3</v>
      </c>
      <c r="R33" s="7">
        <v>65536</v>
      </c>
      <c r="S33" s="7">
        <v>2.448</v>
      </c>
      <c r="T33" s="7">
        <v>2.488</v>
      </c>
      <c r="U33" s="7">
        <v>1E-3</v>
      </c>
      <c r="V33" s="7">
        <v>4.0000000000000001E-3</v>
      </c>
      <c r="W33" s="7">
        <v>4.0000000000000001E-3</v>
      </c>
      <c r="X33" s="7">
        <v>3.0000000000000001E-3</v>
      </c>
    </row>
    <row r="34" spans="1:24" x14ac:dyDescent="0.4">
      <c r="B34" s="7">
        <v>131072</v>
      </c>
      <c r="C34" s="7">
        <v>11.595000000000001</v>
      </c>
      <c r="D34" s="7">
        <v>11.118</v>
      </c>
      <c r="E34" s="7">
        <v>1E-3</v>
      </c>
      <c r="F34" s="7">
        <v>7.0000000000000001E-3</v>
      </c>
      <c r="G34" s="7">
        <v>7.0000000000000001E-3</v>
      </c>
      <c r="H34" s="7">
        <v>5.0000000000000001E-3</v>
      </c>
      <c r="J34" s="7">
        <v>131072</v>
      </c>
      <c r="K34" s="7">
        <v>11.539</v>
      </c>
      <c r="L34" s="7">
        <v>11.002000000000001</v>
      </c>
      <c r="M34" s="7">
        <v>0</v>
      </c>
      <c r="N34" s="7">
        <v>6.0000000000000001E-3</v>
      </c>
      <c r="O34" s="7">
        <v>6.0000000000000001E-3</v>
      </c>
      <c r="P34" s="7">
        <v>5.0000000000000001E-3</v>
      </c>
      <c r="R34" s="7">
        <v>131072</v>
      </c>
      <c r="S34" s="7">
        <v>12.127000000000001</v>
      </c>
      <c r="T34" s="7">
        <v>12.007</v>
      </c>
      <c r="U34" s="7">
        <v>1E-3</v>
      </c>
      <c r="V34" s="7">
        <v>8.0000000000000002E-3</v>
      </c>
      <c r="W34" s="7">
        <v>8.0000000000000002E-3</v>
      </c>
      <c r="X34" s="7">
        <v>5.0000000000000001E-3</v>
      </c>
    </row>
    <row r="35" spans="1:24" x14ac:dyDescent="0.4">
      <c r="B35" s="7">
        <v>262144</v>
      </c>
      <c r="C35" s="7">
        <v>52.604999999999997</v>
      </c>
      <c r="D35" s="7">
        <v>44.402000000000001</v>
      </c>
      <c r="E35" s="7">
        <v>1E-3</v>
      </c>
      <c r="F35" s="7">
        <v>1.4E-2</v>
      </c>
      <c r="G35" s="7">
        <v>1.6E-2</v>
      </c>
      <c r="H35" s="7">
        <v>8.0000000000000002E-3</v>
      </c>
      <c r="J35" s="7">
        <v>262144</v>
      </c>
      <c r="K35" s="7">
        <v>52.604999999999997</v>
      </c>
      <c r="L35" s="7">
        <v>44.402000000000001</v>
      </c>
      <c r="M35" s="7">
        <v>1E-3</v>
      </c>
      <c r="N35" s="7">
        <v>1.4E-2</v>
      </c>
      <c r="O35" s="7">
        <v>1.6E-2</v>
      </c>
      <c r="P35" s="7">
        <v>8.0000000000000002E-3</v>
      </c>
      <c r="R35" s="7">
        <v>262144</v>
      </c>
      <c r="S35" s="7">
        <v>52.604999999999997</v>
      </c>
      <c r="T35" s="7">
        <v>44.402000000000001</v>
      </c>
      <c r="U35" s="7">
        <v>1E-3</v>
      </c>
      <c r="V35" s="7">
        <v>1.4E-2</v>
      </c>
      <c r="W35" s="7">
        <v>1.6E-2</v>
      </c>
      <c r="X35" s="7">
        <v>8.0000000000000002E-3</v>
      </c>
    </row>
    <row r="36" spans="1:24" x14ac:dyDescent="0.4">
      <c r="B36" s="7">
        <v>524288</v>
      </c>
      <c r="C36" s="7">
        <v>179.949997</v>
      </c>
      <c r="D36" s="7">
        <v>240.75900300000001</v>
      </c>
      <c r="E36" s="7">
        <v>1E-3</v>
      </c>
      <c r="F36" s="7">
        <v>2.5999999999999999E-2</v>
      </c>
      <c r="G36" s="7">
        <v>3.5000000000000003E-2</v>
      </c>
      <c r="H36" s="7">
        <v>1.7000000000000001E-2</v>
      </c>
      <c r="J36" s="7">
        <v>524288</v>
      </c>
      <c r="K36" s="7">
        <v>179.949997</v>
      </c>
      <c r="L36" s="7">
        <v>240.75900300000001</v>
      </c>
      <c r="M36" s="7">
        <v>1E-3</v>
      </c>
      <c r="N36" s="7">
        <v>2.5999999999999999E-2</v>
      </c>
      <c r="O36" s="7">
        <v>3.5000000000000003E-2</v>
      </c>
      <c r="P36" s="7">
        <v>1.7000000000000001E-2</v>
      </c>
      <c r="R36" s="7">
        <v>524288</v>
      </c>
      <c r="S36" s="7">
        <v>179.949997</v>
      </c>
      <c r="T36" s="7">
        <v>240.75900300000001</v>
      </c>
      <c r="U36" s="7">
        <v>1E-3</v>
      </c>
      <c r="V36" s="7">
        <v>2.5999999999999999E-2</v>
      </c>
      <c r="W36" s="7">
        <v>3.5000000000000003E-2</v>
      </c>
      <c r="X36" s="7">
        <v>1.7000000000000001E-2</v>
      </c>
    </row>
    <row r="37" spans="1:24" x14ac:dyDescent="0.4">
      <c r="B37" s="7">
        <v>1048576</v>
      </c>
      <c r="C37" s="7">
        <v>638.41803000000004</v>
      </c>
      <c r="D37" s="7">
        <v>751.42297399999995</v>
      </c>
      <c r="E37" s="7">
        <v>2E-3</v>
      </c>
      <c r="F37" s="7">
        <v>5.6000000000000001E-2</v>
      </c>
      <c r="G37" s="7">
        <v>7.6999999999999999E-2</v>
      </c>
      <c r="H37" s="7">
        <v>4.9000000000000002E-2</v>
      </c>
      <c r="J37" s="7">
        <v>1048576</v>
      </c>
      <c r="K37" s="7">
        <v>638.41803000000004</v>
      </c>
      <c r="L37" s="7">
        <v>751.42297399999995</v>
      </c>
      <c r="M37" s="7">
        <v>2E-3</v>
      </c>
      <c r="N37" s="7">
        <v>5.6000000000000001E-2</v>
      </c>
      <c r="O37" s="7">
        <v>7.6999999999999999E-2</v>
      </c>
      <c r="P37" s="7">
        <v>4.9000000000000002E-2</v>
      </c>
      <c r="R37" s="7">
        <v>1048576</v>
      </c>
      <c r="S37" s="7">
        <v>638.41803000000004</v>
      </c>
      <c r="T37" s="7">
        <v>751.42297399999995</v>
      </c>
      <c r="U37" s="7">
        <v>2E-3</v>
      </c>
      <c r="V37" s="7">
        <v>5.6000000000000001E-2</v>
      </c>
      <c r="W37" s="7">
        <v>7.6999999999999999E-2</v>
      </c>
      <c r="X37" s="7">
        <v>4.9000000000000002E-2</v>
      </c>
    </row>
    <row r="43" spans="1:24" x14ac:dyDescent="0.4"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4">
      <c r="A44" t="s">
        <v>4</v>
      </c>
      <c r="B44" t="s">
        <v>10</v>
      </c>
      <c r="J44" t="s">
        <v>9</v>
      </c>
      <c r="R44" t="s">
        <v>11</v>
      </c>
    </row>
    <row r="45" spans="1:24" x14ac:dyDescent="0.4">
      <c r="B45" s="6" t="s">
        <v>2</v>
      </c>
      <c r="C45" s="7" t="s">
        <v>0</v>
      </c>
      <c r="D45" s="7" t="s">
        <v>1</v>
      </c>
      <c r="E45" s="7" t="s">
        <v>5</v>
      </c>
      <c r="F45" s="7" t="s">
        <v>6</v>
      </c>
      <c r="G45" s="7" t="s">
        <v>7</v>
      </c>
      <c r="H45" s="7" t="s">
        <v>8</v>
      </c>
      <c r="J45" s="7" t="s">
        <v>2</v>
      </c>
      <c r="K45" s="7" t="s">
        <v>0</v>
      </c>
      <c r="L45" s="7" t="s">
        <v>1</v>
      </c>
      <c r="M45" s="7" t="s">
        <v>5</v>
      </c>
      <c r="N45" s="7" t="s">
        <v>6</v>
      </c>
      <c r="O45" s="7" t="s">
        <v>7</v>
      </c>
      <c r="P45" s="7" t="s">
        <v>8</v>
      </c>
      <c r="R45" s="7" t="s">
        <v>2</v>
      </c>
      <c r="S45" s="7" t="s">
        <v>0</v>
      </c>
      <c r="T45" s="7" t="s">
        <v>1</v>
      </c>
      <c r="U45" s="7" t="s">
        <v>5</v>
      </c>
      <c r="V45" s="7" t="s">
        <v>6</v>
      </c>
      <c r="W45" s="7" t="s">
        <v>7</v>
      </c>
      <c r="X45" s="7" t="s">
        <v>8</v>
      </c>
    </row>
    <row r="46" spans="1:24" x14ac:dyDescent="0.4">
      <c r="B46" s="6">
        <v>32</v>
      </c>
      <c r="C46" s="7">
        <v>0</v>
      </c>
      <c r="D46" s="8">
        <v>0</v>
      </c>
      <c r="E46" s="7">
        <v>0</v>
      </c>
      <c r="F46" s="7">
        <v>0</v>
      </c>
      <c r="G46" s="7">
        <v>0</v>
      </c>
      <c r="H46" s="7">
        <v>0</v>
      </c>
      <c r="J46" s="7">
        <v>32</v>
      </c>
      <c r="K46" s="7">
        <v>0</v>
      </c>
      <c r="L46" s="8">
        <v>0</v>
      </c>
      <c r="M46" s="7">
        <v>0</v>
      </c>
      <c r="N46" s="7">
        <v>0</v>
      </c>
      <c r="O46" s="7">
        <v>0</v>
      </c>
      <c r="P46" s="7">
        <v>0</v>
      </c>
      <c r="R46" s="7">
        <v>32</v>
      </c>
      <c r="S46" s="7">
        <v>0</v>
      </c>
      <c r="T46" s="8">
        <v>0</v>
      </c>
      <c r="U46" s="7">
        <v>0</v>
      </c>
      <c r="V46" s="7">
        <v>0</v>
      </c>
      <c r="W46" s="7">
        <v>0</v>
      </c>
      <c r="X46" s="7">
        <v>0</v>
      </c>
    </row>
    <row r="47" spans="1:24" x14ac:dyDescent="0.4">
      <c r="B47" s="6">
        <v>64</v>
      </c>
      <c r="C47" s="7">
        <v>0</v>
      </c>
      <c r="D47" s="7">
        <v>0</v>
      </c>
      <c r="E47" s="7">
        <v>2.0000000000000001E-4</v>
      </c>
      <c r="F47" s="7">
        <v>0</v>
      </c>
      <c r="G47" s="7">
        <v>0</v>
      </c>
      <c r="H47" s="7">
        <v>2.0000000000000001E-4</v>
      </c>
      <c r="J47" s="7">
        <v>64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R47" s="7">
        <v>64</v>
      </c>
      <c r="S47" s="7">
        <v>0</v>
      </c>
      <c r="T47" s="7">
        <v>0</v>
      </c>
      <c r="U47" s="7">
        <v>1E-3</v>
      </c>
      <c r="V47" s="7">
        <v>0</v>
      </c>
      <c r="W47" s="7">
        <v>0</v>
      </c>
      <c r="X47" s="7">
        <v>1E-3</v>
      </c>
    </row>
    <row r="48" spans="1:24" x14ac:dyDescent="0.4">
      <c r="B48" s="6">
        <v>128</v>
      </c>
      <c r="C48" s="7">
        <v>2.0000000000000001E-4</v>
      </c>
      <c r="D48" s="7">
        <v>0</v>
      </c>
      <c r="E48" s="7">
        <v>2.0000000000000001E-4</v>
      </c>
      <c r="F48" s="7">
        <v>0</v>
      </c>
      <c r="G48" s="7">
        <v>0</v>
      </c>
      <c r="H48" s="7">
        <v>2.0000000000000001E-4</v>
      </c>
      <c r="J48" s="7">
        <v>128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R48" s="7">
        <v>128</v>
      </c>
      <c r="S48" s="7">
        <v>1E-3</v>
      </c>
      <c r="T48" s="7">
        <v>0</v>
      </c>
      <c r="U48" s="7">
        <v>0</v>
      </c>
      <c r="V48" s="7">
        <v>1E-3</v>
      </c>
      <c r="W48" s="7">
        <v>0</v>
      </c>
      <c r="X48" s="7">
        <v>1E-3</v>
      </c>
    </row>
    <row r="49" spans="1:24" x14ac:dyDescent="0.4">
      <c r="B49" s="6">
        <v>256</v>
      </c>
      <c r="C49" s="7">
        <v>0</v>
      </c>
      <c r="D49" s="7">
        <v>0</v>
      </c>
      <c r="E49" s="7">
        <v>0</v>
      </c>
      <c r="F49" s="7">
        <v>0</v>
      </c>
      <c r="G49" s="7">
        <v>2.0000000000000001E-4</v>
      </c>
      <c r="H49" s="7">
        <v>0</v>
      </c>
      <c r="J49" s="7">
        <v>256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R49" s="7">
        <v>256</v>
      </c>
      <c r="S49" s="7">
        <v>0</v>
      </c>
      <c r="T49" s="7">
        <v>0</v>
      </c>
      <c r="U49" s="7">
        <v>0</v>
      </c>
      <c r="V49" s="7">
        <v>0</v>
      </c>
      <c r="W49" s="7">
        <v>1E-3</v>
      </c>
      <c r="X49" s="7">
        <v>0</v>
      </c>
    </row>
    <row r="50" spans="1:24" x14ac:dyDescent="0.4">
      <c r="B50" s="6">
        <v>512</v>
      </c>
      <c r="C50" s="7">
        <v>4.0000000000000002E-4</v>
      </c>
      <c r="D50" s="7">
        <v>0</v>
      </c>
      <c r="E50" s="7">
        <v>0</v>
      </c>
      <c r="F50" s="7">
        <v>0</v>
      </c>
      <c r="G50" s="7">
        <v>0</v>
      </c>
      <c r="H50" s="7">
        <v>2E-3</v>
      </c>
      <c r="J50" s="7">
        <v>512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R50" s="7">
        <v>512</v>
      </c>
      <c r="S50" s="7">
        <v>1E-3</v>
      </c>
      <c r="T50" s="7">
        <v>0</v>
      </c>
      <c r="U50" s="7">
        <v>0</v>
      </c>
      <c r="V50" s="7">
        <v>0</v>
      </c>
      <c r="W50" s="7">
        <v>0</v>
      </c>
      <c r="X50" s="7">
        <v>1E-3</v>
      </c>
    </row>
    <row r="51" spans="1:24" x14ac:dyDescent="0.4">
      <c r="B51" s="6">
        <v>1024</v>
      </c>
      <c r="C51" s="7">
        <v>1E-3</v>
      </c>
      <c r="D51" s="7">
        <v>1E-3</v>
      </c>
      <c r="E51" s="7">
        <v>0</v>
      </c>
      <c r="F51" s="7">
        <v>0</v>
      </c>
      <c r="G51" s="7">
        <v>4.0000000000000002E-4</v>
      </c>
      <c r="H51" s="7">
        <v>0</v>
      </c>
      <c r="J51" s="7">
        <v>1024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R51" s="7">
        <v>1024</v>
      </c>
      <c r="S51" s="7">
        <v>2E-3</v>
      </c>
      <c r="T51" s="7">
        <v>1E-3</v>
      </c>
      <c r="U51" s="7">
        <v>0</v>
      </c>
      <c r="V51" s="7">
        <v>0</v>
      </c>
      <c r="W51" s="7">
        <v>1E-3</v>
      </c>
      <c r="X51" s="7">
        <v>0</v>
      </c>
    </row>
    <row r="52" spans="1:24" x14ac:dyDescent="0.4">
      <c r="B52" s="6">
        <v>2048</v>
      </c>
      <c r="C52" s="7">
        <v>3.0000000000000001E-3</v>
      </c>
      <c r="D52" s="7">
        <v>3.0000000000000001E-3</v>
      </c>
      <c r="E52" s="7">
        <v>1E-3</v>
      </c>
      <c r="F52" s="7">
        <v>0</v>
      </c>
      <c r="G52" s="7">
        <v>1E-3</v>
      </c>
      <c r="H52" s="7">
        <v>0</v>
      </c>
      <c r="J52" s="7">
        <v>2048</v>
      </c>
      <c r="K52" s="7">
        <v>2E-3</v>
      </c>
      <c r="L52" s="7">
        <v>2E-3</v>
      </c>
      <c r="M52" s="7">
        <v>1E-3</v>
      </c>
      <c r="N52" s="7">
        <v>0</v>
      </c>
      <c r="O52" s="7">
        <v>0</v>
      </c>
      <c r="P52" s="7">
        <v>0</v>
      </c>
      <c r="R52" s="7">
        <v>2048</v>
      </c>
      <c r="S52" s="7">
        <v>3.0000000000000001E-3</v>
      </c>
      <c r="T52" s="7">
        <v>3.0000000000000001E-3</v>
      </c>
      <c r="U52" s="7">
        <v>1E-3</v>
      </c>
      <c r="V52" s="7">
        <v>1E-3</v>
      </c>
      <c r="W52" s="7">
        <v>1E-3</v>
      </c>
      <c r="X52" s="7">
        <v>0</v>
      </c>
    </row>
    <row r="53" spans="1:24" x14ac:dyDescent="0.4">
      <c r="B53" s="6">
        <v>4096</v>
      </c>
      <c r="C53" s="7">
        <v>8.8000000000000005E-3</v>
      </c>
      <c r="D53" s="7">
        <v>9.4000000000000004E-3</v>
      </c>
      <c r="E53" s="7">
        <v>0</v>
      </c>
      <c r="F53" s="7">
        <v>5.9999999999999995E-4</v>
      </c>
      <c r="G53" s="7">
        <v>0</v>
      </c>
      <c r="H53" s="7">
        <v>4.0000000000000002E-4</v>
      </c>
      <c r="J53" s="7">
        <v>4096</v>
      </c>
      <c r="K53" s="7">
        <v>8.9999999999999993E-3</v>
      </c>
      <c r="L53" s="7">
        <v>8.9999999999999993E-3</v>
      </c>
      <c r="M53" s="7">
        <v>0</v>
      </c>
      <c r="N53" s="7">
        <v>0</v>
      </c>
      <c r="O53" s="7">
        <v>0</v>
      </c>
      <c r="P53" s="7">
        <v>0</v>
      </c>
      <c r="R53" s="7">
        <v>4096</v>
      </c>
      <c r="S53" s="7">
        <v>8.9999999999999993E-3</v>
      </c>
      <c r="T53" s="7">
        <v>1.0999999999999999E-2</v>
      </c>
      <c r="U53" s="7">
        <v>0</v>
      </c>
      <c r="V53" s="7">
        <v>1E-3</v>
      </c>
      <c r="W53" s="7">
        <v>0</v>
      </c>
      <c r="X53" s="7">
        <v>1E-3</v>
      </c>
    </row>
    <row r="54" spans="1:24" x14ac:dyDescent="0.4">
      <c r="B54" s="6">
        <v>8192</v>
      </c>
      <c r="C54" s="7">
        <v>3.6999999999999998E-2</v>
      </c>
      <c r="D54" s="7">
        <v>3.6400000000000002E-2</v>
      </c>
      <c r="E54" s="7">
        <v>2E-3</v>
      </c>
      <c r="F54" s="7">
        <v>4.0000000000000001E-3</v>
      </c>
      <c r="G54" s="7">
        <v>6.0000000000000001E-3</v>
      </c>
      <c r="H54" s="7">
        <v>8.0000000000000002E-3</v>
      </c>
      <c r="J54" s="7">
        <v>8192</v>
      </c>
      <c r="K54" s="7">
        <v>3.5000000000000003E-2</v>
      </c>
      <c r="L54" s="7">
        <v>3.5000000000000003E-2</v>
      </c>
      <c r="M54" s="7">
        <v>0</v>
      </c>
      <c r="N54" s="7">
        <v>0</v>
      </c>
      <c r="O54" s="7">
        <v>0</v>
      </c>
      <c r="P54" s="7">
        <v>0</v>
      </c>
      <c r="R54" s="7">
        <v>8192</v>
      </c>
      <c r="S54" s="7">
        <v>4.1000000000000002E-2</v>
      </c>
      <c r="T54" s="7">
        <v>3.6999999999999998E-2</v>
      </c>
      <c r="U54" s="7">
        <v>1E-3</v>
      </c>
      <c r="V54" s="7">
        <v>1E-3</v>
      </c>
      <c r="W54" s="7">
        <v>1E-3</v>
      </c>
      <c r="X54" s="7">
        <v>1E-3</v>
      </c>
    </row>
    <row r="55" spans="1:24" x14ac:dyDescent="0.4">
      <c r="B55" s="6">
        <v>16384</v>
      </c>
      <c r="C55" s="7">
        <v>3.5999999999999997E-2</v>
      </c>
      <c r="D55" s="7">
        <v>3.6999999999999998E-2</v>
      </c>
      <c r="E55" s="7">
        <v>0</v>
      </c>
      <c r="F55" s="7">
        <v>1E-3</v>
      </c>
      <c r="G55" s="7">
        <v>1E-3</v>
      </c>
      <c r="H55" s="7">
        <v>0</v>
      </c>
      <c r="J55" s="7">
        <v>16384</v>
      </c>
      <c r="K55" s="7">
        <v>3.5000000000000003E-2</v>
      </c>
      <c r="L55" s="7">
        <v>3.5999999999999997E-2</v>
      </c>
      <c r="M55" s="7">
        <v>0</v>
      </c>
      <c r="N55" s="7">
        <v>0</v>
      </c>
      <c r="O55" s="7">
        <v>0</v>
      </c>
      <c r="P55" s="7">
        <v>0</v>
      </c>
      <c r="R55" s="7">
        <v>16384</v>
      </c>
      <c r="S55" s="7">
        <v>3.6999999999999998E-2</v>
      </c>
      <c r="T55" s="7">
        <v>3.6999999999999998E-2</v>
      </c>
      <c r="U55" s="7">
        <v>1E-3</v>
      </c>
      <c r="V55" s="7">
        <v>1E-3</v>
      </c>
      <c r="W55" s="7">
        <v>1E-3</v>
      </c>
      <c r="X55" s="7">
        <v>1E-3</v>
      </c>
    </row>
    <row r="56" spans="1:24" x14ac:dyDescent="0.4">
      <c r="B56" s="6">
        <v>32768</v>
      </c>
      <c r="C56" s="7">
        <v>0.57199999999999995</v>
      </c>
      <c r="D56" s="7">
        <v>0.57499999999999996</v>
      </c>
      <c r="E56" s="7">
        <v>1E-3</v>
      </c>
      <c r="F56" s="7">
        <v>2.5000000000000001E-3</v>
      </c>
      <c r="G56" s="7">
        <v>3.0000000000000001E-3</v>
      </c>
      <c r="H56" s="7">
        <v>2E-3</v>
      </c>
      <c r="J56" s="7">
        <v>32768</v>
      </c>
      <c r="K56" s="7">
        <v>0.56699999999999995</v>
      </c>
      <c r="L56" s="7">
        <v>0.56899999999999995</v>
      </c>
      <c r="M56" s="7">
        <v>0</v>
      </c>
      <c r="N56" s="7">
        <v>2E-3</v>
      </c>
      <c r="O56" s="7">
        <v>2E-3</v>
      </c>
      <c r="P56" s="7">
        <v>1E-3</v>
      </c>
      <c r="R56" s="7">
        <v>32768</v>
      </c>
      <c r="S56" s="7">
        <v>0.59099999999999997</v>
      </c>
      <c r="T56" s="7">
        <v>0.67200000000000004</v>
      </c>
      <c r="U56" s="7">
        <v>1E-3</v>
      </c>
      <c r="V56" s="7">
        <v>3.0000000000000001E-3</v>
      </c>
      <c r="W56" s="7">
        <v>3.0000000000000001E-3</v>
      </c>
      <c r="X56" s="7">
        <v>3.0000000000000001E-3</v>
      </c>
    </row>
    <row r="57" spans="1:24" x14ac:dyDescent="0.4">
      <c r="B57" s="6">
        <v>65536</v>
      </c>
      <c r="C57" s="7">
        <v>2.3332999999999999</v>
      </c>
      <c r="D57" s="7">
        <v>2.5379999999999998</v>
      </c>
      <c r="E57" s="7">
        <v>6.7000000000000002E-4</v>
      </c>
      <c r="F57" s="7">
        <v>3.0000000000000001E-3</v>
      </c>
      <c r="G57" s="7">
        <v>1.2670000000000001E-2</v>
      </c>
      <c r="H57" s="7">
        <v>3.0000000000000001E-3</v>
      </c>
      <c r="J57" s="7">
        <v>65536</v>
      </c>
      <c r="K57" s="7">
        <v>2.2989999999999999</v>
      </c>
      <c r="L57" s="7">
        <v>2.3879999999999999</v>
      </c>
      <c r="M57" s="7">
        <v>0</v>
      </c>
      <c r="N57" s="7">
        <v>3.0000000000000001E-3</v>
      </c>
      <c r="O57" s="7">
        <v>3.0000000000000001E-3</v>
      </c>
      <c r="P57" s="7">
        <v>3.0000000000000001E-3</v>
      </c>
      <c r="R57" s="7">
        <v>65536</v>
      </c>
      <c r="S57" s="7">
        <v>2.355</v>
      </c>
      <c r="T57" s="7">
        <v>2.7080000000000002</v>
      </c>
      <c r="U57" s="7">
        <v>1E-3</v>
      </c>
      <c r="V57" s="7">
        <v>3.0000000000000001E-3</v>
      </c>
      <c r="W57" s="7">
        <v>4.0000000000000001E-3</v>
      </c>
      <c r="X57" s="7">
        <v>3.0000000000000001E-3</v>
      </c>
    </row>
    <row r="58" spans="1:24" x14ac:dyDescent="0.4">
      <c r="B58" s="6">
        <v>131072</v>
      </c>
      <c r="C58" s="7">
        <v>10.773999999999999</v>
      </c>
      <c r="D58" s="7">
        <v>11.071999999999999</v>
      </c>
      <c r="E58" s="7">
        <v>0</v>
      </c>
      <c r="F58" s="7">
        <v>7.0000000000000001E-3</v>
      </c>
      <c r="G58" s="7">
        <v>7.0000000000000001E-3</v>
      </c>
      <c r="H58" s="7">
        <v>6.0000000000000001E-3</v>
      </c>
      <c r="J58" s="7">
        <v>131072</v>
      </c>
      <c r="K58" s="7">
        <v>9.3689999999999998</v>
      </c>
      <c r="L58" s="7">
        <v>10.095000000000001</v>
      </c>
      <c r="M58" s="7">
        <v>0</v>
      </c>
      <c r="N58" s="7">
        <v>7.0000000000000001E-3</v>
      </c>
      <c r="O58" s="7">
        <v>7.0000000000000001E-3</v>
      </c>
      <c r="P58" s="7">
        <v>4.0000000000000001E-3</v>
      </c>
      <c r="R58" s="7">
        <v>131072</v>
      </c>
      <c r="S58" s="7">
        <v>11.156000000000001</v>
      </c>
      <c r="T58" s="7">
        <v>12.132</v>
      </c>
      <c r="U58" s="7">
        <v>0</v>
      </c>
      <c r="V58" s="7">
        <v>7.0000000000000001E-3</v>
      </c>
      <c r="W58" s="7">
        <v>8.0000000000000002E-3</v>
      </c>
      <c r="X58" s="7">
        <v>6.0000000000000001E-3</v>
      </c>
    </row>
    <row r="59" spans="1:24" x14ac:dyDescent="0.4">
      <c r="B59" s="6">
        <v>262144</v>
      </c>
      <c r="C59" s="7">
        <v>50.846001000000001</v>
      </c>
      <c r="D59" s="7">
        <v>49.563000000000002</v>
      </c>
      <c r="E59" s="7">
        <v>1E-3</v>
      </c>
      <c r="F59" s="7">
        <v>0.13</v>
      </c>
      <c r="G59" s="7">
        <v>0.16</v>
      </c>
      <c r="H59" s="7">
        <v>8.9999999999999993E-3</v>
      </c>
      <c r="J59" s="7">
        <v>262144</v>
      </c>
      <c r="K59" s="7">
        <v>49.561000999999997</v>
      </c>
      <c r="L59" s="7">
        <v>44.192000999999998</v>
      </c>
      <c r="M59" s="7">
        <v>1E-3</v>
      </c>
      <c r="N59" s="7">
        <v>0.12</v>
      </c>
      <c r="O59" s="7">
        <v>0.16</v>
      </c>
      <c r="P59" s="7">
        <v>0.08</v>
      </c>
      <c r="R59" s="7">
        <v>262144</v>
      </c>
      <c r="S59" s="7">
        <v>53.973998999999999</v>
      </c>
      <c r="T59" s="7">
        <v>63.027000000000001</v>
      </c>
      <c r="U59" s="7">
        <v>1E-3</v>
      </c>
      <c r="V59" s="7">
        <v>0.13</v>
      </c>
      <c r="W59" s="7">
        <v>0.16</v>
      </c>
      <c r="X59" s="7">
        <v>0.01</v>
      </c>
    </row>
    <row r="60" spans="1:24" x14ac:dyDescent="0.4">
      <c r="B60" s="6">
        <v>524288</v>
      </c>
      <c r="C60" s="7">
        <v>168.83999600000001</v>
      </c>
      <c r="D60" s="7">
        <v>261.08401500000002</v>
      </c>
      <c r="E60" s="7">
        <v>3.0000000000000001E-3</v>
      </c>
      <c r="F60" s="7">
        <v>2.7E-2</v>
      </c>
      <c r="G60" s="7">
        <v>4.7E-2</v>
      </c>
      <c r="H60" s="7">
        <v>1.9E-2</v>
      </c>
      <c r="J60" s="7">
        <v>524288</v>
      </c>
      <c r="K60" s="7">
        <v>168.83999600000001</v>
      </c>
      <c r="L60" s="7">
        <v>261.08401500000002</v>
      </c>
      <c r="M60" s="7">
        <v>3.0000000000000001E-3</v>
      </c>
      <c r="N60" s="7">
        <v>2.7E-2</v>
      </c>
      <c r="O60" s="7">
        <v>4.7E-2</v>
      </c>
      <c r="P60" s="7">
        <v>1.9E-2</v>
      </c>
      <c r="R60" s="7">
        <v>524288</v>
      </c>
      <c r="S60" s="7">
        <v>168.83999600000001</v>
      </c>
      <c r="T60" s="7">
        <v>261.08401500000002</v>
      </c>
      <c r="U60" s="7">
        <v>3.0000000000000001E-3</v>
      </c>
      <c r="V60" s="7">
        <v>2.7E-2</v>
      </c>
      <c r="W60" s="7">
        <v>4.7E-2</v>
      </c>
      <c r="X60" s="7">
        <v>1.9E-2</v>
      </c>
    </row>
    <row r="61" spans="1:24" x14ac:dyDescent="0.4">
      <c r="B61" s="6">
        <v>1048576</v>
      </c>
      <c r="C61" s="7">
        <v>314.33600000000001</v>
      </c>
      <c r="D61" s="7">
        <v>421.846</v>
      </c>
      <c r="E61" s="7">
        <v>3.0000000000000001E-3</v>
      </c>
      <c r="F61" s="7">
        <v>4.7E-2</v>
      </c>
      <c r="G61" s="7">
        <v>6.8000000000000005E-2</v>
      </c>
      <c r="H61" s="7">
        <v>3.2000000000000001E-2</v>
      </c>
      <c r="J61" s="7">
        <v>1048576</v>
      </c>
      <c r="K61" s="7">
        <v>314.33600000000001</v>
      </c>
      <c r="L61" s="7">
        <v>421.846</v>
      </c>
      <c r="M61" s="7">
        <v>3.0000000000000001E-3</v>
      </c>
      <c r="N61" s="7">
        <v>4.7E-2</v>
      </c>
      <c r="O61" s="7">
        <v>6.8000000000000005E-2</v>
      </c>
      <c r="P61" s="7">
        <v>3.2000000000000001E-2</v>
      </c>
      <c r="R61" s="7">
        <v>1048576</v>
      </c>
      <c r="S61" s="7">
        <v>314.33600000000001</v>
      </c>
      <c r="T61" s="7">
        <v>421.846</v>
      </c>
      <c r="U61" s="7">
        <v>3.0000000000000001E-3</v>
      </c>
      <c r="V61" s="7">
        <v>4.7E-2</v>
      </c>
      <c r="W61" s="7">
        <v>6.8000000000000005E-2</v>
      </c>
      <c r="X61" s="7">
        <v>3.2000000000000001E-2</v>
      </c>
    </row>
    <row r="62" spans="1:24" x14ac:dyDescent="0.4">
      <c r="A62" t="s">
        <v>21</v>
      </c>
      <c r="J62" s="3"/>
      <c r="K62" s="4"/>
    </row>
    <row r="63" spans="1:24" x14ac:dyDescent="0.4">
      <c r="B63" s="7" t="s">
        <v>2</v>
      </c>
      <c r="C63" s="7" t="s">
        <v>0</v>
      </c>
      <c r="D63" s="7" t="s">
        <v>1</v>
      </c>
      <c r="E63" s="7" t="s">
        <v>5</v>
      </c>
      <c r="F63" s="7" t="s">
        <v>6</v>
      </c>
      <c r="G63" s="7" t="s">
        <v>7</v>
      </c>
      <c r="H63" s="7" t="s">
        <v>8</v>
      </c>
      <c r="J63" s="7" t="s">
        <v>2</v>
      </c>
      <c r="K63" s="7" t="s">
        <v>0</v>
      </c>
      <c r="L63" s="7" t="s">
        <v>1</v>
      </c>
      <c r="M63" s="7" t="s">
        <v>5</v>
      </c>
      <c r="N63" s="7" t="s">
        <v>6</v>
      </c>
      <c r="O63" s="7" t="s">
        <v>7</v>
      </c>
      <c r="P63" s="7" t="s">
        <v>8</v>
      </c>
      <c r="R63" s="6" t="s">
        <v>2</v>
      </c>
      <c r="S63" s="7" t="s">
        <v>0</v>
      </c>
      <c r="T63" s="7" t="s">
        <v>1</v>
      </c>
      <c r="U63" s="7" t="s">
        <v>5</v>
      </c>
      <c r="V63" s="7" t="s">
        <v>6</v>
      </c>
      <c r="W63" s="7" t="s">
        <v>7</v>
      </c>
      <c r="X63" s="7" t="s">
        <v>8</v>
      </c>
    </row>
    <row r="64" spans="1:24" x14ac:dyDescent="0.4">
      <c r="B64" s="7">
        <v>32</v>
      </c>
      <c r="C64" s="7">
        <v>0</v>
      </c>
      <c r="D64" s="8">
        <v>0</v>
      </c>
      <c r="E64" s="7">
        <v>0</v>
      </c>
      <c r="F64" s="7">
        <v>0</v>
      </c>
      <c r="G64" s="7">
        <v>0</v>
      </c>
      <c r="H64" s="7">
        <v>0</v>
      </c>
      <c r="J64" s="7">
        <v>32</v>
      </c>
      <c r="K64" s="7">
        <v>0</v>
      </c>
      <c r="L64" s="8">
        <v>0</v>
      </c>
      <c r="M64" s="7">
        <v>0</v>
      </c>
      <c r="N64" s="7">
        <v>0</v>
      </c>
      <c r="O64" s="7">
        <v>0</v>
      </c>
      <c r="P64" s="7">
        <v>0</v>
      </c>
      <c r="R64" s="6">
        <v>32</v>
      </c>
      <c r="S64" s="7">
        <v>0</v>
      </c>
      <c r="T64" s="8">
        <v>0</v>
      </c>
      <c r="U64" s="7">
        <v>0</v>
      </c>
      <c r="V64" s="7">
        <v>0</v>
      </c>
      <c r="W64" s="7">
        <v>0</v>
      </c>
      <c r="X64" s="7">
        <v>0</v>
      </c>
    </row>
    <row r="65" spans="2:24" x14ac:dyDescent="0.4">
      <c r="B65" s="7">
        <v>64</v>
      </c>
      <c r="C65" s="7">
        <v>0</v>
      </c>
      <c r="D65" s="7">
        <v>0</v>
      </c>
      <c r="E65" s="7">
        <v>0</v>
      </c>
      <c r="F65" s="7">
        <v>0</v>
      </c>
      <c r="G65" s="7">
        <v>1E-3</v>
      </c>
      <c r="H65" s="7">
        <v>0</v>
      </c>
      <c r="J65" s="7">
        <v>64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R65" s="6">
        <v>64</v>
      </c>
      <c r="S65" s="7">
        <v>0</v>
      </c>
      <c r="T65" s="7">
        <v>0</v>
      </c>
      <c r="U65" s="7">
        <v>2.0000000000000001E-4</v>
      </c>
      <c r="V65" s="7">
        <v>0</v>
      </c>
      <c r="W65" s="7">
        <v>0</v>
      </c>
      <c r="X65" s="7">
        <v>2.0000000000000001E-4</v>
      </c>
    </row>
    <row r="66" spans="2:24" x14ac:dyDescent="0.4">
      <c r="B66" s="7">
        <v>128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J66" s="7">
        <v>128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R66" s="6">
        <v>128</v>
      </c>
      <c r="S66" s="7">
        <v>2.0000000000000001E-4</v>
      </c>
      <c r="T66" s="7">
        <v>0</v>
      </c>
      <c r="U66" s="7">
        <v>2.0000000000000001E-4</v>
      </c>
      <c r="V66" s="7">
        <v>0</v>
      </c>
      <c r="W66" s="7">
        <v>0</v>
      </c>
      <c r="X66" s="7">
        <v>2.0000000000000001E-4</v>
      </c>
    </row>
    <row r="67" spans="2:24" x14ac:dyDescent="0.4">
      <c r="B67" s="7">
        <v>256</v>
      </c>
      <c r="C67" s="7">
        <v>0</v>
      </c>
      <c r="D67" s="7">
        <v>0</v>
      </c>
      <c r="E67" s="7">
        <v>1E-3</v>
      </c>
      <c r="F67" s="7">
        <v>0</v>
      </c>
      <c r="G67" s="7">
        <v>0</v>
      </c>
      <c r="H67" s="7">
        <v>0</v>
      </c>
      <c r="J67" s="7">
        <v>256</v>
      </c>
      <c r="K67" s="7">
        <v>0</v>
      </c>
      <c r="L67" s="7">
        <v>4.0000000000000002E-4</v>
      </c>
      <c r="M67" s="7">
        <v>0</v>
      </c>
      <c r="N67" s="7">
        <v>4.0000000000000002E-4</v>
      </c>
      <c r="O67" s="7">
        <v>0</v>
      </c>
      <c r="P67" s="7">
        <v>0</v>
      </c>
      <c r="R67" s="6">
        <v>256</v>
      </c>
      <c r="S67" s="7">
        <v>0</v>
      </c>
      <c r="T67" s="7">
        <v>0</v>
      </c>
      <c r="U67" s="7">
        <v>0</v>
      </c>
      <c r="V67" s="7">
        <v>0</v>
      </c>
      <c r="W67" s="7">
        <v>2.0000000000000001E-4</v>
      </c>
      <c r="X67" s="7">
        <v>0</v>
      </c>
    </row>
    <row r="68" spans="2:24" x14ac:dyDescent="0.4">
      <c r="B68" s="7">
        <v>512</v>
      </c>
      <c r="C68" s="7">
        <v>0</v>
      </c>
      <c r="D68" s="7">
        <v>1E-3</v>
      </c>
      <c r="E68" s="7">
        <v>0</v>
      </c>
      <c r="F68" s="7">
        <v>0</v>
      </c>
      <c r="G68" s="7">
        <v>0</v>
      </c>
      <c r="H68" s="7">
        <v>0</v>
      </c>
      <c r="J68" s="7">
        <v>512</v>
      </c>
      <c r="K68" s="7">
        <v>1E-3</v>
      </c>
      <c r="L68" s="7">
        <v>0</v>
      </c>
      <c r="M68" s="7">
        <v>4.0000000000000002E-4</v>
      </c>
      <c r="N68" s="7">
        <v>0</v>
      </c>
      <c r="O68" s="7">
        <v>0</v>
      </c>
      <c r="P68" s="7">
        <v>0</v>
      </c>
      <c r="R68" s="6">
        <v>512</v>
      </c>
      <c r="S68" s="7">
        <v>4.0000000000000002E-4</v>
      </c>
      <c r="T68" s="7">
        <v>0</v>
      </c>
      <c r="U68" s="7">
        <v>0</v>
      </c>
      <c r="V68" s="7">
        <v>0</v>
      </c>
      <c r="W68" s="7">
        <v>0</v>
      </c>
      <c r="X68" s="7">
        <v>2E-3</v>
      </c>
    </row>
    <row r="69" spans="2:24" x14ac:dyDescent="0.4">
      <c r="B69" s="7">
        <v>1024</v>
      </c>
      <c r="C69" s="7">
        <v>0</v>
      </c>
      <c r="D69" s="7">
        <v>1E-3</v>
      </c>
      <c r="E69" s="7">
        <v>1E-3</v>
      </c>
      <c r="F69" s="7">
        <v>0</v>
      </c>
      <c r="G69" s="7">
        <v>0</v>
      </c>
      <c r="H69" s="7">
        <v>0</v>
      </c>
      <c r="J69" s="7">
        <v>1024</v>
      </c>
      <c r="K69" s="7">
        <v>1E-3</v>
      </c>
      <c r="L69" s="7">
        <v>8.0000000000000004E-4</v>
      </c>
      <c r="M69" s="7">
        <v>0</v>
      </c>
      <c r="N69" s="7">
        <v>8.0000000000000004E-4</v>
      </c>
      <c r="O69" s="7">
        <v>0</v>
      </c>
      <c r="P69" s="7">
        <v>0</v>
      </c>
      <c r="R69" s="6">
        <v>1024</v>
      </c>
      <c r="S69" s="7">
        <v>1E-3</v>
      </c>
      <c r="T69" s="7">
        <v>1E-3</v>
      </c>
      <c r="U69" s="7">
        <v>0</v>
      </c>
      <c r="V69" s="7">
        <v>0</v>
      </c>
      <c r="W69" s="7">
        <v>4.0000000000000002E-4</v>
      </c>
      <c r="X69" s="7">
        <v>0</v>
      </c>
    </row>
    <row r="70" spans="2:24" x14ac:dyDescent="0.4">
      <c r="B70" s="7">
        <v>2048</v>
      </c>
      <c r="C70" s="7">
        <v>6.0000000000000001E-3</v>
      </c>
      <c r="D70" s="7">
        <v>5.0000000000000001E-3</v>
      </c>
      <c r="E70" s="7">
        <v>3.0000000000000001E-3</v>
      </c>
      <c r="F70" s="7">
        <v>0</v>
      </c>
      <c r="G70" s="7">
        <v>0</v>
      </c>
      <c r="H70" s="7">
        <v>0</v>
      </c>
      <c r="J70" s="7">
        <v>2048</v>
      </c>
      <c r="K70" s="7">
        <v>2E-3</v>
      </c>
      <c r="L70" s="7">
        <v>2E-3</v>
      </c>
      <c r="M70" s="7">
        <v>0</v>
      </c>
      <c r="N70" s="7">
        <v>4.0000000000000002E-4</v>
      </c>
      <c r="O70" s="7">
        <v>1E-3</v>
      </c>
      <c r="P70" s="7">
        <v>0</v>
      </c>
      <c r="R70" s="6">
        <v>2048</v>
      </c>
      <c r="S70" s="7">
        <v>3.0000000000000001E-3</v>
      </c>
      <c r="T70" s="7">
        <v>3.0000000000000001E-3</v>
      </c>
      <c r="U70" s="7">
        <v>1E-3</v>
      </c>
      <c r="V70" s="7">
        <v>0</v>
      </c>
      <c r="W70" s="7">
        <v>1E-3</v>
      </c>
      <c r="X70" s="7">
        <v>0</v>
      </c>
    </row>
    <row r="71" spans="2:24" x14ac:dyDescent="0.4">
      <c r="B71" s="7">
        <v>4096</v>
      </c>
      <c r="C71" s="7">
        <v>2.4E-2</v>
      </c>
      <c r="D71" s="7">
        <v>1.7999999999999999E-2</v>
      </c>
      <c r="E71" s="7">
        <v>0.01</v>
      </c>
      <c r="F71" s="7">
        <v>1E-3</v>
      </c>
      <c r="G71" s="7">
        <v>1E-3</v>
      </c>
      <c r="H71" s="7">
        <v>1E-3</v>
      </c>
      <c r="J71" s="7">
        <v>4096</v>
      </c>
      <c r="K71" s="7">
        <v>0.01</v>
      </c>
      <c r="L71" s="7">
        <v>0.11</v>
      </c>
      <c r="M71" s="7">
        <v>0</v>
      </c>
      <c r="N71" s="7">
        <v>0</v>
      </c>
      <c r="O71" s="7">
        <v>0</v>
      </c>
      <c r="P71" s="7">
        <v>1E-3</v>
      </c>
      <c r="R71" s="6">
        <v>4096</v>
      </c>
      <c r="S71" s="7">
        <v>8.8000000000000005E-3</v>
      </c>
      <c r="T71" s="7">
        <v>9.4000000000000004E-3</v>
      </c>
      <c r="U71" s="7">
        <v>0</v>
      </c>
      <c r="V71" s="7">
        <v>5.9999999999999995E-4</v>
      </c>
      <c r="W71" s="7">
        <v>0</v>
      </c>
      <c r="X71" s="7">
        <v>4.0000000000000002E-4</v>
      </c>
    </row>
    <row r="72" spans="2:24" x14ac:dyDescent="0.4">
      <c r="B72" s="7">
        <v>8192</v>
      </c>
      <c r="C72" s="7">
        <v>0.10199999999999999</v>
      </c>
      <c r="D72" s="7">
        <v>7.1999999999999995E-2</v>
      </c>
      <c r="E72" s="7">
        <v>4.2000000000000003E-2</v>
      </c>
      <c r="F72" s="7">
        <v>1E-3</v>
      </c>
      <c r="G72" s="7">
        <v>2E-3</v>
      </c>
      <c r="H72" s="7">
        <v>1E-3</v>
      </c>
      <c r="J72" s="7">
        <v>8192</v>
      </c>
      <c r="K72" s="7">
        <v>3.6999999999999998E-2</v>
      </c>
      <c r="L72" s="7">
        <v>3.9E-2</v>
      </c>
      <c r="M72" s="7">
        <v>0</v>
      </c>
      <c r="N72" s="7">
        <v>8.0000000000000004E-4</v>
      </c>
      <c r="O72" s="7">
        <v>8.0000000000000004E-4</v>
      </c>
      <c r="P72" s="7">
        <v>8.0000000000000004E-4</v>
      </c>
      <c r="R72" s="6">
        <v>8192</v>
      </c>
      <c r="S72" s="7">
        <v>3.6999999999999998E-2</v>
      </c>
      <c r="T72" s="7">
        <v>3.6400000000000002E-2</v>
      </c>
      <c r="U72" s="7">
        <v>2E-3</v>
      </c>
      <c r="V72" s="7">
        <v>4.0000000000000001E-3</v>
      </c>
      <c r="W72" s="7">
        <v>6.0000000000000001E-3</v>
      </c>
      <c r="X72" s="7">
        <v>8.0000000000000002E-3</v>
      </c>
    </row>
    <row r="73" spans="2:24" x14ac:dyDescent="0.4">
      <c r="B73" s="7">
        <v>16384</v>
      </c>
      <c r="C73" s="7">
        <v>0.48299999999999998</v>
      </c>
      <c r="D73" s="7">
        <v>0.28199999999999997</v>
      </c>
      <c r="E73" s="7">
        <v>0.16500000000000001</v>
      </c>
      <c r="F73" s="7">
        <v>2E-3</v>
      </c>
      <c r="G73" s="7">
        <v>3.0000000000000001E-3</v>
      </c>
      <c r="H73" s="7">
        <v>4.0000000000000001E-3</v>
      </c>
      <c r="J73" s="7">
        <v>16384</v>
      </c>
      <c r="K73" s="7">
        <v>0.19500000000000001</v>
      </c>
      <c r="L73" s="7">
        <v>0.158</v>
      </c>
      <c r="M73" s="7">
        <v>4.0000000000000002E-4</v>
      </c>
      <c r="N73" s="7">
        <v>1E-3</v>
      </c>
      <c r="O73" s="7">
        <v>1E-3</v>
      </c>
      <c r="P73" s="7">
        <v>8.0000000000000004E-4</v>
      </c>
      <c r="R73" s="6">
        <v>16384</v>
      </c>
      <c r="S73" s="7">
        <v>3.5999999999999997E-2</v>
      </c>
      <c r="T73" s="7">
        <v>3.6999999999999998E-2</v>
      </c>
      <c r="U73" s="7">
        <v>0</v>
      </c>
      <c r="V73" s="7">
        <v>1E-3</v>
      </c>
      <c r="W73" s="7">
        <v>1E-3</v>
      </c>
      <c r="X73" s="7">
        <v>0</v>
      </c>
    </row>
    <row r="74" spans="2:24" x14ac:dyDescent="0.4">
      <c r="B74" s="7">
        <v>32768</v>
      </c>
      <c r="C74" s="7">
        <v>2.3330000000000002</v>
      </c>
      <c r="D74" s="7">
        <v>1.1259999999999999</v>
      </c>
      <c r="E74" s="7">
        <v>0.66400000000000003</v>
      </c>
      <c r="F74" s="7">
        <v>4.0000000000000001E-3</v>
      </c>
      <c r="G74" s="7">
        <v>6.0000000000000001E-3</v>
      </c>
      <c r="H74" s="7">
        <v>7.0000000000000001E-3</v>
      </c>
      <c r="J74" s="7">
        <v>32768</v>
      </c>
      <c r="K74" s="7">
        <v>0.57299999999999995</v>
      </c>
      <c r="L74" s="7">
        <v>0.747</v>
      </c>
      <c r="M74" s="7">
        <v>4.0000000000000002E-4</v>
      </c>
      <c r="N74" s="7">
        <v>2E-3</v>
      </c>
      <c r="O74" s="7">
        <v>2E-3</v>
      </c>
      <c r="P74" s="7">
        <v>1E-3</v>
      </c>
      <c r="R74" s="6">
        <v>32768</v>
      </c>
      <c r="S74" s="7">
        <v>0.57199999999999995</v>
      </c>
      <c r="T74" s="7">
        <v>0.57499999999999996</v>
      </c>
      <c r="U74" s="7">
        <v>1E-3</v>
      </c>
      <c r="V74" s="7">
        <v>2.5000000000000001E-3</v>
      </c>
      <c r="W74" s="7">
        <v>3.0000000000000001E-3</v>
      </c>
      <c r="X74" s="7">
        <v>2E-3</v>
      </c>
    </row>
    <row r="75" spans="2:24" x14ac:dyDescent="0.4">
      <c r="B75" s="7">
        <v>65536</v>
      </c>
      <c r="C75" s="7">
        <v>9.9039999999999999</v>
      </c>
      <c r="D75" s="7">
        <v>4.49</v>
      </c>
      <c r="E75" s="7">
        <v>2.6469999999999998</v>
      </c>
      <c r="F75" s="7">
        <v>7.0000000000000001E-3</v>
      </c>
      <c r="G75" s="7">
        <v>1.2999999999999999E-2</v>
      </c>
      <c r="H75" s="7">
        <v>1.6E-2</v>
      </c>
      <c r="J75" s="7">
        <v>65536</v>
      </c>
      <c r="K75" s="7">
        <v>2.3410000000000002</v>
      </c>
      <c r="L75" s="7">
        <v>2.476</v>
      </c>
      <c r="M75" s="7">
        <v>1E-3</v>
      </c>
      <c r="N75" s="7">
        <v>3.0000000000000001E-3</v>
      </c>
      <c r="O75" s="7">
        <v>4.0000000000000001E-3</v>
      </c>
      <c r="P75" s="7">
        <v>2E-3</v>
      </c>
      <c r="R75" s="6">
        <v>65536</v>
      </c>
      <c r="S75" s="7">
        <v>2.3332999999999999</v>
      </c>
      <c r="T75" s="7">
        <v>2.5379999999999998</v>
      </c>
      <c r="U75" s="7">
        <v>6.7000000000000002E-4</v>
      </c>
      <c r="V75" s="7">
        <v>3.0000000000000001E-3</v>
      </c>
      <c r="W75" s="7">
        <v>1.2670000000000001E-2</v>
      </c>
      <c r="X75" s="7">
        <v>3.0000000000000001E-3</v>
      </c>
    </row>
    <row r="76" spans="2:24" x14ac:dyDescent="0.4">
      <c r="B76" s="7">
        <v>131072</v>
      </c>
      <c r="C76" s="7">
        <v>40.369999</v>
      </c>
      <c r="D76" s="7">
        <v>17.981000999999999</v>
      </c>
      <c r="E76" s="7">
        <v>10.595000000000001</v>
      </c>
      <c r="F76" s="7">
        <v>1.4E-2</v>
      </c>
      <c r="G76" s="7">
        <v>0.03</v>
      </c>
      <c r="H76" s="7">
        <v>3.5000000000000003E-2</v>
      </c>
      <c r="J76" s="7">
        <v>131072</v>
      </c>
      <c r="K76" s="7">
        <v>11.595000000000001</v>
      </c>
      <c r="L76" s="7">
        <v>11.118</v>
      </c>
      <c r="M76" s="7">
        <v>1E-3</v>
      </c>
      <c r="N76" s="7">
        <v>7.0000000000000001E-3</v>
      </c>
      <c r="O76" s="7">
        <v>7.0000000000000001E-3</v>
      </c>
      <c r="P76" s="7">
        <v>5.0000000000000001E-3</v>
      </c>
      <c r="R76" s="6">
        <v>131072</v>
      </c>
      <c r="S76" s="7">
        <v>10.773999999999999</v>
      </c>
      <c r="T76" s="7">
        <v>11.071999999999999</v>
      </c>
      <c r="U76" s="7">
        <v>0</v>
      </c>
      <c r="V76" s="7">
        <v>7.0000000000000001E-3</v>
      </c>
      <c r="W76" s="7">
        <v>7.0000000000000001E-3</v>
      </c>
      <c r="X76" s="7">
        <v>6.0000000000000001E-3</v>
      </c>
    </row>
    <row r="77" spans="2:24" x14ac:dyDescent="0.4">
      <c r="B77" s="7">
        <v>262144</v>
      </c>
      <c r="C77" s="7">
        <v>160.77600100000001</v>
      </c>
      <c r="D77" s="7">
        <v>71.637000999999998</v>
      </c>
      <c r="E77" s="7">
        <v>42.231997999999997</v>
      </c>
      <c r="F77" s="7">
        <v>2.8000000000000001E-2</v>
      </c>
      <c r="G77" s="7">
        <v>6.4000000000000001E-2</v>
      </c>
      <c r="H77" s="7">
        <v>7.0000000000000007E-2</v>
      </c>
      <c r="J77" s="7">
        <v>262144</v>
      </c>
      <c r="K77" s="7">
        <v>52.604999999999997</v>
      </c>
      <c r="L77" s="7">
        <v>44.402000000000001</v>
      </c>
      <c r="M77" s="7">
        <v>1E-3</v>
      </c>
      <c r="N77" s="7">
        <v>1.4E-2</v>
      </c>
      <c r="O77" s="7">
        <v>1.6E-2</v>
      </c>
      <c r="P77" s="7">
        <v>8.0000000000000002E-3</v>
      </c>
      <c r="R77" s="6">
        <v>262144</v>
      </c>
      <c r="S77" s="7">
        <v>50.846001000000001</v>
      </c>
      <c r="T77" s="7">
        <v>49.563000000000002</v>
      </c>
      <c r="U77" s="7">
        <v>1E-3</v>
      </c>
      <c r="V77" s="7">
        <v>0.13</v>
      </c>
      <c r="W77" s="7">
        <v>0.16</v>
      </c>
      <c r="X77" s="7">
        <v>8.9999999999999993E-3</v>
      </c>
    </row>
    <row r="78" spans="2:24" x14ac:dyDescent="0.4">
      <c r="B78" s="7">
        <v>524288</v>
      </c>
      <c r="C78" s="7">
        <v>643.31800899999996</v>
      </c>
      <c r="D78" s="7">
        <v>284.71008</v>
      </c>
      <c r="E78" s="2">
        <v>168.12400500000001</v>
      </c>
      <c r="F78" s="2">
        <v>5.5E-2</v>
      </c>
      <c r="G78" s="2">
        <v>0.14499999999999999</v>
      </c>
      <c r="H78" s="7">
        <v>0.155</v>
      </c>
      <c r="J78" s="7">
        <v>524288</v>
      </c>
      <c r="K78" s="7">
        <v>179.949997</v>
      </c>
      <c r="L78" s="7">
        <v>240.75900300000001</v>
      </c>
      <c r="M78" s="7">
        <v>1E-3</v>
      </c>
      <c r="N78" s="7">
        <v>2.5999999999999999E-2</v>
      </c>
      <c r="O78" s="7">
        <v>3.5000000000000003E-2</v>
      </c>
      <c r="P78" s="7">
        <v>1.7000000000000001E-2</v>
      </c>
      <c r="R78" s="6">
        <v>524288</v>
      </c>
      <c r="S78" s="7">
        <v>168.83999600000001</v>
      </c>
      <c r="T78" s="7">
        <v>261.08401500000002</v>
      </c>
      <c r="U78" s="7">
        <v>3.0000000000000001E-3</v>
      </c>
      <c r="V78" s="7">
        <v>2.7E-2</v>
      </c>
      <c r="W78" s="7">
        <v>4.7E-2</v>
      </c>
      <c r="X78" s="7">
        <v>1.9E-2</v>
      </c>
    </row>
    <row r="79" spans="2:24" x14ac:dyDescent="0.4">
      <c r="B79" s="7">
        <v>1048576</v>
      </c>
      <c r="C79" s="7">
        <v>2588.6679690000001</v>
      </c>
      <c r="D79" s="7">
        <v>1142.2810059999999</v>
      </c>
      <c r="E79" s="7">
        <v>671.56500200000005</v>
      </c>
      <c r="F79" s="7">
        <v>0.113</v>
      </c>
      <c r="G79" s="7">
        <v>0.32100000000000001</v>
      </c>
      <c r="H79" s="7">
        <v>0.33100000000000002</v>
      </c>
      <c r="J79" s="7">
        <v>1048576</v>
      </c>
      <c r="K79" s="7">
        <v>638.41803000000004</v>
      </c>
      <c r="L79" s="7">
        <v>751.42297399999995</v>
      </c>
      <c r="M79" s="7">
        <v>2E-3</v>
      </c>
      <c r="N79" s="7">
        <v>5.6000000000000001E-2</v>
      </c>
      <c r="O79" s="7">
        <v>7.6999999999999999E-2</v>
      </c>
      <c r="P79" s="7">
        <v>4.9000000000000002E-2</v>
      </c>
      <c r="R79" s="6">
        <v>1048576</v>
      </c>
      <c r="S79" s="7">
        <v>314.33600000000001</v>
      </c>
      <c r="T79" s="7">
        <v>421.846</v>
      </c>
      <c r="U79" s="7">
        <v>3.0000000000000001E-3</v>
      </c>
      <c r="V79" s="7">
        <v>4.7E-2</v>
      </c>
      <c r="W79" s="7">
        <v>6.8000000000000005E-2</v>
      </c>
      <c r="X79" s="7">
        <v>3.2000000000000001E-2</v>
      </c>
    </row>
    <row r="81" spans="2:24" x14ac:dyDescent="0.4">
      <c r="B81" s="7" t="s">
        <v>3</v>
      </c>
      <c r="C81" s="7" t="s">
        <v>12</v>
      </c>
      <c r="D81" s="7" t="s">
        <v>13</v>
      </c>
      <c r="E81" s="7" t="s">
        <v>14</v>
      </c>
      <c r="F81" s="7" t="s">
        <v>15</v>
      </c>
      <c r="G81" s="7" t="s">
        <v>16</v>
      </c>
      <c r="H81" s="7" t="s">
        <v>17</v>
      </c>
      <c r="J81" s="7" t="s">
        <v>3</v>
      </c>
      <c r="K81" s="7" t="s">
        <v>12</v>
      </c>
      <c r="L81" s="7" t="s">
        <v>13</v>
      </c>
      <c r="M81" s="7" t="s">
        <v>14</v>
      </c>
      <c r="N81" s="7" t="s">
        <v>15</v>
      </c>
      <c r="O81" s="7" t="s">
        <v>16</v>
      </c>
      <c r="P81" s="7" t="s">
        <v>17</v>
      </c>
      <c r="R81" s="7" t="s">
        <v>3</v>
      </c>
      <c r="S81" s="7" t="s">
        <v>12</v>
      </c>
      <c r="T81" s="7" t="s">
        <v>13</v>
      </c>
      <c r="U81" s="7" t="s">
        <v>14</v>
      </c>
      <c r="V81" s="7" t="s">
        <v>15</v>
      </c>
      <c r="W81" s="7" t="s">
        <v>16</v>
      </c>
      <c r="X81" s="7" t="s">
        <v>17</v>
      </c>
    </row>
    <row r="82" spans="2:24" x14ac:dyDescent="0.4">
      <c r="B82" s="7"/>
      <c r="C82" s="7"/>
      <c r="D82" s="7"/>
      <c r="E82" s="7"/>
      <c r="F82" s="7"/>
      <c r="G82" s="7"/>
      <c r="H82" s="7"/>
      <c r="J82" s="7"/>
      <c r="K82" s="7"/>
      <c r="L82" s="7"/>
      <c r="M82" s="7"/>
      <c r="N82" s="7"/>
      <c r="O82" s="7"/>
      <c r="P82" s="7"/>
      <c r="R82" s="7"/>
      <c r="S82" s="7"/>
      <c r="T82" s="7"/>
      <c r="U82" s="7"/>
      <c r="V82" s="7"/>
      <c r="W82" s="7"/>
      <c r="X82" s="7"/>
    </row>
    <row r="83" spans="2:24" x14ac:dyDescent="0.4">
      <c r="B83" s="7"/>
      <c r="C83" s="7"/>
      <c r="D83" s="8"/>
      <c r="E83" s="7"/>
      <c r="F83" s="7"/>
      <c r="G83" s="7"/>
      <c r="H83" s="7"/>
      <c r="J83" s="7"/>
      <c r="K83" s="7"/>
      <c r="L83" s="8"/>
      <c r="M83" s="7"/>
      <c r="N83" s="7"/>
      <c r="O83" s="7"/>
      <c r="P83" s="7"/>
      <c r="R83" s="7"/>
      <c r="S83" s="7"/>
      <c r="T83" s="8"/>
      <c r="U83" s="7"/>
      <c r="V83" s="7"/>
      <c r="W83" s="7"/>
      <c r="X83" s="7"/>
    </row>
    <row r="84" spans="2:24" x14ac:dyDescent="0.4">
      <c r="B84" s="7"/>
      <c r="C84" s="7"/>
      <c r="D84" s="7"/>
      <c r="E84" s="7"/>
      <c r="F84" s="7"/>
      <c r="G84" s="7"/>
      <c r="H84" s="7"/>
      <c r="J84" s="7"/>
      <c r="K84" s="7"/>
      <c r="L84" s="7"/>
      <c r="M84" s="7"/>
      <c r="N84" s="7"/>
      <c r="O84" s="7"/>
      <c r="P84" s="7"/>
      <c r="R84" s="7"/>
      <c r="S84" s="7"/>
      <c r="T84" s="7"/>
      <c r="U84" s="7"/>
      <c r="V84" s="7"/>
      <c r="W84" s="7"/>
      <c r="X84" s="7"/>
    </row>
    <row r="85" spans="2:24" x14ac:dyDescent="0.4">
      <c r="B85" s="7"/>
      <c r="C85" s="7"/>
      <c r="D85" s="7"/>
      <c r="E85" s="7"/>
      <c r="F85" s="7"/>
      <c r="G85" s="7"/>
      <c r="H85" s="7"/>
      <c r="J85" s="7"/>
      <c r="K85" s="7"/>
      <c r="L85" s="7"/>
      <c r="M85" s="7"/>
      <c r="N85" s="7"/>
      <c r="O85" s="7"/>
      <c r="P85" s="7"/>
      <c r="R85" s="7"/>
      <c r="S85" s="7"/>
      <c r="T85" s="7"/>
      <c r="U85" s="7"/>
      <c r="V85" s="7"/>
      <c r="W85" s="7"/>
      <c r="X85" s="7"/>
    </row>
    <row r="86" spans="2:24" x14ac:dyDescent="0.4">
      <c r="B86" s="7"/>
      <c r="C86" s="7"/>
      <c r="D86" s="7"/>
      <c r="E86" s="7"/>
      <c r="F86" s="7"/>
      <c r="G86" s="7"/>
      <c r="H86" s="7"/>
      <c r="J86" s="7"/>
      <c r="K86" s="7"/>
      <c r="L86" s="7"/>
      <c r="M86" s="7"/>
      <c r="N86" s="7"/>
      <c r="O86" s="7"/>
      <c r="P86" s="7"/>
      <c r="R86" s="7"/>
      <c r="S86" s="7"/>
      <c r="T86" s="7"/>
      <c r="U86" s="7"/>
      <c r="V86" s="7"/>
      <c r="W86" s="7"/>
      <c r="X86" s="7"/>
    </row>
    <row r="87" spans="2:24" x14ac:dyDescent="0.4">
      <c r="B87" s="7"/>
      <c r="C87" s="7"/>
      <c r="D87" s="7"/>
      <c r="E87" s="7"/>
      <c r="F87" s="7"/>
      <c r="G87" s="7"/>
      <c r="H87" s="7"/>
      <c r="J87" s="7"/>
      <c r="K87" s="7"/>
      <c r="L87" s="7"/>
      <c r="M87" s="7"/>
      <c r="N87" s="7"/>
      <c r="O87" s="7"/>
      <c r="P87" s="7"/>
      <c r="R87" s="7"/>
      <c r="S87" s="7"/>
      <c r="T87" s="7"/>
      <c r="U87" s="7"/>
      <c r="V87" s="7"/>
      <c r="W87" s="7"/>
      <c r="X87" s="7"/>
    </row>
    <row r="88" spans="2:24" x14ac:dyDescent="0.4">
      <c r="B88" s="7"/>
      <c r="C88" s="7"/>
      <c r="D88" s="7"/>
      <c r="E88" s="7"/>
      <c r="F88" s="7"/>
      <c r="G88" s="7"/>
      <c r="H88" s="7"/>
      <c r="J88" s="7"/>
      <c r="K88" s="7"/>
      <c r="L88" s="7"/>
      <c r="M88" s="7"/>
      <c r="N88" s="7"/>
      <c r="O88" s="7"/>
      <c r="P88" s="7"/>
      <c r="R88" s="7"/>
      <c r="S88" s="7"/>
      <c r="T88" s="7"/>
      <c r="U88" s="7"/>
      <c r="V88" s="7"/>
      <c r="W88" s="7"/>
      <c r="X88" s="7"/>
    </row>
    <row r="89" spans="2:24" x14ac:dyDescent="0.4">
      <c r="B89" s="7"/>
      <c r="C89" s="7"/>
      <c r="D89" s="7"/>
      <c r="E89" s="7"/>
      <c r="F89" s="7"/>
      <c r="G89" s="7"/>
      <c r="H89" s="7"/>
      <c r="J89" s="7"/>
      <c r="K89" s="7"/>
      <c r="L89" s="7"/>
      <c r="M89" s="7"/>
      <c r="N89" s="7"/>
      <c r="O89" s="7"/>
      <c r="P89" s="7"/>
      <c r="R89" s="7"/>
      <c r="S89" s="7"/>
      <c r="T89" s="7"/>
      <c r="U89" s="7"/>
      <c r="V89" s="7"/>
      <c r="W89" s="7"/>
      <c r="X89" s="7"/>
    </row>
    <row r="90" spans="2:24" x14ac:dyDescent="0.4">
      <c r="B90" s="7"/>
      <c r="C90" s="7" t="str">
        <f>IMLOG2(C70)</f>
        <v>-7.38082178394093</v>
      </c>
      <c r="D90" s="7" t="str">
        <f>IMLOG2(D70)</f>
        <v>-7.64385618977473</v>
      </c>
      <c r="E90" s="7"/>
      <c r="F90" s="7"/>
      <c r="G90" s="7"/>
      <c r="H90" s="7"/>
      <c r="J90" s="7"/>
      <c r="K90" s="7"/>
      <c r="L90" s="7"/>
      <c r="M90" s="7"/>
      <c r="N90" s="7"/>
      <c r="O90" s="7"/>
      <c r="P90" s="7"/>
      <c r="R90" s="7"/>
      <c r="S90" s="7"/>
      <c r="T90" s="7"/>
      <c r="U90" s="7"/>
      <c r="V90" s="7"/>
      <c r="W90" s="7"/>
      <c r="X90" s="7"/>
    </row>
    <row r="91" spans="2:24" x14ac:dyDescent="0.4">
      <c r="B91" s="7"/>
      <c r="C91" s="7" t="str">
        <f>IMLOG2(0.024)</f>
        <v>-5.38082178394093</v>
      </c>
      <c r="D91" s="7"/>
      <c r="E91" s="7"/>
      <c r="F91" s="7"/>
      <c r="G91" s="7"/>
      <c r="H91" s="7"/>
      <c r="J91" s="7"/>
      <c r="K91" s="7"/>
      <c r="L91" s="7"/>
      <c r="M91" s="7"/>
      <c r="N91" s="7"/>
      <c r="O91" s="7"/>
      <c r="P91" s="7"/>
      <c r="R91" s="7"/>
      <c r="S91" s="7"/>
      <c r="T91" s="7"/>
      <c r="U91" s="7"/>
      <c r="V91" s="7"/>
      <c r="W91" s="7"/>
      <c r="X91" s="7"/>
    </row>
    <row r="92" spans="2:24" x14ac:dyDescent="0.4">
      <c r="B92" s="7"/>
      <c r="C92" s="7"/>
      <c r="D92" s="7"/>
      <c r="E92" s="7"/>
      <c r="F92" s="7"/>
      <c r="G92" s="7"/>
      <c r="H92" s="7"/>
      <c r="J92" s="7"/>
      <c r="K92" s="7"/>
      <c r="L92" s="7"/>
      <c r="M92" s="7"/>
      <c r="N92" s="7"/>
      <c r="O92" s="7"/>
      <c r="P92" s="7"/>
      <c r="R92" s="7"/>
      <c r="S92" s="7"/>
      <c r="T92" s="7"/>
      <c r="U92" s="7"/>
      <c r="V92" s="7"/>
      <c r="W92" s="7"/>
      <c r="X92" s="7"/>
    </row>
    <row r="93" spans="2:24" x14ac:dyDescent="0.4">
      <c r="B93" s="7"/>
      <c r="C93" s="7"/>
      <c r="D93" s="7"/>
      <c r="E93" s="7"/>
      <c r="F93" s="7"/>
      <c r="G93" s="7"/>
      <c r="H93" s="7"/>
      <c r="J93" s="7"/>
      <c r="K93" s="7"/>
      <c r="L93" s="7"/>
      <c r="M93" s="7"/>
      <c r="N93" s="7"/>
      <c r="O93" s="7"/>
      <c r="P93" s="7"/>
      <c r="R93" s="7"/>
      <c r="S93" s="7"/>
      <c r="T93" s="7"/>
      <c r="U93" s="7"/>
      <c r="V93" s="7"/>
      <c r="W93" s="7"/>
      <c r="X93" s="7"/>
    </row>
    <row r="94" spans="2:24" x14ac:dyDescent="0.4">
      <c r="B94" s="7"/>
      <c r="C94" s="7"/>
      <c r="D94" s="7"/>
      <c r="E94" s="7"/>
      <c r="F94" s="7"/>
      <c r="G94" s="7"/>
      <c r="H94" s="7"/>
      <c r="J94" s="7"/>
      <c r="K94" s="7"/>
      <c r="L94" s="7"/>
      <c r="M94" s="7"/>
      <c r="N94" s="7"/>
      <c r="O94" s="7"/>
      <c r="P94" s="7"/>
      <c r="R94" s="7"/>
      <c r="S94" s="7"/>
      <c r="T94" s="7"/>
      <c r="U94" s="7"/>
      <c r="V94" s="7"/>
      <c r="W94" s="7"/>
      <c r="X94" s="7"/>
    </row>
    <row r="95" spans="2:24" x14ac:dyDescent="0.4">
      <c r="B95" s="7"/>
      <c r="C95" s="7"/>
      <c r="D95" s="7"/>
      <c r="E95" s="7"/>
      <c r="F95" s="7"/>
      <c r="G95" s="7"/>
      <c r="H95" s="7"/>
      <c r="J95" s="7"/>
      <c r="K95" s="7"/>
      <c r="L95" s="7"/>
      <c r="M95" s="7"/>
      <c r="N95" s="7"/>
      <c r="O95" s="7"/>
      <c r="P95" s="7"/>
      <c r="R95" s="7"/>
      <c r="S95" s="7"/>
      <c r="T95" s="7"/>
      <c r="U95" s="7"/>
      <c r="V95" s="7"/>
      <c r="W95" s="7"/>
      <c r="X95" s="7"/>
    </row>
    <row r="96" spans="2:24" x14ac:dyDescent="0.4">
      <c r="B96" s="7"/>
      <c r="C96" s="7"/>
      <c r="D96" s="7"/>
      <c r="E96" s="7"/>
      <c r="F96" s="7"/>
      <c r="G96" s="7"/>
      <c r="H96" s="7"/>
      <c r="J96" s="7"/>
      <c r="K96" s="7"/>
      <c r="L96" s="7"/>
      <c r="M96" s="7"/>
      <c r="N96" s="7"/>
      <c r="O96" s="7"/>
      <c r="P96" s="7"/>
      <c r="R96" s="7"/>
      <c r="S96" s="7"/>
      <c r="T96" s="7"/>
      <c r="U96" s="7"/>
      <c r="V96" s="7"/>
      <c r="W96" s="7"/>
      <c r="X96" s="7"/>
    </row>
    <row r="97" spans="1:24" x14ac:dyDescent="0.4">
      <c r="B97" s="7"/>
      <c r="C97" s="7"/>
      <c r="D97" s="7"/>
      <c r="E97" s="2"/>
      <c r="F97" s="2"/>
      <c r="G97" s="2"/>
      <c r="H97" s="7"/>
      <c r="J97" s="7"/>
      <c r="K97" s="7"/>
      <c r="L97" s="7"/>
      <c r="M97" s="2"/>
      <c r="N97" s="2"/>
      <c r="O97" s="2"/>
      <c r="P97" s="7"/>
      <c r="R97" s="7"/>
      <c r="S97" s="7"/>
      <c r="T97" s="7"/>
      <c r="U97" s="2"/>
      <c r="V97" s="2"/>
      <c r="W97" s="2"/>
      <c r="X97" s="7"/>
    </row>
    <row r="98" spans="1:24" x14ac:dyDescent="0.4">
      <c r="B98" s="7"/>
      <c r="C98" s="7"/>
      <c r="D98" s="7"/>
      <c r="E98" s="7"/>
      <c r="F98" s="7"/>
      <c r="G98" s="7"/>
      <c r="H98" s="7"/>
      <c r="J98" s="7"/>
      <c r="K98" s="7"/>
      <c r="L98" s="7"/>
      <c r="M98" s="7"/>
      <c r="N98" s="7"/>
      <c r="O98" s="7"/>
      <c r="P98" s="7"/>
      <c r="R98" s="7"/>
      <c r="S98" s="7"/>
      <c r="T98" s="7"/>
      <c r="U98" s="7"/>
      <c r="V98" s="7"/>
      <c r="W98" s="7"/>
      <c r="X98" s="7"/>
    </row>
    <row r="111" spans="1:24" x14ac:dyDescent="0.4">
      <c r="A111">
        <v>64</v>
      </c>
      <c r="B111" t="s">
        <v>3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</row>
    <row r="112" spans="1:24" x14ac:dyDescent="0.4">
      <c r="C112">
        <v>0</v>
      </c>
      <c r="D112">
        <v>0</v>
      </c>
      <c r="E112">
        <v>0</v>
      </c>
      <c r="F112">
        <v>0</v>
      </c>
      <c r="G112">
        <v>0</v>
      </c>
      <c r="H112">
        <v>1E-3</v>
      </c>
    </row>
    <row r="113" spans="1:8" x14ac:dyDescent="0.4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">
      <c r="C114">
        <v>0</v>
      </c>
      <c r="D114">
        <v>0</v>
      </c>
      <c r="E114">
        <v>1E-3</v>
      </c>
      <c r="F114">
        <v>0</v>
      </c>
      <c r="G114">
        <v>0</v>
      </c>
      <c r="H114">
        <v>0</v>
      </c>
    </row>
    <row r="115" spans="1:8" x14ac:dyDescent="0.4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4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8" spans="1:8" x14ac:dyDescent="0.4">
      <c r="A118">
        <v>128</v>
      </c>
      <c r="B118" t="s">
        <v>3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</row>
    <row r="119" spans="1:8" x14ac:dyDescent="0.4"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4">
      <c r="C120">
        <v>1E-3</v>
      </c>
      <c r="D120">
        <v>0</v>
      </c>
      <c r="E120">
        <v>0</v>
      </c>
      <c r="F120">
        <v>0</v>
      </c>
      <c r="G120">
        <v>0</v>
      </c>
      <c r="H120">
        <v>1E-3</v>
      </c>
    </row>
    <row r="121" spans="1:8" x14ac:dyDescent="0.4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4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">
      <c r="C123">
        <v>0</v>
      </c>
      <c r="D123">
        <v>0</v>
      </c>
      <c r="E123">
        <v>1E-3</v>
      </c>
      <c r="F123">
        <v>0</v>
      </c>
      <c r="G123">
        <v>0</v>
      </c>
      <c r="H123">
        <v>0</v>
      </c>
    </row>
    <row r="125" spans="1:8" x14ac:dyDescent="0.4">
      <c r="A125">
        <v>256</v>
      </c>
      <c r="B125" t="s">
        <v>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</row>
    <row r="126" spans="1:8" x14ac:dyDescent="0.4">
      <c r="C126">
        <v>0</v>
      </c>
      <c r="D126">
        <v>0</v>
      </c>
      <c r="E126">
        <v>0</v>
      </c>
      <c r="F126">
        <v>0</v>
      </c>
      <c r="G126">
        <v>1E-3</v>
      </c>
      <c r="H126">
        <v>0</v>
      </c>
    </row>
    <row r="127" spans="1:8" x14ac:dyDescent="0.4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4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4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4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3" spans="1:8" x14ac:dyDescent="0.4">
      <c r="A133">
        <v>1024</v>
      </c>
      <c r="B133" t="s">
        <v>3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</row>
    <row r="140" spans="1:8" x14ac:dyDescent="0.4">
      <c r="A140">
        <v>4096</v>
      </c>
      <c r="B140" t="s">
        <v>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</row>
    <row r="141" spans="1:8" x14ac:dyDescent="0.4">
      <c r="C141" s="1">
        <v>8.9999999999999993E-3</v>
      </c>
      <c r="D141" s="1">
        <v>1.0999999999999999E-2</v>
      </c>
      <c r="E141" s="1">
        <v>0</v>
      </c>
      <c r="F141" s="1">
        <v>0</v>
      </c>
      <c r="G141" s="1">
        <v>0</v>
      </c>
      <c r="H141" s="1">
        <v>1E-3</v>
      </c>
    </row>
    <row r="142" spans="1:8" x14ac:dyDescent="0.4">
      <c r="C142">
        <v>8.0000000000000002E-3</v>
      </c>
      <c r="D142">
        <v>8.9999999999999993E-3</v>
      </c>
      <c r="E142">
        <v>0</v>
      </c>
      <c r="F142">
        <v>1E-3</v>
      </c>
      <c r="G142">
        <v>0</v>
      </c>
      <c r="H142">
        <v>0</v>
      </c>
    </row>
    <row r="143" spans="1:8" x14ac:dyDescent="0.4">
      <c r="C143">
        <v>8.9999999999999993E-3</v>
      </c>
      <c r="D143">
        <v>8.9999999999999993E-3</v>
      </c>
      <c r="E143">
        <v>0</v>
      </c>
      <c r="F143">
        <v>1E-3</v>
      </c>
      <c r="G143">
        <v>0</v>
      </c>
      <c r="H143">
        <v>0</v>
      </c>
    </row>
    <row r="144" spans="1:8" x14ac:dyDescent="0.4">
      <c r="C144">
        <v>8.9999999999999993E-3</v>
      </c>
      <c r="D144">
        <v>8.9999999999999993E-3</v>
      </c>
      <c r="E144">
        <v>0</v>
      </c>
      <c r="F144">
        <v>1E-3</v>
      </c>
      <c r="G144">
        <v>0</v>
      </c>
      <c r="H144">
        <v>1E-3</v>
      </c>
    </row>
    <row r="145" spans="1:8" x14ac:dyDescent="0.4">
      <c r="C145">
        <v>8.9999999999999993E-3</v>
      </c>
      <c r="D145">
        <v>8.9999999999999993E-3</v>
      </c>
      <c r="E145">
        <v>0</v>
      </c>
      <c r="F145">
        <v>0</v>
      </c>
      <c r="G145">
        <v>0</v>
      </c>
      <c r="H145">
        <v>0</v>
      </c>
    </row>
    <row r="147" spans="1:8" x14ac:dyDescent="0.4">
      <c r="C147">
        <f>SUBTOTAL(101,표9_14[열2])</f>
        <v>8.8000000000000005E-3</v>
      </c>
      <c r="D147">
        <f>SUBTOTAL(101,D141:D145)</f>
        <v>9.4000000000000004E-3</v>
      </c>
      <c r="E147">
        <f t="shared" ref="E147:H147" si="0">SUBTOTAL(101,E141:E145)</f>
        <v>0</v>
      </c>
      <c r="F147">
        <f t="shared" si="0"/>
        <v>6.0000000000000006E-4</v>
      </c>
      <c r="G147">
        <f t="shared" si="0"/>
        <v>0</v>
      </c>
      <c r="H147">
        <f t="shared" si="0"/>
        <v>4.0000000000000002E-4</v>
      </c>
    </row>
    <row r="148" spans="1:8" x14ac:dyDescent="0.4">
      <c r="B148" t="s">
        <v>3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</row>
    <row r="149" spans="1:8" x14ac:dyDescent="0.4">
      <c r="A149">
        <v>8192</v>
      </c>
      <c r="C149">
        <v>3.5000000000000003E-2</v>
      </c>
      <c r="D149">
        <v>3.6999999999999998E-2</v>
      </c>
      <c r="E149">
        <v>0</v>
      </c>
      <c r="F149">
        <v>0</v>
      </c>
      <c r="G149">
        <v>1E-3</v>
      </c>
      <c r="H149">
        <v>1E-3</v>
      </c>
    </row>
    <row r="150" spans="1:8" x14ac:dyDescent="0.4">
      <c r="C150">
        <v>3.5999999999999997E-2</v>
      </c>
      <c r="D150">
        <v>3.5000000000000003E-2</v>
      </c>
      <c r="E150">
        <v>0</v>
      </c>
      <c r="F150">
        <v>1E-3</v>
      </c>
      <c r="G150">
        <v>0</v>
      </c>
      <c r="H150">
        <v>1E-3</v>
      </c>
    </row>
    <row r="151" spans="1:8" x14ac:dyDescent="0.4">
      <c r="C151">
        <v>3.5999999999999997E-2</v>
      </c>
      <c r="D151">
        <v>3.6999999999999998E-2</v>
      </c>
      <c r="E151">
        <v>0</v>
      </c>
      <c r="F151">
        <v>1E-3</v>
      </c>
      <c r="G151">
        <v>1E-3</v>
      </c>
      <c r="H151">
        <v>0</v>
      </c>
    </row>
    <row r="152" spans="1:8" x14ac:dyDescent="0.4">
      <c r="C152">
        <v>3.6999999999999998E-2</v>
      </c>
      <c r="D152">
        <v>3.5999999999999997E-2</v>
      </c>
      <c r="E152">
        <v>1E-3</v>
      </c>
      <c r="F152">
        <v>0</v>
      </c>
      <c r="G152">
        <v>0</v>
      </c>
      <c r="H152">
        <v>1E-3</v>
      </c>
    </row>
    <row r="153" spans="1:8" x14ac:dyDescent="0.4">
      <c r="C153">
        <v>4.1000000000000002E-2</v>
      </c>
      <c r="D153">
        <v>3.6999999999999998E-2</v>
      </c>
      <c r="E153">
        <v>0</v>
      </c>
      <c r="F153">
        <v>0</v>
      </c>
      <c r="G153">
        <v>1E-3</v>
      </c>
      <c r="H153">
        <v>1E-3</v>
      </c>
    </row>
    <row r="155" spans="1:8" x14ac:dyDescent="0.4">
      <c r="B155" t="s">
        <v>18</v>
      </c>
      <c r="C155">
        <f t="shared" ref="C155:H155" si="1">SUBTOTAL(101,C149:C153)</f>
        <v>3.7000000000000005E-2</v>
      </c>
      <c r="D155">
        <f t="shared" si="1"/>
        <v>3.6400000000000002E-2</v>
      </c>
      <c r="E155">
        <f t="shared" si="1"/>
        <v>2.0000000000000001E-4</v>
      </c>
      <c r="F155">
        <f t="shared" si="1"/>
        <v>4.0000000000000002E-4</v>
      </c>
      <c r="G155">
        <f t="shared" si="1"/>
        <v>6.0000000000000006E-4</v>
      </c>
      <c r="H155">
        <f t="shared" si="1"/>
        <v>8.0000000000000004E-4</v>
      </c>
    </row>
    <row r="156" spans="1:8" x14ac:dyDescent="0.4">
      <c r="B156" t="s">
        <v>3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</row>
    <row r="157" spans="1:8" x14ac:dyDescent="0.4">
      <c r="A157">
        <v>16384</v>
      </c>
      <c r="C157">
        <v>3.6999999999999998E-2</v>
      </c>
      <c r="D157">
        <v>3.5999999999999997E-2</v>
      </c>
      <c r="E157">
        <v>0</v>
      </c>
      <c r="F157">
        <v>0</v>
      </c>
      <c r="G157">
        <v>1E-3</v>
      </c>
      <c r="H157">
        <v>1E-3</v>
      </c>
    </row>
    <row r="158" spans="1:8" x14ac:dyDescent="0.4">
      <c r="C158">
        <v>3.5999999999999997E-2</v>
      </c>
      <c r="D158">
        <v>3.6999999999999998E-2</v>
      </c>
      <c r="E158">
        <v>1E-3</v>
      </c>
      <c r="F158">
        <v>0</v>
      </c>
      <c r="G158">
        <v>0</v>
      </c>
      <c r="H158">
        <v>0</v>
      </c>
    </row>
    <row r="159" spans="1:8" x14ac:dyDescent="0.4">
      <c r="C159">
        <v>3.5000000000000003E-2</v>
      </c>
      <c r="D159">
        <v>3.6999999999999998E-2</v>
      </c>
      <c r="E159">
        <v>0</v>
      </c>
      <c r="F159">
        <v>1E-3</v>
      </c>
      <c r="G159">
        <v>1E-3</v>
      </c>
      <c r="H159">
        <v>0</v>
      </c>
    </row>
    <row r="160" spans="1:8" x14ac:dyDescent="0.4">
      <c r="C160">
        <v>3.6999999999999998E-2</v>
      </c>
      <c r="D160">
        <v>3.5999999999999997E-2</v>
      </c>
      <c r="E160">
        <v>0</v>
      </c>
      <c r="F160">
        <v>1E-3</v>
      </c>
      <c r="G160">
        <v>1E-3</v>
      </c>
      <c r="H160">
        <v>1E-3</v>
      </c>
    </row>
    <row r="161" spans="2:8" x14ac:dyDescent="0.4">
      <c r="C161">
        <v>3.5000000000000003E-2</v>
      </c>
      <c r="D161">
        <v>3.6999999999999998E-2</v>
      </c>
      <c r="E161">
        <v>0</v>
      </c>
      <c r="F161">
        <v>1E-3</v>
      </c>
      <c r="G161">
        <v>0</v>
      </c>
      <c r="H161">
        <v>0</v>
      </c>
    </row>
    <row r="163" spans="2:8" x14ac:dyDescent="0.4">
      <c r="C163" s="5">
        <f t="shared" ref="C163:H163" si="2">SUBTOTAL(101,C157:C161)</f>
        <v>3.5999999999999997E-2</v>
      </c>
      <c r="D163" s="5">
        <f t="shared" si="2"/>
        <v>3.6600000000000001E-2</v>
      </c>
      <c r="E163" s="5">
        <f t="shared" si="2"/>
        <v>2.0000000000000001E-4</v>
      </c>
      <c r="F163" s="5">
        <f t="shared" si="2"/>
        <v>6.0000000000000006E-4</v>
      </c>
      <c r="G163" s="5">
        <f t="shared" si="2"/>
        <v>6.0000000000000006E-4</v>
      </c>
      <c r="H163" s="5">
        <f t="shared" si="2"/>
        <v>4.0000000000000002E-4</v>
      </c>
    </row>
    <row r="164" spans="2:8" x14ac:dyDescent="0.4">
      <c r="B164" t="s">
        <v>3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</row>
    <row r="165" spans="2:8" x14ac:dyDescent="0.4">
      <c r="C165">
        <v>2.3460000000000001</v>
      </c>
      <c r="D165">
        <v>2.7080000000000002</v>
      </c>
      <c r="E165">
        <v>1E-3</v>
      </c>
      <c r="F165">
        <v>3.0000000000000001E-3</v>
      </c>
      <c r="G165">
        <v>0.03</v>
      </c>
      <c r="H165">
        <v>3.0000000000000001E-3</v>
      </c>
    </row>
    <row r="166" spans="2:8" x14ac:dyDescent="0.4">
      <c r="C166">
        <v>2.2989999999999999</v>
      </c>
      <c r="D166">
        <v>2.3879999999999999</v>
      </c>
      <c r="E166">
        <v>0</v>
      </c>
      <c r="F166">
        <v>3.0000000000000001E-3</v>
      </c>
      <c r="G166">
        <v>4.0000000000000001E-3</v>
      </c>
      <c r="H166">
        <v>3.0000000000000001E-3</v>
      </c>
    </row>
    <row r="167" spans="2:8" x14ac:dyDescent="0.4">
      <c r="C167">
        <v>2.355</v>
      </c>
      <c r="D167">
        <v>2.5179999999999998</v>
      </c>
      <c r="E167">
        <v>1E-3</v>
      </c>
      <c r="F167">
        <v>3.0000000000000001E-3</v>
      </c>
      <c r="G167">
        <v>4.0000000000000001E-3</v>
      </c>
      <c r="H167">
        <v>3.0000000000000001E-3</v>
      </c>
    </row>
    <row r="170" spans="2:8" x14ac:dyDescent="0.4">
      <c r="C170">
        <f t="shared" ref="C170:H170" si="3">SUBTOTAL(101,C165:C167)</f>
        <v>2.3333333333333335</v>
      </c>
      <c r="D170">
        <f t="shared" si="3"/>
        <v>2.5379999999999998</v>
      </c>
      <c r="E170">
        <f t="shared" si="3"/>
        <v>6.6666666666666664E-4</v>
      </c>
      <c r="F170">
        <f t="shared" si="3"/>
        <v>3.0000000000000005E-3</v>
      </c>
      <c r="G170">
        <f t="shared" si="3"/>
        <v>1.2666666666666668E-2</v>
      </c>
      <c r="H170">
        <f t="shared" si="3"/>
        <v>3.0000000000000005E-3</v>
      </c>
    </row>
    <row r="172" spans="2:8" x14ac:dyDescent="0.4">
      <c r="B172" t="s">
        <v>3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</row>
    <row r="179" spans="2:8" x14ac:dyDescent="0.4">
      <c r="B179" t="s">
        <v>3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</row>
    <row r="186" spans="2:8" x14ac:dyDescent="0.4">
      <c r="B186" t="s">
        <v>3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</row>
    <row r="193" spans="2:8" x14ac:dyDescent="0.4">
      <c r="B193" t="s">
        <v>3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</row>
  </sheetData>
  <mergeCells count="1">
    <mergeCell ref="J43:X43"/>
  </mergeCells>
  <phoneticPr fontId="2" type="noConversion"/>
  <pageMargins left="0.7" right="0.7" top="0.75" bottom="0.75" header="0.3" footer="0.3"/>
  <pageSetup paperSize="9" orientation="portrait" r:id="rId1"/>
  <tableParts count="2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A1A6B-6284-4000-9ED3-CCF7AC7CF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김재범</dc:creator>
  <cp:lastModifiedBy>김재범</cp:lastModifiedBy>
  <dcterms:created xsi:type="dcterms:W3CDTF">2022-05-04T11:47:13Z</dcterms:created>
  <dcterms:modified xsi:type="dcterms:W3CDTF">2022-05-05T17:53:18Z</dcterms:modified>
</cp:coreProperties>
</file>