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B Slides\Capstone\Goal-2030\newmodel\"/>
    </mc:Choice>
  </mc:AlternateContent>
  <xr:revisionPtr revIDLastSave="0" documentId="13_ncr:1_{04E3B750-4FBD-4089-B4B8-B7F6695C8ABD}" xr6:coauthVersionLast="47" xr6:coauthVersionMax="47" xr10:uidLastSave="{00000000-0000-0000-0000-000000000000}"/>
  <bookViews>
    <workbookView xWindow="-120" yWindow="-120" windowWidth="29040" windowHeight="15720" xr2:uid="{3175885C-1C21-4682-9EE6-FB47627CE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12" i="1" l="1"/>
  <c r="AJ112" i="1"/>
  <c r="AI112" i="1"/>
  <c r="AH112" i="1"/>
  <c r="AG112" i="1"/>
  <c r="AF112" i="1"/>
  <c r="AE112" i="1"/>
  <c r="AD112" i="1"/>
  <c r="AC112" i="1"/>
  <c r="AK111" i="1"/>
  <c r="AJ111" i="1"/>
  <c r="AI111" i="1"/>
  <c r="AH111" i="1"/>
  <c r="AG111" i="1"/>
  <c r="AF111" i="1"/>
  <c r="AE111" i="1"/>
  <c r="AD111" i="1"/>
  <c r="AC111" i="1"/>
  <c r="AK110" i="1"/>
  <c r="AJ110" i="1"/>
  <c r="AI110" i="1"/>
  <c r="AH110" i="1"/>
  <c r="AG110" i="1"/>
  <c r="AF110" i="1"/>
  <c r="AE110" i="1"/>
  <c r="AD110" i="1"/>
  <c r="AC110" i="1"/>
  <c r="AK109" i="1"/>
  <c r="AJ109" i="1"/>
  <c r="AI109" i="1"/>
  <c r="AH109" i="1"/>
  <c r="AG109" i="1"/>
  <c r="AF109" i="1"/>
  <c r="AE109" i="1"/>
  <c r="AD109" i="1"/>
  <c r="AC109" i="1"/>
  <c r="AK108" i="1"/>
  <c r="AJ108" i="1"/>
  <c r="AI108" i="1"/>
  <c r="AH108" i="1"/>
  <c r="AG108" i="1"/>
  <c r="AF108" i="1"/>
  <c r="AE108" i="1"/>
  <c r="AD108" i="1"/>
  <c r="AC108" i="1"/>
  <c r="AK107" i="1"/>
  <c r="AJ107" i="1"/>
  <c r="AI107" i="1"/>
  <c r="AH107" i="1"/>
  <c r="AG107" i="1"/>
  <c r="AF107" i="1"/>
  <c r="AE107" i="1"/>
  <c r="AD107" i="1"/>
  <c r="AC107" i="1"/>
  <c r="AK106" i="1"/>
  <c r="AJ106" i="1"/>
  <c r="AI106" i="1"/>
  <c r="AH106" i="1"/>
  <c r="AG106" i="1"/>
  <c r="AF106" i="1"/>
  <c r="AE106" i="1"/>
  <c r="AD106" i="1"/>
  <c r="AC106" i="1"/>
  <c r="AK105" i="1"/>
  <c r="AJ105" i="1"/>
  <c r="AI105" i="1"/>
  <c r="AH105" i="1"/>
  <c r="AG105" i="1"/>
  <c r="AF105" i="1"/>
  <c r="AE105" i="1"/>
  <c r="AD105" i="1"/>
  <c r="AC105" i="1"/>
  <c r="AK104" i="1"/>
  <c r="AJ104" i="1"/>
  <c r="AI104" i="1"/>
  <c r="AH104" i="1"/>
  <c r="AG104" i="1"/>
  <c r="AF104" i="1"/>
  <c r="AE104" i="1"/>
  <c r="AD104" i="1"/>
  <c r="AC104" i="1"/>
  <c r="AK103" i="1"/>
  <c r="AJ103" i="1"/>
  <c r="AI103" i="1"/>
  <c r="AH103" i="1"/>
  <c r="AG103" i="1"/>
  <c r="AF103" i="1"/>
  <c r="AE103" i="1"/>
  <c r="AD103" i="1"/>
  <c r="AC103" i="1"/>
  <c r="AK102" i="1"/>
  <c r="AJ102" i="1"/>
  <c r="AI102" i="1"/>
  <c r="AH102" i="1"/>
  <c r="AG102" i="1"/>
  <c r="AF102" i="1"/>
  <c r="AE102" i="1"/>
  <c r="AD102" i="1"/>
  <c r="AC102" i="1"/>
  <c r="AK101" i="1"/>
  <c r="AJ101" i="1"/>
  <c r="AI101" i="1"/>
  <c r="AH101" i="1"/>
  <c r="AG101" i="1"/>
  <c r="AF101" i="1"/>
  <c r="AE101" i="1"/>
  <c r="AD101" i="1"/>
  <c r="AC101" i="1"/>
  <c r="AK100" i="1"/>
  <c r="AJ100" i="1"/>
  <c r="AI100" i="1"/>
  <c r="AH100" i="1"/>
  <c r="AG100" i="1"/>
  <c r="AF100" i="1"/>
  <c r="AE100" i="1"/>
  <c r="AD100" i="1"/>
  <c r="AC100" i="1"/>
  <c r="AK99" i="1"/>
  <c r="AJ99" i="1"/>
  <c r="AI99" i="1"/>
  <c r="AH99" i="1"/>
  <c r="AG99" i="1"/>
  <c r="AF99" i="1"/>
  <c r="AE99" i="1"/>
  <c r="AD99" i="1"/>
  <c r="AC99" i="1"/>
  <c r="AK98" i="1"/>
  <c r="AJ98" i="1"/>
  <c r="AI98" i="1"/>
  <c r="AH98" i="1"/>
  <c r="AG98" i="1"/>
  <c r="AF98" i="1"/>
  <c r="AE98" i="1"/>
  <c r="AD98" i="1"/>
  <c r="AC98" i="1"/>
  <c r="AK97" i="1"/>
  <c r="AJ97" i="1"/>
  <c r="AI97" i="1"/>
  <c r="AH97" i="1"/>
  <c r="AG97" i="1"/>
  <c r="AF97" i="1"/>
  <c r="AE97" i="1"/>
  <c r="AD97" i="1"/>
  <c r="AC97" i="1"/>
  <c r="AK96" i="1"/>
  <c r="AJ96" i="1"/>
  <c r="AI96" i="1"/>
  <c r="AH96" i="1"/>
  <c r="AG96" i="1"/>
  <c r="AF96" i="1"/>
  <c r="AE96" i="1"/>
  <c r="AD96" i="1"/>
  <c r="AC96" i="1"/>
  <c r="AK95" i="1"/>
  <c r="AJ95" i="1"/>
  <c r="AI95" i="1"/>
  <c r="AH95" i="1"/>
  <c r="AG95" i="1"/>
  <c r="AF95" i="1"/>
  <c r="AE95" i="1"/>
  <c r="AD95" i="1"/>
  <c r="AC95" i="1"/>
  <c r="AK94" i="1"/>
  <c r="AJ94" i="1"/>
  <c r="AI94" i="1"/>
  <c r="AH94" i="1"/>
  <c r="AG94" i="1"/>
  <c r="AF94" i="1"/>
  <c r="AE94" i="1"/>
  <c r="AD94" i="1"/>
  <c r="AC94" i="1"/>
  <c r="AK93" i="1"/>
  <c r="AJ93" i="1"/>
  <c r="AI93" i="1"/>
  <c r="AH93" i="1"/>
  <c r="AG93" i="1"/>
  <c r="AF93" i="1"/>
  <c r="AE93" i="1"/>
  <c r="AD93" i="1"/>
  <c r="AC93" i="1"/>
  <c r="AK92" i="1"/>
  <c r="AJ92" i="1"/>
  <c r="AI92" i="1"/>
  <c r="AH92" i="1"/>
  <c r="AG92" i="1"/>
  <c r="AF92" i="1"/>
  <c r="AE92" i="1"/>
  <c r="AD92" i="1"/>
  <c r="AC92" i="1"/>
  <c r="AK91" i="1"/>
  <c r="AJ91" i="1"/>
  <c r="AI91" i="1"/>
  <c r="AH91" i="1"/>
  <c r="AG91" i="1"/>
  <c r="AF91" i="1"/>
  <c r="AE91" i="1"/>
  <c r="AD91" i="1"/>
  <c r="AC91" i="1"/>
  <c r="AK90" i="1"/>
  <c r="AJ90" i="1"/>
  <c r="AI90" i="1"/>
  <c r="AH90" i="1"/>
  <c r="AG90" i="1"/>
  <c r="AF90" i="1"/>
  <c r="AE90" i="1"/>
  <c r="AD90" i="1"/>
  <c r="AC90" i="1"/>
  <c r="AK89" i="1"/>
  <c r="AJ89" i="1"/>
  <c r="AI89" i="1"/>
  <c r="AH89" i="1"/>
  <c r="AG89" i="1"/>
  <c r="AF89" i="1"/>
  <c r="AE89" i="1"/>
  <c r="AD89" i="1"/>
  <c r="AC89" i="1"/>
  <c r="AK88" i="1"/>
  <c r="AJ88" i="1"/>
  <c r="AI88" i="1"/>
  <c r="AH88" i="1"/>
  <c r="AG88" i="1"/>
  <c r="AF88" i="1"/>
  <c r="AE88" i="1"/>
  <c r="AD88" i="1"/>
  <c r="AC88" i="1"/>
  <c r="AK87" i="1"/>
  <c r="AJ87" i="1"/>
  <c r="AI87" i="1"/>
  <c r="AH87" i="1"/>
  <c r="AG87" i="1"/>
  <c r="AF87" i="1"/>
  <c r="AE87" i="1"/>
  <c r="AD87" i="1"/>
  <c r="AC87" i="1"/>
  <c r="AK86" i="1"/>
  <c r="AJ86" i="1"/>
  <c r="AI86" i="1"/>
  <c r="AH86" i="1"/>
  <c r="AG86" i="1"/>
  <c r="AF86" i="1"/>
  <c r="AE86" i="1"/>
  <c r="AD86" i="1"/>
  <c r="AC86" i="1"/>
  <c r="AK85" i="1"/>
  <c r="AJ85" i="1"/>
  <c r="AI85" i="1"/>
  <c r="AH85" i="1"/>
  <c r="AG85" i="1"/>
  <c r="AF85" i="1"/>
  <c r="AE85" i="1"/>
  <c r="AD85" i="1"/>
  <c r="AC85" i="1"/>
  <c r="AK84" i="1"/>
  <c r="AJ84" i="1"/>
  <c r="AI84" i="1"/>
  <c r="AH84" i="1"/>
  <c r="AG84" i="1"/>
  <c r="AF84" i="1"/>
  <c r="AE84" i="1"/>
  <c r="AD84" i="1"/>
  <c r="AC84" i="1"/>
  <c r="AK83" i="1"/>
  <c r="AJ83" i="1"/>
  <c r="AI83" i="1"/>
  <c r="AH83" i="1"/>
  <c r="AG83" i="1"/>
  <c r="AF83" i="1"/>
  <c r="AE83" i="1"/>
  <c r="AD83" i="1"/>
  <c r="AC83" i="1"/>
  <c r="AK82" i="1"/>
  <c r="AJ82" i="1"/>
  <c r="AI82" i="1"/>
  <c r="AH82" i="1"/>
  <c r="AG82" i="1"/>
  <c r="AF82" i="1"/>
  <c r="AE82" i="1"/>
  <c r="AD82" i="1"/>
  <c r="AC82" i="1"/>
  <c r="AK81" i="1"/>
  <c r="AJ81" i="1"/>
  <c r="AI81" i="1"/>
  <c r="AH81" i="1"/>
  <c r="AG81" i="1"/>
  <c r="AF81" i="1"/>
  <c r="AE81" i="1"/>
  <c r="AD81" i="1"/>
  <c r="AC81" i="1"/>
  <c r="AK80" i="1"/>
  <c r="AJ80" i="1"/>
  <c r="AI80" i="1"/>
  <c r="AH80" i="1"/>
  <c r="AG80" i="1"/>
  <c r="AF80" i="1"/>
  <c r="AE80" i="1"/>
  <c r="AD80" i="1"/>
  <c r="AC80" i="1"/>
  <c r="AK79" i="1"/>
  <c r="AJ79" i="1"/>
  <c r="AI79" i="1"/>
  <c r="AH79" i="1"/>
  <c r="AG79" i="1"/>
  <c r="AF79" i="1"/>
  <c r="AE79" i="1"/>
  <c r="AD79" i="1"/>
  <c r="AC79" i="1"/>
  <c r="AK78" i="1"/>
  <c r="AJ78" i="1"/>
  <c r="AI78" i="1"/>
  <c r="AH78" i="1"/>
  <c r="AG78" i="1"/>
  <c r="AF78" i="1"/>
  <c r="AE78" i="1"/>
  <c r="AD78" i="1"/>
  <c r="AC78" i="1"/>
  <c r="AK77" i="1"/>
  <c r="AJ77" i="1"/>
  <c r="AI77" i="1"/>
  <c r="AH77" i="1"/>
  <c r="AG77" i="1"/>
  <c r="AF77" i="1"/>
  <c r="AE77" i="1"/>
  <c r="AD77" i="1"/>
  <c r="AC77" i="1"/>
  <c r="AK76" i="1"/>
  <c r="AJ76" i="1"/>
  <c r="AI76" i="1"/>
  <c r="AH76" i="1"/>
  <c r="AG76" i="1"/>
  <c r="AF76" i="1"/>
  <c r="AE76" i="1"/>
  <c r="AD76" i="1"/>
  <c r="AC76" i="1"/>
  <c r="AK75" i="1"/>
  <c r="AJ75" i="1"/>
  <c r="AI75" i="1"/>
  <c r="AH75" i="1"/>
  <c r="AG75" i="1"/>
  <c r="AF75" i="1"/>
  <c r="AE75" i="1"/>
  <c r="AD75" i="1"/>
  <c r="AC75" i="1"/>
  <c r="AK74" i="1"/>
  <c r="AJ74" i="1"/>
  <c r="AI74" i="1"/>
  <c r="AH74" i="1"/>
  <c r="AG74" i="1"/>
  <c r="AF74" i="1"/>
  <c r="AE74" i="1"/>
  <c r="AD74" i="1"/>
  <c r="AC74" i="1"/>
  <c r="AK73" i="1"/>
  <c r="AJ73" i="1"/>
  <c r="AI73" i="1"/>
  <c r="AH73" i="1"/>
  <c r="AG73" i="1"/>
  <c r="AF73" i="1"/>
  <c r="AE73" i="1"/>
  <c r="AD73" i="1"/>
  <c r="AC73" i="1"/>
  <c r="AK72" i="1"/>
  <c r="AJ72" i="1"/>
  <c r="AI72" i="1"/>
  <c r="AH72" i="1"/>
  <c r="AG72" i="1"/>
  <c r="AF72" i="1"/>
  <c r="AE72" i="1"/>
  <c r="AD72" i="1"/>
  <c r="AC72" i="1"/>
  <c r="AK71" i="1"/>
  <c r="AJ71" i="1"/>
  <c r="AI71" i="1"/>
  <c r="AH71" i="1"/>
  <c r="AG71" i="1"/>
  <c r="AF71" i="1"/>
  <c r="AE71" i="1"/>
  <c r="AD71" i="1"/>
  <c r="AC71" i="1"/>
  <c r="AK70" i="1"/>
  <c r="AJ70" i="1"/>
  <c r="AI70" i="1"/>
  <c r="AH70" i="1"/>
  <c r="AG70" i="1"/>
  <c r="AF70" i="1"/>
  <c r="AE70" i="1"/>
  <c r="AD70" i="1"/>
  <c r="AC70" i="1"/>
  <c r="AK69" i="1"/>
  <c r="AJ69" i="1"/>
  <c r="AI69" i="1"/>
  <c r="AH69" i="1"/>
  <c r="AG69" i="1"/>
  <c r="AF69" i="1"/>
  <c r="AE69" i="1"/>
  <c r="AD69" i="1"/>
  <c r="AC69" i="1"/>
  <c r="AK68" i="1"/>
  <c r="AJ68" i="1"/>
  <c r="AI68" i="1"/>
  <c r="AH68" i="1"/>
  <c r="AG68" i="1"/>
  <c r="AF68" i="1"/>
  <c r="AE68" i="1"/>
  <c r="AD68" i="1"/>
  <c r="AC68" i="1"/>
  <c r="AK67" i="1"/>
  <c r="AJ67" i="1"/>
  <c r="AI67" i="1"/>
  <c r="AH67" i="1"/>
  <c r="AG67" i="1"/>
  <c r="AF67" i="1"/>
  <c r="AE67" i="1"/>
  <c r="AD67" i="1"/>
  <c r="AC67" i="1"/>
  <c r="AK66" i="1"/>
  <c r="AJ66" i="1"/>
  <c r="AI66" i="1"/>
  <c r="AH66" i="1"/>
  <c r="AG66" i="1"/>
  <c r="AF66" i="1"/>
  <c r="AE66" i="1"/>
  <c r="AD66" i="1"/>
  <c r="AC66" i="1"/>
  <c r="AK65" i="1"/>
  <c r="AJ65" i="1"/>
  <c r="AI65" i="1"/>
  <c r="AH65" i="1"/>
  <c r="AG65" i="1"/>
  <c r="AF65" i="1"/>
  <c r="AE65" i="1"/>
  <c r="AD65" i="1"/>
  <c r="AC65" i="1"/>
  <c r="AK64" i="1"/>
  <c r="AJ64" i="1"/>
  <c r="AI64" i="1"/>
  <c r="AH64" i="1"/>
  <c r="AG64" i="1"/>
  <c r="AF64" i="1"/>
  <c r="AE64" i="1"/>
  <c r="AD64" i="1"/>
  <c r="AC64" i="1"/>
  <c r="AK63" i="1"/>
  <c r="AJ63" i="1"/>
  <c r="AI63" i="1"/>
  <c r="AH63" i="1"/>
  <c r="AG63" i="1"/>
  <c r="AF63" i="1"/>
  <c r="AE63" i="1"/>
  <c r="AD63" i="1"/>
  <c r="AC63" i="1"/>
  <c r="AK62" i="1"/>
  <c r="AJ62" i="1"/>
  <c r="AI62" i="1"/>
  <c r="AH62" i="1"/>
  <c r="AG62" i="1"/>
  <c r="AF62" i="1"/>
  <c r="AE62" i="1"/>
  <c r="AD62" i="1"/>
  <c r="AC62" i="1"/>
  <c r="AK61" i="1"/>
  <c r="AJ61" i="1"/>
  <c r="AI61" i="1"/>
  <c r="AH61" i="1"/>
  <c r="AG61" i="1"/>
  <c r="AF61" i="1"/>
  <c r="AE61" i="1"/>
  <c r="AD61" i="1"/>
  <c r="AC61" i="1"/>
  <c r="AK60" i="1"/>
  <c r="AJ60" i="1"/>
  <c r="AI60" i="1"/>
  <c r="AH60" i="1"/>
  <c r="AG60" i="1"/>
  <c r="AF60" i="1"/>
  <c r="AE60" i="1"/>
  <c r="AD60" i="1"/>
  <c r="AC60" i="1"/>
  <c r="AK59" i="1"/>
  <c r="AJ59" i="1"/>
  <c r="AI59" i="1"/>
  <c r="AH59" i="1"/>
  <c r="AG59" i="1"/>
  <c r="AF59" i="1"/>
  <c r="AE59" i="1"/>
  <c r="AD59" i="1"/>
  <c r="AC59" i="1"/>
  <c r="AK58" i="1"/>
  <c r="AJ58" i="1"/>
  <c r="AI58" i="1"/>
  <c r="AH58" i="1"/>
  <c r="AG58" i="1"/>
  <c r="AF58" i="1"/>
  <c r="AE58" i="1"/>
  <c r="AD58" i="1"/>
  <c r="AC58" i="1"/>
  <c r="AB58" i="1"/>
  <c r="AA58" i="1"/>
  <c r="AK57" i="1"/>
  <c r="AJ57" i="1"/>
  <c r="AI57" i="1"/>
  <c r="AH57" i="1"/>
  <c r="AG57" i="1"/>
  <c r="AF57" i="1"/>
  <c r="AE57" i="1"/>
  <c r="AD57" i="1"/>
  <c r="AC57" i="1"/>
  <c r="AB57" i="1"/>
  <c r="AA57" i="1"/>
  <c r="AK56" i="1"/>
  <c r="AJ56" i="1"/>
  <c r="AI56" i="1"/>
  <c r="AH56" i="1"/>
  <c r="AG56" i="1"/>
  <c r="AF56" i="1"/>
  <c r="AE56" i="1"/>
  <c r="AD56" i="1"/>
  <c r="AC56" i="1"/>
  <c r="AB56" i="1"/>
  <c r="AA56" i="1"/>
  <c r="AK55" i="1"/>
  <c r="AJ55" i="1"/>
  <c r="AI55" i="1"/>
  <c r="AH55" i="1"/>
  <c r="AG55" i="1"/>
  <c r="AF55" i="1"/>
  <c r="AE55" i="1"/>
  <c r="AD55" i="1"/>
  <c r="AC55" i="1"/>
  <c r="AB55" i="1"/>
  <c r="AA55" i="1"/>
  <c r="AK54" i="1"/>
  <c r="AJ54" i="1"/>
  <c r="AI54" i="1"/>
  <c r="AH54" i="1"/>
  <c r="AG54" i="1"/>
  <c r="AF54" i="1"/>
  <c r="AE54" i="1"/>
  <c r="AD54" i="1"/>
  <c r="AC54" i="1"/>
  <c r="AB54" i="1"/>
  <c r="AA54" i="1"/>
  <c r="AK53" i="1"/>
  <c r="AJ53" i="1"/>
  <c r="AI53" i="1"/>
  <c r="AH53" i="1"/>
  <c r="AG53" i="1"/>
  <c r="AF53" i="1"/>
  <c r="AE53" i="1"/>
  <c r="AD53" i="1"/>
  <c r="AC53" i="1"/>
  <c r="AB53" i="1"/>
  <c r="AA53" i="1"/>
  <c r="AK52" i="1"/>
  <c r="AJ52" i="1"/>
  <c r="AI52" i="1"/>
  <c r="AH52" i="1"/>
  <c r="AG52" i="1"/>
  <c r="AF52" i="1"/>
  <c r="AE52" i="1"/>
  <c r="AD52" i="1"/>
  <c r="AC52" i="1"/>
  <c r="AB52" i="1"/>
  <c r="AA52" i="1"/>
  <c r="AK51" i="1"/>
  <c r="AJ51" i="1"/>
  <c r="AI51" i="1"/>
  <c r="AH51" i="1"/>
  <c r="AG51" i="1"/>
  <c r="AF51" i="1"/>
  <c r="AE51" i="1"/>
  <c r="AD51" i="1"/>
  <c r="AC51" i="1"/>
  <c r="AB51" i="1"/>
  <c r="AA51" i="1"/>
  <c r="AK50" i="1"/>
  <c r="AJ50" i="1"/>
  <c r="AI50" i="1"/>
  <c r="AH50" i="1"/>
  <c r="AG50" i="1"/>
  <c r="AF50" i="1"/>
  <c r="AE50" i="1"/>
  <c r="AD50" i="1"/>
  <c r="AC50" i="1"/>
  <c r="AB50" i="1"/>
  <c r="AA50" i="1"/>
  <c r="AK49" i="1"/>
  <c r="AJ49" i="1"/>
  <c r="AI49" i="1"/>
  <c r="AH49" i="1"/>
  <c r="AG49" i="1"/>
  <c r="AF49" i="1"/>
  <c r="AE49" i="1"/>
  <c r="AD49" i="1"/>
  <c r="AC49" i="1"/>
  <c r="AB49" i="1"/>
  <c r="AA49" i="1"/>
  <c r="AK48" i="1"/>
  <c r="AJ48" i="1"/>
  <c r="AI48" i="1"/>
  <c r="AH48" i="1"/>
  <c r="AG48" i="1"/>
  <c r="AF48" i="1"/>
  <c r="AE48" i="1"/>
  <c r="AD48" i="1"/>
  <c r="AC48" i="1"/>
  <c r="AB48" i="1"/>
  <c r="AA48" i="1"/>
  <c r="AK47" i="1"/>
  <c r="AJ47" i="1"/>
  <c r="AI47" i="1"/>
  <c r="AH47" i="1"/>
  <c r="AG47" i="1"/>
  <c r="AF47" i="1"/>
  <c r="AE47" i="1"/>
  <c r="AD47" i="1"/>
  <c r="AC47" i="1"/>
  <c r="AB47" i="1"/>
  <c r="AA47" i="1"/>
  <c r="AK46" i="1"/>
  <c r="AJ46" i="1"/>
  <c r="AI46" i="1"/>
  <c r="AH46" i="1"/>
  <c r="AG46" i="1"/>
  <c r="AF46" i="1"/>
  <c r="AE46" i="1"/>
  <c r="AD46" i="1"/>
  <c r="AC46" i="1"/>
  <c r="AB46" i="1"/>
  <c r="AA46" i="1"/>
  <c r="AK45" i="1"/>
  <c r="AJ45" i="1"/>
  <c r="AI45" i="1"/>
  <c r="AH45" i="1"/>
  <c r="AG45" i="1"/>
  <c r="AF45" i="1"/>
  <c r="AE45" i="1"/>
  <c r="AD45" i="1"/>
  <c r="AC45" i="1"/>
  <c r="AB45" i="1"/>
  <c r="AA45" i="1"/>
  <c r="AK44" i="1"/>
  <c r="AJ44" i="1"/>
  <c r="AI44" i="1"/>
  <c r="AH44" i="1"/>
  <c r="AG44" i="1"/>
  <c r="AF44" i="1"/>
  <c r="AE44" i="1"/>
  <c r="AD44" i="1"/>
  <c r="AC44" i="1"/>
  <c r="AB44" i="1"/>
  <c r="AA44" i="1"/>
  <c r="AK43" i="1"/>
  <c r="AJ43" i="1"/>
  <c r="AI43" i="1"/>
  <c r="AH43" i="1"/>
  <c r="AG43" i="1"/>
  <c r="AF43" i="1"/>
  <c r="AE43" i="1"/>
  <c r="AD43" i="1"/>
  <c r="AC43" i="1"/>
  <c r="AB43" i="1"/>
  <c r="AA43" i="1"/>
  <c r="AK42" i="1"/>
  <c r="AJ42" i="1"/>
  <c r="AI42" i="1"/>
  <c r="AH42" i="1"/>
  <c r="AG42" i="1"/>
  <c r="AF42" i="1"/>
  <c r="AE42" i="1"/>
  <c r="AD42" i="1"/>
  <c r="AC42" i="1"/>
  <c r="AB42" i="1"/>
  <c r="AA42" i="1"/>
  <c r="AK41" i="1"/>
  <c r="AJ41" i="1"/>
  <c r="AI41" i="1"/>
  <c r="AH41" i="1"/>
  <c r="AG41" i="1"/>
  <c r="AF41" i="1"/>
  <c r="AE41" i="1"/>
  <c r="AD41" i="1"/>
  <c r="AC41" i="1"/>
  <c r="AK40" i="1"/>
  <c r="AJ40" i="1"/>
  <c r="AI40" i="1"/>
  <c r="AH40" i="1"/>
  <c r="AG40" i="1"/>
  <c r="AF40" i="1"/>
  <c r="AE40" i="1"/>
  <c r="AD40" i="1"/>
  <c r="AC40" i="1"/>
  <c r="AK39" i="1"/>
  <c r="AJ39" i="1"/>
  <c r="AI39" i="1"/>
  <c r="AH39" i="1"/>
  <c r="AG39" i="1"/>
  <c r="AF39" i="1"/>
  <c r="AE39" i="1"/>
  <c r="AD39" i="1"/>
  <c r="AC39" i="1"/>
  <c r="AK38" i="1"/>
  <c r="AJ38" i="1"/>
  <c r="AI38" i="1"/>
  <c r="AH38" i="1"/>
  <c r="AG38" i="1"/>
  <c r="AF38" i="1"/>
  <c r="AE38" i="1"/>
  <c r="AD38" i="1"/>
  <c r="AC38" i="1"/>
  <c r="AK37" i="1"/>
  <c r="AJ37" i="1"/>
  <c r="AI37" i="1"/>
  <c r="AH37" i="1"/>
  <c r="AG37" i="1"/>
  <c r="AF37" i="1"/>
  <c r="AE37" i="1"/>
  <c r="AD37" i="1"/>
  <c r="AC37" i="1"/>
  <c r="AK36" i="1"/>
  <c r="AJ36" i="1"/>
  <c r="AI36" i="1"/>
  <c r="AH36" i="1"/>
  <c r="AG36" i="1"/>
  <c r="AF36" i="1"/>
  <c r="AE36" i="1"/>
  <c r="AD36" i="1"/>
  <c r="AC36" i="1"/>
  <c r="AK35" i="1"/>
  <c r="AJ35" i="1"/>
  <c r="AI35" i="1"/>
  <c r="AH35" i="1"/>
  <c r="AG35" i="1"/>
  <c r="AF35" i="1"/>
  <c r="AE35" i="1"/>
  <c r="AD35" i="1"/>
  <c r="AC35" i="1"/>
  <c r="AK34" i="1"/>
  <c r="AJ34" i="1"/>
  <c r="AI34" i="1"/>
  <c r="AH34" i="1"/>
  <c r="AG34" i="1"/>
  <c r="AF34" i="1"/>
  <c r="AE34" i="1"/>
  <c r="AD34" i="1"/>
  <c r="AC34" i="1"/>
  <c r="AK33" i="1"/>
  <c r="AJ33" i="1"/>
  <c r="AI33" i="1"/>
  <c r="AH33" i="1"/>
  <c r="AG33" i="1"/>
  <c r="AF33" i="1"/>
  <c r="AE33" i="1"/>
  <c r="AD33" i="1"/>
  <c r="AC33" i="1"/>
  <c r="AK32" i="1"/>
  <c r="AJ32" i="1"/>
  <c r="AI32" i="1"/>
  <c r="AH32" i="1"/>
  <c r="AG32" i="1"/>
  <c r="AF32" i="1"/>
  <c r="AE32" i="1"/>
  <c r="AD32" i="1"/>
  <c r="AC32" i="1"/>
  <c r="AK31" i="1"/>
  <c r="AJ31" i="1"/>
  <c r="AI31" i="1"/>
  <c r="AH31" i="1"/>
  <c r="AG31" i="1"/>
  <c r="AF31" i="1"/>
  <c r="AE31" i="1"/>
  <c r="AD31" i="1"/>
  <c r="AC31" i="1"/>
  <c r="AK30" i="1"/>
  <c r="AJ30" i="1"/>
  <c r="AI30" i="1"/>
  <c r="AH30" i="1"/>
  <c r="AG30" i="1"/>
  <c r="AF30" i="1"/>
  <c r="AE30" i="1"/>
  <c r="AD30" i="1"/>
  <c r="AC30" i="1"/>
  <c r="AK29" i="1"/>
  <c r="AJ29" i="1"/>
  <c r="AI29" i="1"/>
  <c r="AH29" i="1"/>
  <c r="AG29" i="1"/>
  <c r="AF29" i="1"/>
  <c r="AE29" i="1"/>
  <c r="AD29" i="1"/>
  <c r="AC29" i="1"/>
  <c r="AK28" i="1"/>
  <c r="AJ28" i="1"/>
  <c r="AI28" i="1"/>
  <c r="AH28" i="1"/>
  <c r="AG28" i="1"/>
  <c r="AF28" i="1"/>
  <c r="AE28" i="1"/>
  <c r="AD28" i="1"/>
  <c r="AC28" i="1"/>
  <c r="AK27" i="1"/>
  <c r="AJ27" i="1"/>
  <c r="AI27" i="1"/>
  <c r="AH27" i="1"/>
  <c r="AG27" i="1"/>
  <c r="AF27" i="1"/>
  <c r="AE27" i="1"/>
  <c r="AD27" i="1"/>
  <c r="AC27" i="1"/>
  <c r="AK26" i="1"/>
  <c r="AJ26" i="1"/>
  <c r="AI26" i="1"/>
  <c r="AH26" i="1"/>
  <c r="AG26" i="1"/>
  <c r="AF26" i="1"/>
  <c r="AE26" i="1"/>
  <c r="AD26" i="1"/>
  <c r="AC26" i="1"/>
  <c r="AK25" i="1"/>
  <c r="AJ25" i="1"/>
  <c r="AI25" i="1"/>
  <c r="AH25" i="1"/>
  <c r="AG25" i="1"/>
  <c r="AF25" i="1"/>
  <c r="AE25" i="1"/>
  <c r="AD25" i="1"/>
  <c r="AC25" i="1"/>
  <c r="AK24" i="1"/>
  <c r="AJ24" i="1"/>
  <c r="AI24" i="1"/>
  <c r="AH24" i="1"/>
  <c r="AG24" i="1"/>
  <c r="AF24" i="1"/>
  <c r="AE24" i="1"/>
  <c r="AD24" i="1"/>
  <c r="AC24" i="1"/>
  <c r="AK23" i="1"/>
  <c r="AJ23" i="1"/>
  <c r="AI23" i="1"/>
  <c r="AH23" i="1"/>
  <c r="AG23" i="1"/>
  <c r="AF23" i="1"/>
  <c r="AE23" i="1"/>
  <c r="AD23" i="1"/>
  <c r="AC23" i="1"/>
  <c r="AK22" i="1"/>
  <c r="AJ22" i="1"/>
  <c r="AI22" i="1"/>
  <c r="AH22" i="1"/>
  <c r="AG22" i="1"/>
  <c r="AF22" i="1"/>
  <c r="AE22" i="1"/>
  <c r="AD22" i="1"/>
  <c r="AC22" i="1"/>
  <c r="AK21" i="1"/>
  <c r="AJ21" i="1"/>
  <c r="AI21" i="1"/>
  <c r="AH21" i="1"/>
  <c r="AG21" i="1"/>
  <c r="AF21" i="1"/>
  <c r="AE21" i="1"/>
  <c r="AD21" i="1"/>
  <c r="AC21" i="1"/>
  <c r="AK20" i="1"/>
  <c r="AJ20" i="1"/>
  <c r="AI20" i="1"/>
  <c r="AH20" i="1"/>
  <c r="AG20" i="1"/>
  <c r="AF20" i="1"/>
  <c r="AE20" i="1"/>
  <c r="AD20" i="1"/>
  <c r="AC20" i="1"/>
  <c r="AK19" i="1"/>
  <c r="AJ19" i="1"/>
  <c r="AI19" i="1"/>
  <c r="AH19" i="1"/>
  <c r="AG19" i="1"/>
  <c r="AF19" i="1"/>
  <c r="AE19" i="1"/>
  <c r="AD19" i="1"/>
  <c r="AC19" i="1"/>
  <c r="AK18" i="1"/>
  <c r="AJ18" i="1"/>
  <c r="AI18" i="1"/>
  <c r="AH18" i="1"/>
  <c r="AG18" i="1"/>
  <c r="AF18" i="1"/>
  <c r="AE18" i="1"/>
  <c r="AD18" i="1"/>
  <c r="AC18" i="1"/>
  <c r="AK17" i="1"/>
  <c r="AJ17" i="1"/>
  <c r="AI17" i="1"/>
  <c r="AH17" i="1"/>
  <c r="AG17" i="1"/>
  <c r="AF17" i="1"/>
  <c r="AE17" i="1"/>
  <c r="AD17" i="1"/>
  <c r="AC17" i="1"/>
  <c r="AK16" i="1"/>
  <c r="AJ16" i="1"/>
  <c r="AI16" i="1"/>
  <c r="AH16" i="1"/>
  <c r="AG16" i="1"/>
  <c r="AF16" i="1"/>
  <c r="AE16" i="1"/>
  <c r="AD16" i="1"/>
  <c r="AC16" i="1"/>
  <c r="AK15" i="1"/>
  <c r="AJ15" i="1"/>
  <c r="AI15" i="1"/>
  <c r="AH15" i="1"/>
  <c r="AG15" i="1"/>
  <c r="AF15" i="1"/>
  <c r="AE15" i="1"/>
  <c r="AD15" i="1"/>
  <c r="AC15" i="1"/>
  <c r="AK14" i="1"/>
  <c r="AJ14" i="1"/>
  <c r="AI14" i="1"/>
  <c r="AH14" i="1"/>
  <c r="AG14" i="1"/>
  <c r="AF14" i="1"/>
  <c r="AE14" i="1"/>
  <c r="AD14" i="1"/>
  <c r="AC14" i="1"/>
  <c r="AK13" i="1"/>
  <c r="AJ13" i="1"/>
  <c r="AI13" i="1"/>
  <c r="AH13" i="1"/>
  <c r="AG13" i="1"/>
  <c r="AF13" i="1"/>
  <c r="AE13" i="1"/>
  <c r="AD13" i="1"/>
  <c r="AC13" i="1"/>
  <c r="AK12" i="1"/>
  <c r="AJ12" i="1"/>
  <c r="AI12" i="1"/>
  <c r="AH12" i="1"/>
  <c r="AG12" i="1"/>
  <c r="AF12" i="1"/>
  <c r="AE12" i="1"/>
  <c r="AD12" i="1"/>
  <c r="AC12" i="1"/>
  <c r="AK11" i="1"/>
  <c r="AJ11" i="1"/>
  <c r="AI11" i="1"/>
  <c r="AH11" i="1"/>
  <c r="AG11" i="1"/>
  <c r="AF11" i="1"/>
  <c r="AE11" i="1"/>
  <c r="AD11" i="1"/>
  <c r="AC11" i="1"/>
  <c r="AK10" i="1"/>
  <c r="AJ10" i="1"/>
  <c r="AI10" i="1"/>
  <c r="AH10" i="1"/>
  <c r="AG10" i="1"/>
  <c r="AF10" i="1"/>
  <c r="AE10" i="1"/>
  <c r="AD10" i="1"/>
  <c r="AC10" i="1"/>
  <c r="AK9" i="1"/>
  <c r="AJ9" i="1"/>
  <c r="AI9" i="1"/>
  <c r="AH9" i="1"/>
  <c r="AG9" i="1"/>
  <c r="AF9" i="1"/>
  <c r="AE9" i="1"/>
  <c r="AD9" i="1"/>
  <c r="AC9" i="1"/>
  <c r="AK8" i="1"/>
  <c r="AJ8" i="1"/>
  <c r="AI8" i="1"/>
  <c r="AH8" i="1"/>
  <c r="AG8" i="1"/>
  <c r="AF8" i="1"/>
  <c r="AE8" i="1"/>
  <c r="AD8" i="1"/>
  <c r="AC8" i="1"/>
  <c r="AK7" i="1"/>
  <c r="AJ7" i="1"/>
  <c r="AI7" i="1"/>
  <c r="AH7" i="1"/>
  <c r="AG7" i="1"/>
  <c r="AF7" i="1"/>
  <c r="AE7" i="1"/>
  <c r="AD7" i="1"/>
  <c r="AC7" i="1"/>
  <c r="AK6" i="1"/>
  <c r="AJ6" i="1"/>
  <c r="AI6" i="1"/>
  <c r="AH6" i="1"/>
  <c r="AG6" i="1"/>
  <c r="AF6" i="1"/>
  <c r="AE6" i="1"/>
  <c r="AD6" i="1"/>
  <c r="AC6" i="1"/>
  <c r="AK5" i="1"/>
  <c r="AJ5" i="1"/>
  <c r="AI5" i="1"/>
  <c r="AH5" i="1"/>
  <c r="AG5" i="1"/>
  <c r="AF5" i="1"/>
  <c r="AE5" i="1"/>
  <c r="AD5" i="1"/>
  <c r="AC5" i="1"/>
  <c r="AK4" i="1"/>
  <c r="AJ4" i="1"/>
  <c r="AI4" i="1"/>
  <c r="AH4" i="1"/>
  <c r="AG4" i="1"/>
  <c r="AF4" i="1"/>
  <c r="AE4" i="1"/>
  <c r="AD4" i="1"/>
  <c r="AC4" i="1"/>
  <c r="AK3" i="1"/>
  <c r="AJ3" i="1"/>
  <c r="AI3" i="1"/>
  <c r="AH3" i="1"/>
  <c r="AG3" i="1"/>
  <c r="AF3" i="1"/>
  <c r="AE3" i="1"/>
  <c r="AD3" i="1"/>
  <c r="AC3" i="1"/>
  <c r="AK2" i="1"/>
  <c r="AJ2" i="1"/>
  <c r="AI2" i="1"/>
  <c r="AH2" i="1"/>
  <c r="AG2" i="1"/>
  <c r="AF2" i="1"/>
  <c r="AE2" i="1"/>
  <c r="AD2" i="1"/>
  <c r="AC2" i="1"/>
  <c r="Z112" i="1" l="1"/>
  <c r="Y112" i="1"/>
  <c r="X112" i="1"/>
  <c r="W112" i="1"/>
  <c r="V112" i="1"/>
  <c r="U112" i="1"/>
  <c r="T112" i="1"/>
  <c r="S112" i="1"/>
  <c r="R112" i="1"/>
  <c r="Z111" i="1"/>
  <c r="Y111" i="1"/>
  <c r="X111" i="1"/>
  <c r="W111" i="1"/>
  <c r="V111" i="1"/>
  <c r="U111" i="1"/>
  <c r="T111" i="1"/>
  <c r="S111" i="1"/>
  <c r="R111" i="1"/>
  <c r="Z110" i="1"/>
  <c r="Y110" i="1"/>
  <c r="X110" i="1"/>
  <c r="W110" i="1"/>
  <c r="V110" i="1"/>
  <c r="U110" i="1"/>
  <c r="T110" i="1"/>
  <c r="S110" i="1"/>
  <c r="R110" i="1"/>
  <c r="Z109" i="1"/>
  <c r="Y109" i="1"/>
  <c r="X109" i="1"/>
  <c r="W109" i="1"/>
  <c r="V109" i="1"/>
  <c r="U109" i="1"/>
  <c r="T109" i="1"/>
  <c r="S109" i="1"/>
  <c r="R109" i="1"/>
  <c r="Z108" i="1"/>
  <c r="Y108" i="1"/>
  <c r="X108" i="1"/>
  <c r="W108" i="1"/>
  <c r="V108" i="1"/>
  <c r="U108" i="1"/>
  <c r="T108" i="1"/>
  <c r="S108" i="1"/>
  <c r="R108" i="1"/>
  <c r="Z107" i="1"/>
  <c r="Y107" i="1"/>
  <c r="X107" i="1"/>
  <c r="W107" i="1"/>
  <c r="V107" i="1"/>
  <c r="U107" i="1"/>
  <c r="T107" i="1"/>
  <c r="S107" i="1"/>
  <c r="R107" i="1"/>
  <c r="Z106" i="1"/>
  <c r="Y106" i="1"/>
  <c r="X106" i="1"/>
  <c r="W106" i="1"/>
  <c r="V106" i="1"/>
  <c r="U106" i="1"/>
  <c r="T106" i="1"/>
  <c r="S106" i="1"/>
  <c r="R106" i="1"/>
  <c r="Z105" i="1"/>
  <c r="Y105" i="1"/>
  <c r="X105" i="1"/>
  <c r="W105" i="1"/>
  <c r="V105" i="1"/>
  <c r="U105" i="1"/>
  <c r="T105" i="1"/>
  <c r="S105" i="1"/>
  <c r="R105" i="1"/>
  <c r="Z104" i="1"/>
  <c r="Y104" i="1"/>
  <c r="X104" i="1"/>
  <c r="W104" i="1"/>
  <c r="V104" i="1"/>
  <c r="U104" i="1"/>
  <c r="T104" i="1"/>
  <c r="S104" i="1"/>
  <c r="R104" i="1"/>
  <c r="Z103" i="1"/>
  <c r="Y103" i="1"/>
  <c r="X103" i="1"/>
  <c r="W103" i="1"/>
  <c r="V103" i="1"/>
  <c r="U103" i="1"/>
  <c r="T103" i="1"/>
  <c r="S103" i="1"/>
  <c r="R103" i="1"/>
  <c r="Z102" i="1"/>
  <c r="Y102" i="1"/>
  <c r="X102" i="1"/>
  <c r="W102" i="1"/>
  <c r="V102" i="1"/>
  <c r="U102" i="1"/>
  <c r="T102" i="1"/>
  <c r="S102" i="1"/>
  <c r="R102" i="1"/>
  <c r="Z101" i="1"/>
  <c r="Y101" i="1"/>
  <c r="X101" i="1"/>
  <c r="W101" i="1"/>
  <c r="V101" i="1"/>
  <c r="U101" i="1"/>
  <c r="T101" i="1"/>
  <c r="S101" i="1"/>
  <c r="R101" i="1"/>
  <c r="Z100" i="1"/>
  <c r="Y100" i="1"/>
  <c r="X100" i="1"/>
  <c r="W100" i="1"/>
  <c r="V100" i="1"/>
  <c r="U100" i="1"/>
  <c r="T100" i="1"/>
  <c r="S100" i="1"/>
  <c r="R100" i="1"/>
  <c r="Z99" i="1"/>
  <c r="Y99" i="1"/>
  <c r="X99" i="1"/>
  <c r="W99" i="1"/>
  <c r="V99" i="1"/>
  <c r="U99" i="1"/>
  <c r="T99" i="1"/>
  <c r="S99" i="1"/>
  <c r="R99" i="1"/>
  <c r="Z98" i="1"/>
  <c r="Y98" i="1"/>
  <c r="X98" i="1"/>
  <c r="W98" i="1"/>
  <c r="V98" i="1"/>
  <c r="U98" i="1"/>
  <c r="T98" i="1"/>
  <c r="S98" i="1"/>
  <c r="R98" i="1"/>
  <c r="Z97" i="1"/>
  <c r="Y97" i="1"/>
  <c r="X97" i="1"/>
  <c r="W97" i="1"/>
  <c r="V97" i="1"/>
  <c r="U97" i="1"/>
  <c r="T97" i="1"/>
  <c r="S97" i="1"/>
  <c r="R97" i="1"/>
  <c r="Z96" i="1"/>
  <c r="Y96" i="1"/>
  <c r="X96" i="1"/>
  <c r="W96" i="1"/>
  <c r="V96" i="1"/>
  <c r="U96" i="1"/>
  <c r="T96" i="1"/>
  <c r="S96" i="1"/>
  <c r="R96" i="1"/>
  <c r="Z95" i="1"/>
  <c r="Y95" i="1"/>
  <c r="X95" i="1"/>
  <c r="W95" i="1"/>
  <c r="V95" i="1"/>
  <c r="U95" i="1"/>
  <c r="T95" i="1"/>
  <c r="S95" i="1"/>
  <c r="R95" i="1"/>
  <c r="Z94" i="1"/>
  <c r="Y94" i="1"/>
  <c r="X94" i="1"/>
  <c r="W94" i="1"/>
  <c r="V94" i="1"/>
  <c r="U94" i="1"/>
  <c r="T94" i="1"/>
  <c r="S94" i="1"/>
  <c r="R94" i="1"/>
  <c r="Z93" i="1"/>
  <c r="Y93" i="1"/>
  <c r="X93" i="1"/>
  <c r="W93" i="1"/>
  <c r="V93" i="1"/>
  <c r="U93" i="1"/>
  <c r="T93" i="1"/>
  <c r="S93" i="1"/>
  <c r="R93" i="1"/>
  <c r="Z92" i="1"/>
  <c r="Y92" i="1"/>
  <c r="X92" i="1"/>
  <c r="W92" i="1"/>
  <c r="V92" i="1"/>
  <c r="U92" i="1"/>
  <c r="T92" i="1"/>
  <c r="S92" i="1"/>
  <c r="R92" i="1"/>
  <c r="Z91" i="1"/>
  <c r="Y91" i="1"/>
  <c r="X91" i="1"/>
  <c r="W91" i="1"/>
  <c r="V91" i="1"/>
  <c r="U91" i="1"/>
  <c r="T91" i="1"/>
  <c r="S91" i="1"/>
  <c r="R91" i="1"/>
  <c r="Z90" i="1"/>
  <c r="Y90" i="1"/>
  <c r="X90" i="1"/>
  <c r="W90" i="1"/>
  <c r="V90" i="1"/>
  <c r="U90" i="1"/>
  <c r="T90" i="1"/>
  <c r="S90" i="1"/>
  <c r="R90" i="1"/>
  <c r="Z89" i="1"/>
  <c r="Y89" i="1"/>
  <c r="X89" i="1"/>
  <c r="W89" i="1"/>
  <c r="V89" i="1"/>
  <c r="U89" i="1"/>
  <c r="T89" i="1"/>
  <c r="S89" i="1"/>
  <c r="R89" i="1"/>
  <c r="Z88" i="1"/>
  <c r="Y88" i="1"/>
  <c r="X88" i="1"/>
  <c r="W88" i="1"/>
  <c r="V88" i="1"/>
  <c r="U88" i="1"/>
  <c r="T88" i="1"/>
  <c r="S88" i="1"/>
  <c r="R88" i="1"/>
  <c r="Z87" i="1"/>
  <c r="Y87" i="1"/>
  <c r="X87" i="1"/>
  <c r="W87" i="1"/>
  <c r="V87" i="1"/>
  <c r="U87" i="1"/>
  <c r="T87" i="1"/>
  <c r="S87" i="1"/>
  <c r="R87" i="1"/>
  <c r="Z86" i="1"/>
  <c r="Y86" i="1"/>
  <c r="X86" i="1"/>
  <c r="W86" i="1"/>
  <c r="V86" i="1"/>
  <c r="U86" i="1"/>
  <c r="T86" i="1"/>
  <c r="S86" i="1"/>
  <c r="R86" i="1"/>
  <c r="Z85" i="1"/>
  <c r="Y85" i="1"/>
  <c r="X85" i="1"/>
  <c r="W85" i="1"/>
  <c r="V85" i="1"/>
  <c r="U85" i="1"/>
  <c r="T85" i="1"/>
  <c r="S85" i="1"/>
  <c r="R85" i="1"/>
  <c r="Z84" i="1"/>
  <c r="Y84" i="1"/>
  <c r="X84" i="1"/>
  <c r="W84" i="1"/>
  <c r="V84" i="1"/>
  <c r="U84" i="1"/>
  <c r="T84" i="1"/>
  <c r="S84" i="1"/>
  <c r="R84" i="1"/>
  <c r="Z83" i="1"/>
  <c r="Y83" i="1"/>
  <c r="X83" i="1"/>
  <c r="W83" i="1"/>
  <c r="V83" i="1"/>
  <c r="U83" i="1"/>
  <c r="T83" i="1"/>
  <c r="S83" i="1"/>
  <c r="R83" i="1"/>
  <c r="Z82" i="1"/>
  <c r="Y82" i="1"/>
  <c r="X82" i="1"/>
  <c r="W82" i="1"/>
  <c r="V82" i="1"/>
  <c r="U82" i="1"/>
  <c r="T82" i="1"/>
  <c r="S82" i="1"/>
  <c r="R82" i="1"/>
  <c r="Z81" i="1"/>
  <c r="Y81" i="1"/>
  <c r="X81" i="1"/>
  <c r="W81" i="1"/>
  <c r="V81" i="1"/>
  <c r="U81" i="1"/>
  <c r="T81" i="1"/>
  <c r="S81" i="1"/>
  <c r="R81" i="1"/>
  <c r="Z80" i="1"/>
  <c r="Y80" i="1"/>
  <c r="X80" i="1"/>
  <c r="W80" i="1"/>
  <c r="V80" i="1"/>
  <c r="U80" i="1"/>
  <c r="T80" i="1"/>
  <c r="S80" i="1"/>
  <c r="R80" i="1"/>
  <c r="Z79" i="1"/>
  <c r="Y79" i="1"/>
  <c r="X79" i="1"/>
  <c r="W79" i="1"/>
  <c r="V79" i="1"/>
  <c r="U79" i="1"/>
  <c r="T79" i="1"/>
  <c r="S79" i="1"/>
  <c r="R79" i="1"/>
  <c r="Z78" i="1"/>
  <c r="Y78" i="1"/>
  <c r="X78" i="1"/>
  <c r="W78" i="1"/>
  <c r="V78" i="1"/>
  <c r="U78" i="1"/>
  <c r="T78" i="1"/>
  <c r="S78" i="1"/>
  <c r="R78" i="1"/>
  <c r="Z77" i="1"/>
  <c r="Y77" i="1"/>
  <c r="X77" i="1"/>
  <c r="W77" i="1"/>
  <c r="V77" i="1"/>
  <c r="U77" i="1"/>
  <c r="T77" i="1"/>
  <c r="S77" i="1"/>
  <c r="R77" i="1"/>
  <c r="Z76" i="1"/>
  <c r="Y76" i="1"/>
  <c r="X76" i="1"/>
  <c r="W76" i="1"/>
  <c r="V76" i="1"/>
  <c r="U76" i="1"/>
  <c r="T76" i="1"/>
  <c r="S76" i="1"/>
  <c r="R76" i="1"/>
  <c r="Z75" i="1"/>
  <c r="Y75" i="1"/>
  <c r="X75" i="1"/>
  <c r="W75" i="1"/>
  <c r="V75" i="1"/>
  <c r="U75" i="1"/>
  <c r="T75" i="1"/>
  <c r="S75" i="1"/>
  <c r="R75" i="1"/>
  <c r="Z74" i="1"/>
  <c r="Y74" i="1"/>
  <c r="X74" i="1"/>
  <c r="W74" i="1"/>
  <c r="V74" i="1"/>
  <c r="U74" i="1"/>
  <c r="T74" i="1"/>
  <c r="S74" i="1"/>
  <c r="R74" i="1"/>
  <c r="Z73" i="1"/>
  <c r="Y73" i="1"/>
  <c r="X73" i="1"/>
  <c r="W73" i="1"/>
  <c r="V73" i="1"/>
  <c r="U73" i="1"/>
  <c r="T73" i="1"/>
  <c r="S73" i="1"/>
  <c r="R73" i="1"/>
  <c r="Z72" i="1"/>
  <c r="Y72" i="1"/>
  <c r="X72" i="1"/>
  <c r="W72" i="1"/>
  <c r="V72" i="1"/>
  <c r="U72" i="1"/>
  <c r="T72" i="1"/>
  <c r="S72" i="1"/>
  <c r="R72" i="1"/>
  <c r="Z71" i="1"/>
  <c r="Y71" i="1"/>
  <c r="X71" i="1"/>
  <c r="W71" i="1"/>
  <c r="V71" i="1"/>
  <c r="U71" i="1"/>
  <c r="T71" i="1"/>
  <c r="S71" i="1"/>
  <c r="R71" i="1"/>
  <c r="Z70" i="1"/>
  <c r="Y70" i="1"/>
  <c r="X70" i="1"/>
  <c r="W70" i="1"/>
  <c r="V70" i="1"/>
  <c r="U70" i="1"/>
  <c r="T70" i="1"/>
  <c r="S70" i="1"/>
  <c r="R70" i="1"/>
  <c r="Z69" i="1"/>
  <c r="Y69" i="1"/>
  <c r="X69" i="1"/>
  <c r="W69" i="1"/>
  <c r="V69" i="1"/>
  <c r="U69" i="1"/>
  <c r="T69" i="1"/>
  <c r="S69" i="1"/>
  <c r="R69" i="1"/>
  <c r="Z68" i="1"/>
  <c r="Y68" i="1"/>
  <c r="X68" i="1"/>
  <c r="W68" i="1"/>
  <c r="V68" i="1"/>
  <c r="U68" i="1"/>
  <c r="T68" i="1"/>
  <c r="S68" i="1"/>
  <c r="R68" i="1"/>
  <c r="Z67" i="1"/>
  <c r="Y67" i="1"/>
  <c r="X67" i="1"/>
  <c r="W67" i="1"/>
  <c r="V67" i="1"/>
  <c r="U67" i="1"/>
  <c r="T67" i="1"/>
  <c r="S67" i="1"/>
  <c r="R67" i="1"/>
  <c r="Z66" i="1"/>
  <c r="Y66" i="1"/>
  <c r="X66" i="1"/>
  <c r="W66" i="1"/>
  <c r="V66" i="1"/>
  <c r="U66" i="1"/>
  <c r="T66" i="1"/>
  <c r="S66" i="1"/>
  <c r="R66" i="1"/>
  <c r="Z65" i="1"/>
  <c r="Y65" i="1"/>
  <c r="X65" i="1"/>
  <c r="W65" i="1"/>
  <c r="V65" i="1"/>
  <c r="U65" i="1"/>
  <c r="T65" i="1"/>
  <c r="S65" i="1"/>
  <c r="R65" i="1"/>
  <c r="Z64" i="1"/>
  <c r="Y64" i="1"/>
  <c r="X64" i="1"/>
  <c r="W64" i="1"/>
  <c r="V64" i="1"/>
  <c r="U64" i="1"/>
  <c r="T64" i="1"/>
  <c r="S64" i="1"/>
  <c r="R64" i="1"/>
  <c r="Z63" i="1"/>
  <c r="Y63" i="1"/>
  <c r="X63" i="1"/>
  <c r="W63" i="1"/>
  <c r="V63" i="1"/>
  <c r="U63" i="1"/>
  <c r="T63" i="1"/>
  <c r="S63" i="1"/>
  <c r="R63" i="1"/>
  <c r="Z62" i="1"/>
  <c r="Y62" i="1"/>
  <c r="X62" i="1"/>
  <c r="W62" i="1"/>
  <c r="V62" i="1"/>
  <c r="U62" i="1"/>
  <c r="T62" i="1"/>
  <c r="S62" i="1"/>
  <c r="R62" i="1"/>
  <c r="Z61" i="1"/>
  <c r="Y61" i="1"/>
  <c r="X61" i="1"/>
  <c r="W61" i="1"/>
  <c r="V61" i="1"/>
  <c r="U61" i="1"/>
  <c r="T61" i="1"/>
  <c r="S61" i="1"/>
  <c r="R61" i="1"/>
  <c r="Z60" i="1"/>
  <c r="Y60" i="1"/>
  <c r="X60" i="1"/>
  <c r="W60" i="1"/>
  <c r="V60" i="1"/>
  <c r="U60" i="1"/>
  <c r="T60" i="1"/>
  <c r="S60" i="1"/>
  <c r="R60" i="1"/>
  <c r="Z59" i="1"/>
  <c r="Y59" i="1"/>
  <c r="X59" i="1"/>
  <c r="W59" i="1"/>
  <c r="V59" i="1"/>
  <c r="U59" i="1"/>
  <c r="T59" i="1"/>
  <c r="S59" i="1"/>
  <c r="R59" i="1"/>
  <c r="Z58" i="1"/>
  <c r="Y58" i="1"/>
  <c r="X58" i="1"/>
  <c r="W58" i="1"/>
  <c r="V58" i="1"/>
  <c r="U58" i="1"/>
  <c r="T58" i="1"/>
  <c r="S58" i="1"/>
  <c r="R58" i="1"/>
  <c r="Q58" i="1"/>
  <c r="P58" i="1"/>
  <c r="Z57" i="1"/>
  <c r="Y57" i="1"/>
  <c r="X57" i="1"/>
  <c r="W57" i="1"/>
  <c r="V57" i="1"/>
  <c r="U57" i="1"/>
  <c r="T57" i="1"/>
  <c r="S57" i="1"/>
  <c r="R57" i="1"/>
  <c r="Q57" i="1"/>
  <c r="P57" i="1"/>
  <c r="Z56" i="1"/>
  <c r="Y56" i="1"/>
  <c r="X56" i="1"/>
  <c r="W56" i="1"/>
  <c r="V56" i="1"/>
  <c r="U56" i="1"/>
  <c r="T56" i="1"/>
  <c r="S56" i="1"/>
  <c r="R56" i="1"/>
  <c r="Q56" i="1"/>
  <c r="P56" i="1"/>
  <c r="Z55" i="1"/>
  <c r="Y55" i="1"/>
  <c r="X55" i="1"/>
  <c r="W55" i="1"/>
  <c r="V55" i="1"/>
  <c r="U55" i="1"/>
  <c r="T55" i="1"/>
  <c r="S55" i="1"/>
  <c r="R55" i="1"/>
  <c r="Q55" i="1"/>
  <c r="P55" i="1"/>
  <c r="Z54" i="1"/>
  <c r="Y54" i="1"/>
  <c r="X54" i="1"/>
  <c r="W54" i="1"/>
  <c r="V54" i="1"/>
  <c r="U54" i="1"/>
  <c r="T54" i="1"/>
  <c r="S54" i="1"/>
  <c r="R54" i="1"/>
  <c r="Q54" i="1"/>
  <c r="P54" i="1"/>
  <c r="Z53" i="1"/>
  <c r="Y53" i="1"/>
  <c r="X53" i="1"/>
  <c r="W53" i="1"/>
  <c r="V53" i="1"/>
  <c r="U53" i="1"/>
  <c r="T53" i="1"/>
  <c r="S53" i="1"/>
  <c r="R53" i="1"/>
  <c r="Q53" i="1"/>
  <c r="P53" i="1"/>
  <c r="Z52" i="1"/>
  <c r="Y52" i="1"/>
  <c r="X52" i="1"/>
  <c r="W52" i="1"/>
  <c r="V52" i="1"/>
  <c r="U52" i="1"/>
  <c r="T52" i="1"/>
  <c r="S52" i="1"/>
  <c r="R52" i="1"/>
  <c r="Q52" i="1"/>
  <c r="P52" i="1"/>
  <c r="Z51" i="1"/>
  <c r="Y51" i="1"/>
  <c r="X51" i="1"/>
  <c r="W51" i="1"/>
  <c r="V51" i="1"/>
  <c r="U51" i="1"/>
  <c r="T51" i="1"/>
  <c r="S51" i="1"/>
  <c r="R51" i="1"/>
  <c r="Q51" i="1"/>
  <c r="P51" i="1"/>
  <c r="Z50" i="1"/>
  <c r="Y50" i="1"/>
  <c r="X50" i="1"/>
  <c r="W50" i="1"/>
  <c r="V50" i="1"/>
  <c r="U50" i="1"/>
  <c r="T50" i="1"/>
  <c r="S50" i="1"/>
  <c r="R50" i="1"/>
  <c r="Q50" i="1"/>
  <c r="P50" i="1"/>
  <c r="Z49" i="1"/>
  <c r="Y49" i="1"/>
  <c r="X49" i="1"/>
  <c r="W49" i="1"/>
  <c r="V49" i="1"/>
  <c r="U49" i="1"/>
  <c r="T49" i="1"/>
  <c r="S49" i="1"/>
  <c r="R49" i="1"/>
  <c r="Q49" i="1"/>
  <c r="P49" i="1"/>
  <c r="Z48" i="1"/>
  <c r="Y48" i="1"/>
  <c r="X48" i="1"/>
  <c r="W48" i="1"/>
  <c r="V48" i="1"/>
  <c r="U48" i="1"/>
  <c r="T48" i="1"/>
  <c r="S48" i="1"/>
  <c r="R48" i="1"/>
  <c r="Q48" i="1"/>
  <c r="P48" i="1"/>
  <c r="Z47" i="1"/>
  <c r="Y47" i="1"/>
  <c r="X47" i="1"/>
  <c r="W47" i="1"/>
  <c r="V47" i="1"/>
  <c r="U47" i="1"/>
  <c r="T47" i="1"/>
  <c r="S47" i="1"/>
  <c r="R47" i="1"/>
  <c r="Q47" i="1"/>
  <c r="P47" i="1"/>
  <c r="Z46" i="1"/>
  <c r="Y46" i="1"/>
  <c r="X46" i="1"/>
  <c r="W46" i="1"/>
  <c r="V46" i="1"/>
  <c r="U46" i="1"/>
  <c r="T46" i="1"/>
  <c r="S46" i="1"/>
  <c r="R46" i="1"/>
  <c r="Q46" i="1"/>
  <c r="P46" i="1"/>
  <c r="Z45" i="1"/>
  <c r="Y45" i="1"/>
  <c r="X45" i="1"/>
  <c r="W45" i="1"/>
  <c r="V45" i="1"/>
  <c r="U45" i="1"/>
  <c r="T45" i="1"/>
  <c r="S45" i="1"/>
  <c r="R45" i="1"/>
  <c r="Q45" i="1"/>
  <c r="P45" i="1"/>
  <c r="Z44" i="1"/>
  <c r="Y44" i="1"/>
  <c r="X44" i="1"/>
  <c r="W44" i="1"/>
  <c r="V44" i="1"/>
  <c r="U44" i="1"/>
  <c r="T44" i="1"/>
  <c r="S44" i="1"/>
  <c r="R44" i="1"/>
  <c r="Q44" i="1"/>
  <c r="P44" i="1"/>
  <c r="Z43" i="1"/>
  <c r="Y43" i="1"/>
  <c r="X43" i="1"/>
  <c r="W43" i="1"/>
  <c r="V43" i="1"/>
  <c r="U43" i="1"/>
  <c r="T43" i="1"/>
  <c r="S43" i="1"/>
  <c r="R43" i="1"/>
  <c r="Q43" i="1"/>
  <c r="P43" i="1"/>
  <c r="Z42" i="1"/>
  <c r="Y42" i="1"/>
  <c r="X42" i="1"/>
  <c r="W42" i="1"/>
  <c r="V42" i="1"/>
  <c r="U42" i="1"/>
  <c r="T42" i="1"/>
  <c r="S42" i="1"/>
  <c r="R42" i="1"/>
  <c r="Q42" i="1"/>
  <c r="P42" i="1"/>
  <c r="Z41" i="1"/>
  <c r="Y41" i="1"/>
  <c r="X41" i="1"/>
  <c r="W41" i="1"/>
  <c r="V41" i="1"/>
  <c r="U41" i="1"/>
  <c r="T41" i="1"/>
  <c r="S41" i="1"/>
  <c r="R41" i="1"/>
  <c r="Z40" i="1"/>
  <c r="Y40" i="1"/>
  <c r="X40" i="1"/>
  <c r="W40" i="1"/>
  <c r="V40" i="1"/>
  <c r="U40" i="1"/>
  <c r="T40" i="1"/>
  <c r="S40" i="1"/>
  <c r="R40" i="1"/>
  <c r="Z39" i="1"/>
  <c r="Y39" i="1"/>
  <c r="X39" i="1"/>
  <c r="W39" i="1"/>
  <c r="V39" i="1"/>
  <c r="U39" i="1"/>
  <c r="T39" i="1"/>
  <c r="S39" i="1"/>
  <c r="R39" i="1"/>
  <c r="Z38" i="1"/>
  <c r="Y38" i="1"/>
  <c r="X38" i="1"/>
  <c r="W38" i="1"/>
  <c r="V38" i="1"/>
  <c r="U38" i="1"/>
  <c r="T38" i="1"/>
  <c r="S38" i="1"/>
  <c r="R38" i="1"/>
  <c r="Z37" i="1"/>
  <c r="Y37" i="1"/>
  <c r="X37" i="1"/>
  <c r="W37" i="1"/>
  <c r="V37" i="1"/>
  <c r="U37" i="1"/>
  <c r="T37" i="1"/>
  <c r="S37" i="1"/>
  <c r="R37" i="1"/>
  <c r="Z36" i="1"/>
  <c r="Y36" i="1"/>
  <c r="X36" i="1"/>
  <c r="W36" i="1"/>
  <c r="V36" i="1"/>
  <c r="U36" i="1"/>
  <c r="T36" i="1"/>
  <c r="S36" i="1"/>
  <c r="R36" i="1"/>
  <c r="Z35" i="1"/>
  <c r="Y35" i="1"/>
  <c r="X35" i="1"/>
  <c r="W35" i="1"/>
  <c r="V35" i="1"/>
  <c r="U35" i="1"/>
  <c r="T35" i="1"/>
  <c r="S35" i="1"/>
  <c r="R35" i="1"/>
  <c r="Z34" i="1"/>
  <c r="Y34" i="1"/>
  <c r="X34" i="1"/>
  <c r="W34" i="1"/>
  <c r="V34" i="1"/>
  <c r="U34" i="1"/>
  <c r="T34" i="1"/>
  <c r="S34" i="1"/>
  <c r="R34" i="1"/>
  <c r="Z33" i="1"/>
  <c r="Y33" i="1"/>
  <c r="X33" i="1"/>
  <c r="W33" i="1"/>
  <c r="V33" i="1"/>
  <c r="U33" i="1"/>
  <c r="T33" i="1"/>
  <c r="S33" i="1"/>
  <c r="R33" i="1"/>
  <c r="Z32" i="1"/>
  <c r="Y32" i="1"/>
  <c r="X32" i="1"/>
  <c r="W32" i="1"/>
  <c r="V32" i="1"/>
  <c r="U32" i="1"/>
  <c r="T32" i="1"/>
  <c r="S32" i="1"/>
  <c r="R32" i="1"/>
  <c r="Z31" i="1"/>
  <c r="Y31" i="1"/>
  <c r="X31" i="1"/>
  <c r="W31" i="1"/>
  <c r="V31" i="1"/>
  <c r="U31" i="1"/>
  <c r="T31" i="1"/>
  <c r="S31" i="1"/>
  <c r="R31" i="1"/>
  <c r="Z30" i="1"/>
  <c r="Y30" i="1"/>
  <c r="X30" i="1"/>
  <c r="W30" i="1"/>
  <c r="V30" i="1"/>
  <c r="U30" i="1"/>
  <c r="T30" i="1"/>
  <c r="S30" i="1"/>
  <c r="R30" i="1"/>
  <c r="Z29" i="1"/>
  <c r="Y29" i="1"/>
  <c r="X29" i="1"/>
  <c r="W29" i="1"/>
  <c r="V29" i="1"/>
  <c r="U29" i="1"/>
  <c r="T29" i="1"/>
  <c r="S29" i="1"/>
  <c r="R29" i="1"/>
  <c r="Z28" i="1"/>
  <c r="Y28" i="1"/>
  <c r="X28" i="1"/>
  <c r="W28" i="1"/>
  <c r="V28" i="1"/>
  <c r="U28" i="1"/>
  <c r="T28" i="1"/>
  <c r="S28" i="1"/>
  <c r="R28" i="1"/>
  <c r="Z27" i="1"/>
  <c r="Y27" i="1"/>
  <c r="X27" i="1"/>
  <c r="W27" i="1"/>
  <c r="V27" i="1"/>
  <c r="U27" i="1"/>
  <c r="T27" i="1"/>
  <c r="S27" i="1"/>
  <c r="R27" i="1"/>
  <c r="Z26" i="1"/>
  <c r="Y26" i="1"/>
  <c r="X26" i="1"/>
  <c r="W26" i="1"/>
  <c r="V26" i="1"/>
  <c r="U26" i="1"/>
  <c r="T26" i="1"/>
  <c r="S26" i="1"/>
  <c r="R26" i="1"/>
  <c r="Z25" i="1"/>
  <c r="Y25" i="1"/>
  <c r="X25" i="1"/>
  <c r="W25" i="1"/>
  <c r="V25" i="1"/>
  <c r="U25" i="1"/>
  <c r="T25" i="1"/>
  <c r="S25" i="1"/>
  <c r="R25" i="1"/>
  <c r="Z24" i="1"/>
  <c r="Y24" i="1"/>
  <c r="X24" i="1"/>
  <c r="W24" i="1"/>
  <c r="V24" i="1"/>
  <c r="U24" i="1"/>
  <c r="T24" i="1"/>
  <c r="S24" i="1"/>
  <c r="R24" i="1"/>
  <c r="Z23" i="1"/>
  <c r="Y23" i="1"/>
  <c r="X23" i="1"/>
  <c r="W23" i="1"/>
  <c r="V23" i="1"/>
  <c r="U23" i="1"/>
  <c r="T23" i="1"/>
  <c r="S23" i="1"/>
  <c r="R23" i="1"/>
  <c r="Z22" i="1"/>
  <c r="Y22" i="1"/>
  <c r="X22" i="1"/>
  <c r="W22" i="1"/>
  <c r="V22" i="1"/>
  <c r="U22" i="1"/>
  <c r="T22" i="1"/>
  <c r="S22" i="1"/>
  <c r="R22" i="1"/>
  <c r="Z21" i="1"/>
  <c r="Y21" i="1"/>
  <c r="X21" i="1"/>
  <c r="W21" i="1"/>
  <c r="V21" i="1"/>
  <c r="U21" i="1"/>
  <c r="T21" i="1"/>
  <c r="S21" i="1"/>
  <c r="R21" i="1"/>
  <c r="Z20" i="1"/>
  <c r="Y20" i="1"/>
  <c r="X20" i="1"/>
  <c r="W20" i="1"/>
  <c r="V20" i="1"/>
  <c r="U20" i="1"/>
  <c r="T20" i="1"/>
  <c r="S20" i="1"/>
  <c r="R20" i="1"/>
  <c r="Z19" i="1"/>
  <c r="Y19" i="1"/>
  <c r="X19" i="1"/>
  <c r="W19" i="1"/>
  <c r="V19" i="1"/>
  <c r="U19" i="1"/>
  <c r="T19" i="1"/>
  <c r="S19" i="1"/>
  <c r="R19" i="1"/>
  <c r="Z18" i="1"/>
  <c r="Y18" i="1"/>
  <c r="X18" i="1"/>
  <c r="W18" i="1"/>
  <c r="V18" i="1"/>
  <c r="U18" i="1"/>
  <c r="T18" i="1"/>
  <c r="S18" i="1"/>
  <c r="R18" i="1"/>
  <c r="Z17" i="1"/>
  <c r="Y17" i="1"/>
  <c r="X17" i="1"/>
  <c r="W17" i="1"/>
  <c r="V17" i="1"/>
  <c r="U17" i="1"/>
  <c r="T17" i="1"/>
  <c r="S17" i="1"/>
  <c r="R17" i="1"/>
  <c r="Z16" i="1"/>
  <c r="Y16" i="1"/>
  <c r="X16" i="1"/>
  <c r="W16" i="1"/>
  <c r="V16" i="1"/>
  <c r="U16" i="1"/>
  <c r="T16" i="1"/>
  <c r="S16" i="1"/>
  <c r="R16" i="1"/>
  <c r="Z15" i="1"/>
  <c r="Y15" i="1"/>
  <c r="X15" i="1"/>
  <c r="W15" i="1"/>
  <c r="V15" i="1"/>
  <c r="U15" i="1"/>
  <c r="T15" i="1"/>
  <c r="S15" i="1"/>
  <c r="R15" i="1"/>
  <c r="Z14" i="1"/>
  <c r="Y14" i="1"/>
  <c r="X14" i="1"/>
  <c r="W14" i="1"/>
  <c r="V14" i="1"/>
  <c r="U14" i="1"/>
  <c r="T14" i="1"/>
  <c r="S14" i="1"/>
  <c r="R14" i="1"/>
  <c r="Z13" i="1"/>
  <c r="Y13" i="1"/>
  <c r="X13" i="1"/>
  <c r="W13" i="1"/>
  <c r="V13" i="1"/>
  <c r="U13" i="1"/>
  <c r="T13" i="1"/>
  <c r="S13" i="1"/>
  <c r="R13" i="1"/>
  <c r="Z12" i="1"/>
  <c r="Y12" i="1"/>
  <c r="X12" i="1"/>
  <c r="W12" i="1"/>
  <c r="V12" i="1"/>
  <c r="U12" i="1"/>
  <c r="T12" i="1"/>
  <c r="S12" i="1"/>
  <c r="R12" i="1"/>
  <c r="Z11" i="1"/>
  <c r="Y11" i="1"/>
  <c r="X11" i="1"/>
  <c r="W11" i="1"/>
  <c r="V11" i="1"/>
  <c r="U11" i="1"/>
  <c r="T11" i="1"/>
  <c r="S11" i="1"/>
  <c r="R11" i="1"/>
  <c r="Z10" i="1"/>
  <c r="Y10" i="1"/>
  <c r="X10" i="1"/>
  <c r="W10" i="1"/>
  <c r="V10" i="1"/>
  <c r="U10" i="1"/>
  <c r="T10" i="1"/>
  <c r="S10" i="1"/>
  <c r="R10" i="1"/>
  <c r="Z9" i="1"/>
  <c r="Y9" i="1"/>
  <c r="X9" i="1"/>
  <c r="W9" i="1"/>
  <c r="V9" i="1"/>
  <c r="U9" i="1"/>
  <c r="T9" i="1"/>
  <c r="S9" i="1"/>
  <c r="R9" i="1"/>
  <c r="Z8" i="1"/>
  <c r="Y8" i="1"/>
  <c r="X8" i="1"/>
  <c r="W8" i="1"/>
  <c r="V8" i="1"/>
  <c r="U8" i="1"/>
  <c r="T8" i="1"/>
  <c r="S8" i="1"/>
  <c r="R8" i="1"/>
  <c r="Z7" i="1"/>
  <c r="Y7" i="1"/>
  <c r="X7" i="1"/>
  <c r="W7" i="1"/>
  <c r="V7" i="1"/>
  <c r="U7" i="1"/>
  <c r="T7" i="1"/>
  <c r="S7" i="1"/>
  <c r="R7" i="1"/>
  <c r="Z6" i="1"/>
  <c r="Y6" i="1"/>
  <c r="X6" i="1"/>
  <c r="W6" i="1"/>
  <c r="V6" i="1"/>
  <c r="U6" i="1"/>
  <c r="T6" i="1"/>
  <c r="S6" i="1"/>
  <c r="R6" i="1"/>
  <c r="Z5" i="1"/>
  <c r="Y5" i="1"/>
  <c r="X5" i="1"/>
  <c r="W5" i="1"/>
  <c r="V5" i="1"/>
  <c r="U5" i="1"/>
  <c r="T5" i="1"/>
  <c r="S5" i="1"/>
  <c r="R5" i="1"/>
  <c r="Z4" i="1"/>
  <c r="Y4" i="1"/>
  <c r="X4" i="1"/>
  <c r="W4" i="1"/>
  <c r="V4" i="1"/>
  <c r="U4" i="1"/>
  <c r="T4" i="1"/>
  <c r="S4" i="1"/>
  <c r="R4" i="1"/>
  <c r="Z3" i="1"/>
  <c r="Y3" i="1"/>
  <c r="X3" i="1"/>
  <c r="W3" i="1"/>
  <c r="V3" i="1"/>
  <c r="U3" i="1"/>
  <c r="T3" i="1"/>
  <c r="S3" i="1"/>
  <c r="R3" i="1"/>
  <c r="Z2" i="1"/>
  <c r="Y2" i="1"/>
  <c r="X2" i="1"/>
  <c r="W2" i="1"/>
  <c r="V2" i="1"/>
  <c r="U2" i="1"/>
  <c r="T2" i="1"/>
  <c r="S2" i="1"/>
  <c r="R2" i="1"/>
</calcChain>
</file>

<file path=xl/sharedStrings.xml><?xml version="1.0" encoding="utf-8"?>
<sst xmlns="http://schemas.openxmlformats.org/spreadsheetml/2006/main" count="148" uniqueCount="137">
  <si>
    <t>Player</t>
  </si>
  <si>
    <t>martens daniel</t>
  </si>
  <si>
    <t>madhu mohana</t>
  </si>
  <si>
    <t>darren teh</t>
  </si>
  <si>
    <t>kanadi harith</t>
  </si>
  <si>
    <t>jordan emaviwe</t>
  </si>
  <si>
    <t>tajeli salamat</t>
  </si>
  <si>
    <t>fudhil iyadh</t>
  </si>
  <si>
    <t>emmeric ong yu min</t>
  </si>
  <si>
    <t>amer hakeem</t>
  </si>
  <si>
    <t>glenn kweh</t>
  </si>
  <si>
    <t>irfan najeeb</t>
  </si>
  <si>
    <t>amirul adli bin azmi</t>
  </si>
  <si>
    <t>amirul haikal hassim</t>
  </si>
  <si>
    <t>syahrul sazali</t>
  </si>
  <si>
    <t>bernard pereira joshua</t>
  </si>
  <si>
    <t>syahir ahmad</t>
  </si>
  <si>
    <t>muhammad shakir bin hamzah</t>
  </si>
  <si>
    <t>akmal azman</t>
  </si>
  <si>
    <t>nazari nazrul</t>
  </si>
  <si>
    <t>vestering jordan</t>
  </si>
  <si>
    <t>nazhiim harman</t>
  </si>
  <si>
    <t>adam reefdy</t>
  </si>
  <si>
    <t>azman danish irfan</t>
  </si>
  <si>
    <t>hariss harun</t>
  </si>
  <si>
    <t>christopher van huizen</t>
  </si>
  <si>
    <t>lionel tan</t>
  </si>
  <si>
    <t>bill mamadou</t>
  </si>
  <si>
    <t>akram azman</t>
  </si>
  <si>
    <t>shahrin saberin</t>
  </si>
  <si>
    <t>faizal roslan</t>
  </si>
  <si>
    <t>syed akmal</t>
  </si>
  <si>
    <t>farhan zulkifli</t>
  </si>
  <si>
    <t>kieran teo</t>
  </si>
  <si>
    <t>ryaan sanizal</t>
  </si>
  <si>
    <t>fairuz fazli</t>
  </si>
  <si>
    <t>danish haqimi</t>
  </si>
  <si>
    <t>abdullah nur adam</t>
  </si>
  <si>
    <t>yazid aqil</t>
  </si>
  <si>
    <t>syafi hilman</t>
  </si>
  <si>
    <t>raoul suhaimi</t>
  </si>
  <si>
    <t>hassan sunny</t>
  </si>
  <si>
    <t>muhammad zainol bin gulam mohamed</t>
  </si>
  <si>
    <t>hafiz ahmad</t>
  </si>
  <si>
    <t>syazwan buhari</t>
  </si>
  <si>
    <t>ridhuan barudin</t>
  </si>
  <si>
    <t>hairul syirhan</t>
  </si>
  <si>
    <t>rudy khairullah</t>
  </si>
  <si>
    <t>zaiful nizam</t>
  </si>
  <si>
    <t>kenji syed rusydi</t>
  </si>
  <si>
    <t>zharfan rohaizad</t>
  </si>
  <si>
    <t>izwan mahbud</t>
  </si>
  <si>
    <t>riki kimura</t>
  </si>
  <si>
    <t>prathip ekamparam</t>
  </si>
  <si>
    <t>fashah iskandar</t>
  </si>
  <si>
    <t>ang travis</t>
  </si>
  <si>
    <t>sujuandy umayr</t>
  </si>
  <si>
    <t>aizil yazid</t>
  </si>
  <si>
    <t>syukri bashir</t>
  </si>
  <si>
    <t>kamarudin haziq</t>
  </si>
  <si>
    <t>amy recha</t>
  </si>
  <si>
    <t>daniel goh</t>
  </si>
  <si>
    <t>ho wai loon</t>
  </si>
  <si>
    <t>junki kenn yoshimura</t>
  </si>
  <si>
    <t>arshad shamim</t>
  </si>
  <si>
    <t>low gareth</t>
  </si>
  <si>
    <t>syed firdaus hassan</t>
  </si>
  <si>
    <t>amiruldin asraf</t>
  </si>
  <si>
    <t>ignatius ang yu heng</t>
  </si>
  <si>
    <t>faris ramli</t>
  </si>
  <si>
    <t>shah shahiran</t>
  </si>
  <si>
    <t>taufik suparno</t>
  </si>
  <si>
    <t>joel chew joon herng</t>
  </si>
  <si>
    <t>yasir hanapi</t>
  </si>
  <si>
    <t>jared gallagher</t>
  </si>
  <si>
    <t>saifullah akbar</t>
  </si>
  <si>
    <t>caelan cheong tze jay</t>
  </si>
  <si>
    <t>kieran tan</t>
  </si>
  <si>
    <t>mohamed iqbal bin hamid hussain</t>
  </si>
  <si>
    <t>naufal azman</t>
  </si>
  <si>
    <t>huzaifah aziz</t>
  </si>
  <si>
    <t>naqiuddin eunos</t>
  </si>
  <si>
    <t>faisal shahril</t>
  </si>
  <si>
    <t>zamani zamri</t>
  </si>
  <si>
    <t>louka tan vaissiere</t>
  </si>
  <si>
    <t>gabriel quak</t>
  </si>
  <si>
    <t>shahdan bin sulaiman</t>
  </si>
  <si>
    <t>shodai yokoyama</t>
  </si>
  <si>
    <t>halim hazzuwan</t>
  </si>
  <si>
    <t>justin hui</t>
  </si>
  <si>
    <t>ajay robson muralithran</t>
  </si>
  <si>
    <t>shawal anuar</t>
  </si>
  <si>
    <t>haiqal pashia</t>
  </si>
  <si>
    <t>song ui young</t>
  </si>
  <si>
    <t>adam swandi</t>
  </si>
  <si>
    <t>hami syahin</t>
  </si>
  <si>
    <t>anumanthan kumar</t>
  </si>
  <si>
    <t>hafiz nor</t>
  </si>
  <si>
    <t>syahadat masnawi</t>
  </si>
  <si>
    <t>sahil bin suhaimi</t>
  </si>
  <si>
    <t>rezza rezky ramadhani</t>
  </si>
  <si>
    <t>umar akhbar</t>
  </si>
  <si>
    <t>azim akbar</t>
  </si>
  <si>
    <t>daniel elfian</t>
  </si>
  <si>
    <t>tan jonan</t>
  </si>
  <si>
    <t>danish qayyum</t>
  </si>
  <si>
    <t>khairin nadim</t>
  </si>
  <si>
    <t>fathullah rahmat</t>
  </si>
  <si>
    <t>andrew aw yong rei</t>
  </si>
  <si>
    <t>ethan pinto</t>
  </si>
  <si>
    <t>garv sahoo</t>
  </si>
  <si>
    <t>nyqil iyyan</t>
  </si>
  <si>
    <t>x2_assists</t>
  </si>
  <si>
    <t>x3_passingacc</t>
  </si>
  <si>
    <t>x4_longballacc</t>
  </si>
  <si>
    <t>x5_crossingacc</t>
  </si>
  <si>
    <t>x6_interceptions</t>
  </si>
  <si>
    <t>x7_ballrecov</t>
  </si>
  <si>
    <t>x8_nowaythru</t>
  </si>
  <si>
    <t>x9_clearance</t>
  </si>
  <si>
    <t>x10_dribbsucc</t>
  </si>
  <si>
    <t>x11_duelwon</t>
  </si>
  <si>
    <t>x12_aerialduelwon</t>
  </si>
  <si>
    <t>x13_cleansheet</t>
  </si>
  <si>
    <t>x14_percentsaved</t>
  </si>
  <si>
    <t>y1_tradkeeper</t>
  </si>
  <si>
    <t>y2_sweeperkeeper</t>
  </si>
  <si>
    <t>y3_ballplayingdefender</t>
  </si>
  <si>
    <t>y4_nononsensedefender</t>
  </si>
  <si>
    <t>y5_fullback</t>
  </si>
  <si>
    <t>y6_allactionmidfielder</t>
  </si>
  <si>
    <t>y7_midfieldplaymaker</t>
  </si>
  <si>
    <t>y8_traditionalwinger</t>
  </si>
  <si>
    <t>y9_invertedwinger</t>
  </si>
  <si>
    <t>y10_goalpoacher</t>
  </si>
  <si>
    <t>y11_targetman</t>
  </si>
  <si>
    <t>x1_goalspergame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</si>
</sst>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2" fontId="0" fillId="3" borderId="0" xfId="0" applyNumberFormat="1" applyFill="1"/>
    <xf numFmtId="2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2" fontId="0" fillId="8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12B7-B6A0-4884-8C62-5BACD7434457}">
  <dimension ref="A1:AK112"/>
  <sheetViews>
    <sheetView tabSelected="1" topLeftCell="I82" workbookViewId="0">
      <selection activeCell="AE22" sqref="AE22"/>
    </sheetView>
  </sheetViews>
  <sheetFormatPr defaultRowHeight="15" x14ac:dyDescent="0.25"/>
  <cols>
    <col min="1" max="1" width="36.7109375" bestFit="1" customWidth="1"/>
  </cols>
  <sheetData>
    <row r="1" spans="1:37" x14ac:dyDescent="0.25">
      <c r="A1" t="s">
        <v>0</v>
      </c>
      <c r="B1" t="s">
        <v>136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</row>
    <row r="2" spans="1:37" x14ac:dyDescent="0.25">
      <c r="A2" t="s">
        <v>1</v>
      </c>
      <c r="B2">
        <v>0</v>
      </c>
      <c r="C2" s="1">
        <v>0</v>
      </c>
      <c r="D2" s="2">
        <v>83</v>
      </c>
      <c r="E2" s="3">
        <v>50</v>
      </c>
      <c r="F2" s="3">
        <v>100</v>
      </c>
      <c r="G2" s="4">
        <v>25.641025641025646</v>
      </c>
      <c r="H2" s="5">
        <v>24.038461538461537</v>
      </c>
      <c r="I2" s="6">
        <v>82.608695652173907</v>
      </c>
      <c r="J2" s="7">
        <v>16.666666666666668</v>
      </c>
      <c r="K2" s="8">
        <v>0</v>
      </c>
      <c r="L2" s="9">
        <v>20</v>
      </c>
      <c r="M2" s="10">
        <v>100</v>
      </c>
      <c r="N2" s="11"/>
      <c r="O2" s="12"/>
      <c r="R2">
        <f xml:space="preserve"> 0.02*B2 + 0.01*C2 + 0.15*D2 + 0.12*E2 + 0.02*F2 + 0.12*G2 + 0.15*H2 + 0.05*I2 + 0.1*J2 + 0.05*K2 + 0.1*L2 + 0.11*M2</f>
        <v>45.929793756967669</v>
      </c>
      <c r="S2">
        <f xml:space="preserve"> 0.01*B2 + 0.01*C2 + 0.02*D2 + 0.02*E2 + 0.02*F2 + 0.18*G2 + 0.12*H2 + 0.12*I2 + 0.18*J2 + 0.15*K2 + 0.1*L2 + 0.07*M2</f>
        <v>34.073043478260871</v>
      </c>
      <c r="T2">
        <f xml:space="preserve"> 0.02*B2 + 0.05*C2 + 0.05*D2 + 0.05*E2 + 0.15*F2 + 0.1*G2 + 0.1*H2 + 0.05*I2 + 0.05*J2 + 0.15*K2 + 0.15*L2 + 0.08*M2</f>
        <v>42.581716833890745</v>
      </c>
      <c r="U2">
        <f xml:space="preserve"> 0.05*B2 + 0.05*C2 + 0.08*D2 + 0.05*E2 + 0.05*F2 + 0.15*G2 + 0.15*H2 + 0.1*I2 + 0.08*J2 + 0.08*K2 + 0.08*L2 + 0.08*M2</f>
        <v>40.786125975473801</v>
      </c>
      <c r="V2">
        <f xml:space="preserve"> 0.02*B2 + 0.2*C2 + 0.2*D2 + 0.08*E2 + 0.08*F2 + 0.05*G2 + 0.05*H2 + 0.05*I2 + 0.05*J2 + 0.1*K2 + 0.08*L2 + 0.04*M2</f>
        <v>41.647742474916392</v>
      </c>
      <c r="W2">
        <f xml:space="preserve"> 0.2*B2 + 0.15*C2 + 0.05*D2 + 0.05*E2 + 0.2*F2 + 0.02*G2 + 0.02*H2 + 0.02*I2 + 0.05*J2 + 0.15*K2 + 0.05*L2 + 0.04*M2</f>
        <v>35.129096989966555</v>
      </c>
      <c r="X2">
        <f xml:space="preserve"> 0.25*B2 + 0.15*C2 + 0.05*D2 + 0.05*E2 + 0.05*F2 + 0.02*G2 + 0.02*H2 + 0.02*I2 + 0.1*J2 + 0.15*K2 + 0.15*L2 + 0.04*M2</f>
        <v>22.962430323299888</v>
      </c>
      <c r="Y2">
        <f xml:space="preserve"> 0.35*B2 + 0.05*C2 + 0.02*D2 + 0.02*E2 + 0.02*F2 + 0.02*G2 + 0.02*H2 + 0.02*I2 + 0.05*J2 + 0.15*K2 + 0.15*L2 + 0.13*M2</f>
        <v>24.139096989966554</v>
      </c>
      <c r="Z2">
        <f xml:space="preserve"> 0.2*B2 + 0.05*C2 + 0.02*D2 + 0.02*E2 + 0.02*F2 + 0.02*G2 + 0.02*H2 + 0.02*I2 + 0.05*J2 + 0.3*K2 + 0.2*L2 + 0.08*M2</f>
        <v>20.139096989966554</v>
      </c>
      <c r="AC2">
        <f>IF(R2&gt;50,1,0)</f>
        <v>0</v>
      </c>
      <c r="AD2">
        <f t="shared" ref="AD2:AK17" si="0">IF(S2&gt;50,1,0)</f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2</v>
      </c>
      <c r="B3">
        <v>0</v>
      </c>
      <c r="C3" s="1">
        <v>0</v>
      </c>
      <c r="D3" s="2">
        <v>82</v>
      </c>
      <c r="E3" s="3">
        <v>50</v>
      </c>
      <c r="F3" s="3">
        <v>100</v>
      </c>
      <c r="G3" s="4">
        <v>20.512820512820515</v>
      </c>
      <c r="H3" s="5">
        <v>36.538461538461533</v>
      </c>
      <c r="I3" s="6">
        <v>78.260869565217391</v>
      </c>
      <c r="J3" s="7">
        <v>18.75</v>
      </c>
      <c r="K3" s="8">
        <v>0</v>
      </c>
      <c r="L3" s="9">
        <v>39</v>
      </c>
      <c r="M3" s="10">
        <v>63</v>
      </c>
      <c r="N3" s="11"/>
      <c r="O3" s="12"/>
      <c r="R3">
        <f t="shared" ref="R3:R66" si="1" xml:space="preserve"> 0.02*B3 + 0.01*C3 + 0.15*D3 + 0.12*E3 + 0.02*F3 + 0.12*G3 + 0.15*H3 + 0.05*I3 + 0.1*J3 + 0.05*K3 + 0.1*L3 + 0.11*M3</f>
        <v>44.860351170568556</v>
      </c>
      <c r="S3">
        <f t="shared" ref="S3:S66" si="2" xml:space="preserve"> 0.01*B3 + 0.01*C3 + 0.02*D3 + 0.02*E3 + 0.02*F3 + 0.18*G3 + 0.12*H3 + 0.12*I3 + 0.18*J3 + 0.15*K3 + 0.1*L3 + 0.07*M3</f>
        <v>33.793227424749162</v>
      </c>
      <c r="T3">
        <f t="shared" ref="T3:T66" si="3" xml:space="preserve"> 0.02*B3 + 0.05*C3 + 0.05*D3 + 0.05*E3 + 0.15*F3 + 0.1*G3 + 0.1*H3 + 0.05*I3 + 0.05*J3 + 0.15*K3 + 0.15*L3 + 0.08*M3</f>
        <v>43.045671683389074</v>
      </c>
      <c r="U3">
        <f t="shared" ref="U3:U66" si="4" xml:space="preserve"> 0.05*B3 + 0.05*C3 + 0.08*D3 + 0.05*E3 + 0.05*F3 + 0.15*G3 + 0.15*H3 + 0.1*I3 + 0.08*J3 + 0.08*K3 + 0.08*L3 + 0.08*M3</f>
        <v>40.103779264214047</v>
      </c>
      <c r="V3">
        <f t="shared" ref="V3:V66" si="5" xml:space="preserve"> 0.02*B3 + 0.2*C3 + 0.2*D3 + 0.08*E3 + 0.08*F3 + 0.05*G3 + 0.05*H3 + 0.05*I3 + 0.05*J3 + 0.1*K3 + 0.08*L3 + 0.04*M3</f>
        <v>41.743107580824976</v>
      </c>
      <c r="W3">
        <f t="shared" ref="W3:W66" si="6" xml:space="preserve"> 0.2*B3 + 0.15*C3 + 0.05*D3 + 0.05*E3 + 0.2*F3 + 0.02*G3 + 0.02*H3 + 0.02*I3 + 0.05*J3 + 0.15*K3 + 0.05*L3 + 0.04*M3</f>
        <v>34.713743032329994</v>
      </c>
      <c r="X3">
        <f t="shared" ref="X3:X66" si="7" xml:space="preserve"> 0.25*B3 + 0.15*C3 + 0.05*D3 + 0.05*E3 + 0.05*F3 + 0.02*G3 + 0.02*H3 + 0.02*I3 + 0.1*J3 + 0.15*K3 + 0.15*L3 + 0.04*M3</f>
        <v>24.551243032329989</v>
      </c>
      <c r="Y3">
        <f t="shared" ref="Y3:Y66" si="8" xml:space="preserve"> 0.35*B3 + 0.05*C3 + 0.02*D3 + 0.02*E3 + 0.02*F3 + 0.02*G3 + 0.02*H3 + 0.02*I3 + 0.05*J3 + 0.15*K3 + 0.15*L3 + 0.13*M3</f>
        <v>22.32374303232999</v>
      </c>
      <c r="Z3">
        <f t="shared" ref="Z3:Z66" si="9" xml:space="preserve"> 0.2*B3 + 0.05*C3 + 0.02*D3 + 0.02*E3 + 0.02*F3 + 0.02*G3 + 0.02*H3 + 0.02*I3 + 0.05*J3 + 0.3*K3 + 0.2*L3 + 0.08*M3</f>
        <v>21.12374303232999</v>
      </c>
      <c r="AC3">
        <f t="shared" ref="AC3:AK66" si="10">IF(R3&gt;50,1,0)</f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3</v>
      </c>
      <c r="B4">
        <v>0</v>
      </c>
      <c r="C4" s="1">
        <v>0</v>
      </c>
      <c r="D4" s="2">
        <v>89</v>
      </c>
      <c r="E4" s="3">
        <v>70</v>
      </c>
      <c r="F4" s="3">
        <v>0</v>
      </c>
      <c r="G4" s="4">
        <v>73.07692307692308</v>
      </c>
      <c r="H4" s="5">
        <v>95.192307692307693</v>
      </c>
      <c r="I4" s="6">
        <v>60.869565217391312</v>
      </c>
      <c r="J4" s="7">
        <v>77.083333333333343</v>
      </c>
      <c r="K4" s="8">
        <v>100</v>
      </c>
      <c r="L4" s="9">
        <v>42</v>
      </c>
      <c r="M4" s="10">
        <v>65</v>
      </c>
      <c r="N4" s="11"/>
      <c r="O4" s="12"/>
      <c r="R4">
        <f t="shared" si="1"/>
        <v>71.89988851727982</v>
      </c>
      <c r="S4">
        <f t="shared" si="2"/>
        <v>72.686270903010026</v>
      </c>
      <c r="T4">
        <f t="shared" si="3"/>
        <v>58.174568004459317</v>
      </c>
      <c r="U4">
        <f t="shared" si="4"/>
        <v>64.674007803790417</v>
      </c>
      <c r="V4">
        <f t="shared" si="5"/>
        <v>54.671106465997767</v>
      </c>
      <c r="W4">
        <f t="shared" si="6"/>
        <v>36.086942586399111</v>
      </c>
      <c r="X4">
        <f t="shared" si="7"/>
        <v>44.141109253065771</v>
      </c>
      <c r="Y4">
        <f t="shared" si="8"/>
        <v>41.366942586399112</v>
      </c>
      <c r="Z4">
        <f t="shared" si="9"/>
        <v>55.216942586399107</v>
      </c>
      <c r="AC4">
        <f t="shared" si="1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1</v>
      </c>
    </row>
    <row r="5" spans="1:37" x14ac:dyDescent="0.25">
      <c r="A5" t="s">
        <v>4</v>
      </c>
      <c r="B5">
        <v>0</v>
      </c>
      <c r="C5" s="1">
        <v>33.333333333333329</v>
      </c>
      <c r="D5" s="2">
        <v>83</v>
      </c>
      <c r="E5" s="3">
        <v>57.999999999999993</v>
      </c>
      <c r="F5" s="3">
        <v>38</v>
      </c>
      <c r="G5" s="4">
        <v>70.512820512820511</v>
      </c>
      <c r="H5" s="5">
        <v>97.115384615384599</v>
      </c>
      <c r="I5" s="6">
        <v>50</v>
      </c>
      <c r="J5" s="7">
        <v>39.583333333333329</v>
      </c>
      <c r="K5" s="8">
        <v>25</v>
      </c>
      <c r="L5" s="9">
        <v>34</v>
      </c>
      <c r="M5" s="10">
        <v>56.000000000000007</v>
      </c>
      <c r="N5" s="11"/>
      <c r="O5" s="12"/>
      <c r="R5">
        <f t="shared" si="1"/>
        <v>60.800512820512829</v>
      </c>
      <c r="S5">
        <f t="shared" si="2"/>
        <v>52.454487179487174</v>
      </c>
      <c r="T5">
        <f t="shared" si="3"/>
        <v>48.988653846153852</v>
      </c>
      <c r="U5">
        <f t="shared" si="4"/>
        <v>55.617564102564089</v>
      </c>
      <c r="V5">
        <f t="shared" si="5"/>
        <v>51.267243589743586</v>
      </c>
      <c r="W5">
        <f t="shared" si="6"/>
        <v>33.67173076923077</v>
      </c>
      <c r="X5">
        <f t="shared" si="7"/>
        <v>33.350897435897437</v>
      </c>
      <c r="Y5">
        <f t="shared" si="8"/>
        <v>27.708397435897435</v>
      </c>
      <c r="Z5">
        <f t="shared" si="9"/>
        <v>30.358397435897437</v>
      </c>
      <c r="AC5">
        <f t="shared" si="10"/>
        <v>1</v>
      </c>
      <c r="AD5">
        <f t="shared" si="0"/>
        <v>1</v>
      </c>
      <c r="AE5">
        <f t="shared" si="0"/>
        <v>0</v>
      </c>
      <c r="AF5">
        <f t="shared" si="0"/>
        <v>1</v>
      </c>
      <c r="AG5">
        <f t="shared" si="0"/>
        <v>1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</row>
    <row r="6" spans="1:37" x14ac:dyDescent="0.25">
      <c r="A6" t="s">
        <v>5</v>
      </c>
      <c r="B6">
        <v>17</v>
      </c>
      <c r="C6" s="1">
        <v>0</v>
      </c>
      <c r="D6" s="2">
        <v>77</v>
      </c>
      <c r="E6" s="3">
        <v>67</v>
      </c>
      <c r="F6" s="3">
        <v>11</v>
      </c>
      <c r="G6" s="4">
        <v>16.666666666666668</v>
      </c>
      <c r="H6" s="5">
        <v>26.923076923076923</v>
      </c>
      <c r="I6" s="6">
        <v>54.347826086956516</v>
      </c>
      <c r="J6" s="7">
        <v>8.3333333333333339</v>
      </c>
      <c r="K6" s="8">
        <v>63</v>
      </c>
      <c r="L6" s="9">
        <v>26</v>
      </c>
      <c r="M6" s="10">
        <v>0</v>
      </c>
      <c r="N6" s="11"/>
      <c r="O6" s="12"/>
      <c r="R6">
        <f t="shared" si="1"/>
        <v>35.489186176142702</v>
      </c>
      <c r="S6">
        <f t="shared" si="2"/>
        <v>29.572508361204012</v>
      </c>
      <c r="T6">
        <f t="shared" si="3"/>
        <v>30.033032329988856</v>
      </c>
      <c r="U6">
        <f t="shared" si="4"/>
        <v>30.669910813823854</v>
      </c>
      <c r="V6">
        <f t="shared" si="5"/>
        <v>35.673545150501674</v>
      </c>
      <c r="W6">
        <f t="shared" si="6"/>
        <v>25.92541806020067</v>
      </c>
      <c r="X6">
        <f t="shared" si="7"/>
        <v>28.142084726867335</v>
      </c>
      <c r="Y6">
        <f t="shared" si="8"/>
        <v>24.775418060200668</v>
      </c>
      <c r="Z6">
        <f t="shared" si="9"/>
        <v>32.975418060200667</v>
      </c>
      <c r="AC6">
        <f t="shared" si="1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</row>
    <row r="7" spans="1:37" x14ac:dyDescent="0.25">
      <c r="A7" t="s">
        <v>6</v>
      </c>
      <c r="B7">
        <v>0</v>
      </c>
      <c r="C7" s="1">
        <v>16.666666666666664</v>
      </c>
      <c r="D7" s="2">
        <v>88</v>
      </c>
      <c r="E7" s="3">
        <v>59</v>
      </c>
      <c r="F7" s="3">
        <v>33</v>
      </c>
      <c r="G7" s="4">
        <v>61.53846153846154</v>
      </c>
      <c r="H7" s="5">
        <v>89.423076923076934</v>
      </c>
      <c r="I7" s="6">
        <v>63.043478260869556</v>
      </c>
      <c r="J7" s="7">
        <v>62.5</v>
      </c>
      <c r="K7" s="8">
        <v>0</v>
      </c>
      <c r="L7" s="9">
        <v>42</v>
      </c>
      <c r="M7" s="10">
        <v>45</v>
      </c>
      <c r="N7" s="11"/>
      <c r="O7" s="12"/>
      <c r="R7">
        <f t="shared" si="1"/>
        <v>60.456917502787071</v>
      </c>
      <c r="S7">
        <f t="shared" si="2"/>
        <v>51.739576365663318</v>
      </c>
      <c r="T7">
        <f t="shared" si="3"/>
        <v>44.406661092530655</v>
      </c>
      <c r="U7">
        <f t="shared" si="4"/>
        <v>53.381911928651057</v>
      </c>
      <c r="V7">
        <f t="shared" si="5"/>
        <v>47.27858416945373</v>
      </c>
      <c r="W7">
        <f t="shared" si="6"/>
        <v>27.755100334448166</v>
      </c>
      <c r="X7">
        <f t="shared" si="7"/>
        <v>30.130100334448166</v>
      </c>
      <c r="Y7">
        <f t="shared" si="8"/>
        <v>23.988433667781496</v>
      </c>
      <c r="Z7">
        <f t="shared" si="9"/>
        <v>23.838433667781494</v>
      </c>
      <c r="AC7">
        <f t="shared" si="10"/>
        <v>1</v>
      </c>
      <c r="AD7">
        <f t="shared" si="0"/>
        <v>1</v>
      </c>
      <c r="AE7">
        <f t="shared" si="0"/>
        <v>0</v>
      </c>
      <c r="AF7">
        <f t="shared" si="0"/>
        <v>1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25">
      <c r="A8" t="s">
        <v>7</v>
      </c>
      <c r="B8">
        <v>0</v>
      </c>
      <c r="C8" s="1">
        <v>16.666666666666664</v>
      </c>
      <c r="D8" s="2">
        <v>76</v>
      </c>
      <c r="E8" s="3">
        <v>42</v>
      </c>
      <c r="F8" s="3">
        <v>43</v>
      </c>
      <c r="G8" s="4">
        <v>46.153846153846153</v>
      </c>
      <c r="H8" s="5">
        <v>59.615384615384613</v>
      </c>
      <c r="I8" s="6">
        <v>23.913043478260864</v>
      </c>
      <c r="J8" s="7">
        <v>37.5</v>
      </c>
      <c r="K8" s="8">
        <v>82</v>
      </c>
      <c r="L8" s="9">
        <v>28.999999999999996</v>
      </c>
      <c r="M8" s="10">
        <v>21</v>
      </c>
      <c r="N8" s="11"/>
      <c r="O8" s="12"/>
      <c r="R8">
        <f t="shared" si="1"/>
        <v>46.203088071348944</v>
      </c>
      <c r="S8">
        <f t="shared" si="2"/>
        <v>45.137770345596429</v>
      </c>
      <c r="T8">
        <f t="shared" si="3"/>
        <v>45.160908584169455</v>
      </c>
      <c r="U8">
        <f t="shared" si="4"/>
        <v>42.980022296544035</v>
      </c>
      <c r="V8">
        <f t="shared" si="5"/>
        <v>45.052447045707922</v>
      </c>
      <c r="W8">
        <f t="shared" si="6"/>
        <v>36.058645484949842</v>
      </c>
      <c r="X8">
        <f t="shared" si="7"/>
        <v>34.383645484949838</v>
      </c>
      <c r="Y8">
        <f t="shared" si="8"/>
        <v>27.901978818283165</v>
      </c>
      <c r="Z8">
        <f t="shared" si="9"/>
        <v>40.601978818283165</v>
      </c>
      <c r="AC8">
        <f t="shared" si="1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</row>
    <row r="9" spans="1:37" x14ac:dyDescent="0.25">
      <c r="A9" t="s">
        <v>8</v>
      </c>
      <c r="B9">
        <v>0</v>
      </c>
      <c r="C9" s="1">
        <v>0</v>
      </c>
      <c r="D9" s="2">
        <v>82</v>
      </c>
      <c r="E9" s="3">
        <v>47</v>
      </c>
      <c r="F9" s="3">
        <v>34</v>
      </c>
      <c r="G9" s="4">
        <v>37.179487179487182</v>
      </c>
      <c r="H9" s="5">
        <v>56.730769230769226</v>
      </c>
      <c r="I9" s="6">
        <v>26.086956521739125</v>
      </c>
      <c r="J9" s="7">
        <v>22.916666666666668</v>
      </c>
      <c r="K9" s="8">
        <v>70</v>
      </c>
      <c r="L9" s="9">
        <v>33</v>
      </c>
      <c r="M9" s="10">
        <v>22</v>
      </c>
      <c r="N9" s="11"/>
      <c r="O9" s="12"/>
      <c r="R9">
        <f t="shared" si="1"/>
        <v>44.407168338907461</v>
      </c>
      <c r="S9">
        <f t="shared" si="2"/>
        <v>39.35543478260869</v>
      </c>
      <c r="T9">
        <f t="shared" si="3"/>
        <v>40.601206800445929</v>
      </c>
      <c r="U9">
        <f t="shared" si="4"/>
        <v>39.138567447045702</v>
      </c>
      <c r="V9">
        <f t="shared" si="5"/>
        <v>40.545693979933112</v>
      </c>
      <c r="W9">
        <f t="shared" si="6"/>
        <v>29.825777591973242</v>
      </c>
      <c r="X9">
        <f t="shared" si="7"/>
        <v>29.171610925306581</v>
      </c>
      <c r="Y9">
        <f t="shared" si="8"/>
        <v>25.115777591973245</v>
      </c>
      <c r="Z9">
        <f t="shared" si="9"/>
        <v>36.165777591973246</v>
      </c>
      <c r="AC9">
        <f t="shared" si="1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si="0"/>
        <v>0</v>
      </c>
      <c r="AK9">
        <f t="shared" si="0"/>
        <v>0</v>
      </c>
    </row>
    <row r="10" spans="1:37" x14ac:dyDescent="0.25">
      <c r="A10" t="s">
        <v>9</v>
      </c>
      <c r="B10">
        <v>17</v>
      </c>
      <c r="C10" s="1">
        <v>0</v>
      </c>
      <c r="D10" s="2">
        <v>87</v>
      </c>
      <c r="E10" s="3">
        <v>100</v>
      </c>
      <c r="F10" s="3">
        <v>0</v>
      </c>
      <c r="G10" s="4">
        <v>8.9743589743589745</v>
      </c>
      <c r="H10" s="5">
        <v>16.346153846153847</v>
      </c>
      <c r="I10" s="6">
        <v>78.260869565217391</v>
      </c>
      <c r="J10" s="7">
        <v>14.583333333333334</v>
      </c>
      <c r="K10" s="8">
        <v>0</v>
      </c>
      <c r="L10" s="9">
        <v>44</v>
      </c>
      <c r="M10" s="10">
        <v>50</v>
      </c>
      <c r="N10" s="11"/>
      <c r="O10" s="12"/>
      <c r="R10">
        <f t="shared" si="1"/>
        <v>44.190222965440356</v>
      </c>
      <c r="S10">
        <f t="shared" si="2"/>
        <v>27.403227424749161</v>
      </c>
      <c r="T10">
        <f t="shared" si="3"/>
        <v>27.464261426978823</v>
      </c>
      <c r="U10">
        <f t="shared" si="4"/>
        <v>33.120830546265331</v>
      </c>
      <c r="V10">
        <f t="shared" si="5"/>
        <v>37.168235785953186</v>
      </c>
      <c r="W10">
        <f t="shared" si="6"/>
        <v>19.75079431438127</v>
      </c>
      <c r="X10">
        <f t="shared" si="7"/>
        <v>25.729960981047938</v>
      </c>
      <c r="Y10">
        <f t="shared" si="8"/>
        <v>25.59079431438127</v>
      </c>
      <c r="Z10">
        <f t="shared" si="9"/>
        <v>22.740794314381272</v>
      </c>
      <c r="AC10">
        <f t="shared" si="1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J10">
        <f t="shared" si="0"/>
        <v>0</v>
      </c>
      <c r="AK10">
        <f t="shared" si="0"/>
        <v>0</v>
      </c>
    </row>
    <row r="11" spans="1:37" x14ac:dyDescent="0.25">
      <c r="A11" t="s">
        <v>10</v>
      </c>
      <c r="B11">
        <v>27</v>
      </c>
      <c r="C11" s="1">
        <v>50</v>
      </c>
      <c r="D11" s="2">
        <v>78</v>
      </c>
      <c r="E11" s="3">
        <v>42</v>
      </c>
      <c r="F11" s="3">
        <v>26</v>
      </c>
      <c r="G11" s="4">
        <v>23.076923076923077</v>
      </c>
      <c r="H11" s="5">
        <v>31.73076923076923</v>
      </c>
      <c r="I11" s="6">
        <v>71.739130434782609</v>
      </c>
      <c r="J11" s="7">
        <v>6.25</v>
      </c>
      <c r="K11" s="8">
        <v>56.000000000000007</v>
      </c>
      <c r="L11" s="9">
        <v>31</v>
      </c>
      <c r="M11" s="10">
        <v>43</v>
      </c>
      <c r="N11" s="11"/>
      <c r="O11" s="12"/>
      <c r="R11">
        <f t="shared" si="1"/>
        <v>40.670802675585279</v>
      </c>
      <c r="S11">
        <f t="shared" si="2"/>
        <v>35.89523411371237</v>
      </c>
      <c r="T11">
        <f t="shared" si="3"/>
        <v>38.810225752508359</v>
      </c>
      <c r="U11">
        <f t="shared" si="4"/>
        <v>39.785066889632098</v>
      </c>
      <c r="V11">
        <f t="shared" si="5"/>
        <v>48.019841137123741</v>
      </c>
      <c r="W11">
        <f t="shared" si="6"/>
        <v>38.613436454849491</v>
      </c>
      <c r="X11">
        <f t="shared" si="7"/>
        <v>39.475936454849496</v>
      </c>
      <c r="Y11">
        <f t="shared" si="8"/>
        <v>36.353436454849501</v>
      </c>
      <c r="Z11">
        <f t="shared" si="9"/>
        <v>40.103436454849501</v>
      </c>
      <c r="AC11">
        <f t="shared" si="1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J11">
        <f t="shared" si="0"/>
        <v>0</v>
      </c>
      <c r="AK11">
        <f t="shared" si="0"/>
        <v>0</v>
      </c>
    </row>
    <row r="12" spans="1:37" x14ac:dyDescent="0.25">
      <c r="A12" t="s">
        <v>11</v>
      </c>
      <c r="B12">
        <v>33</v>
      </c>
      <c r="C12" s="1">
        <v>16.666666666666664</v>
      </c>
      <c r="D12" s="2">
        <v>92</v>
      </c>
      <c r="E12" s="3">
        <v>74</v>
      </c>
      <c r="F12" s="3">
        <v>25</v>
      </c>
      <c r="G12" s="4">
        <v>34.61538461538462</v>
      </c>
      <c r="H12" s="5">
        <v>53.846153846153847</v>
      </c>
      <c r="I12" s="6">
        <v>73.91304347826086</v>
      </c>
      <c r="J12" s="7">
        <v>45.833333333333336</v>
      </c>
      <c r="K12" s="8">
        <v>83</v>
      </c>
      <c r="L12" s="9">
        <v>33</v>
      </c>
      <c r="M12" s="10">
        <v>47</v>
      </c>
      <c r="N12" s="11"/>
      <c r="O12" s="12"/>
      <c r="R12">
        <f t="shared" si="1"/>
        <v>57.136421404682267</v>
      </c>
      <c r="S12">
        <f t="shared" si="2"/>
        <v>53.168539576365653</v>
      </c>
      <c r="T12">
        <f t="shared" si="3"/>
        <v>49.536806020066898</v>
      </c>
      <c r="U12">
        <f t="shared" si="4"/>
        <v>52.160535117056853</v>
      </c>
      <c r="V12">
        <f t="shared" si="5"/>
        <v>53.543729096989971</v>
      </c>
      <c r="W12">
        <f t="shared" si="6"/>
        <v>43.919158305462659</v>
      </c>
      <c r="X12">
        <f t="shared" si="7"/>
        <v>47.410824972129326</v>
      </c>
      <c r="Y12">
        <f t="shared" si="8"/>
        <v>45.252491638795988</v>
      </c>
      <c r="Z12">
        <f t="shared" si="9"/>
        <v>52.052491638795985</v>
      </c>
      <c r="AC12">
        <f t="shared" si="10"/>
        <v>1</v>
      </c>
      <c r="AD12">
        <f t="shared" si="0"/>
        <v>1</v>
      </c>
      <c r="AE12">
        <f t="shared" si="0"/>
        <v>0</v>
      </c>
      <c r="AF12">
        <f t="shared" si="0"/>
        <v>1</v>
      </c>
      <c r="AG12">
        <f t="shared" si="0"/>
        <v>1</v>
      </c>
      <c r="AH12">
        <f t="shared" si="0"/>
        <v>0</v>
      </c>
      <c r="AI12">
        <f t="shared" si="0"/>
        <v>0</v>
      </c>
      <c r="AJ12">
        <f t="shared" si="0"/>
        <v>0</v>
      </c>
      <c r="AK12">
        <f t="shared" si="0"/>
        <v>1</v>
      </c>
    </row>
    <row r="13" spans="1:37" x14ac:dyDescent="0.25">
      <c r="A13" t="s">
        <v>12</v>
      </c>
      <c r="B13">
        <v>0</v>
      </c>
      <c r="C13" s="1">
        <v>0</v>
      </c>
      <c r="D13" s="2">
        <v>92</v>
      </c>
      <c r="E13" s="3">
        <v>57.999999999999993</v>
      </c>
      <c r="F13" s="3">
        <v>33</v>
      </c>
      <c r="G13" s="4">
        <v>25.641025641025646</v>
      </c>
      <c r="H13" s="5">
        <v>49.038461538461533</v>
      </c>
      <c r="I13" s="6">
        <v>43.478260869565212</v>
      </c>
      <c r="J13" s="7">
        <v>31.25</v>
      </c>
      <c r="K13" s="8">
        <v>100</v>
      </c>
      <c r="L13" s="9">
        <v>38</v>
      </c>
      <c r="M13" s="10">
        <v>57.999999999999993</v>
      </c>
      <c r="N13" s="11"/>
      <c r="O13" s="12"/>
      <c r="R13">
        <f t="shared" si="1"/>
        <v>52.331605351170566</v>
      </c>
      <c r="S13">
        <f t="shared" si="2"/>
        <v>47.862391304347824</v>
      </c>
      <c r="T13">
        <f t="shared" si="3"/>
        <v>48.994361761426987</v>
      </c>
      <c r="U13">
        <f t="shared" si="4"/>
        <v>45.6397491638796</v>
      </c>
      <c r="V13">
        <f t="shared" si="5"/>
        <v>48.510387402452622</v>
      </c>
      <c r="W13">
        <f t="shared" si="6"/>
        <v>37.245654960981042</v>
      </c>
      <c r="X13">
        <f t="shared" si="7"/>
        <v>37.658154960981051</v>
      </c>
      <c r="Y13">
        <f t="shared" si="8"/>
        <v>35.825654960981041</v>
      </c>
      <c r="Z13">
        <f t="shared" si="9"/>
        <v>49.825654960981048</v>
      </c>
      <c r="AC13">
        <f t="shared" si="10"/>
        <v>1</v>
      </c>
      <c r="AD13">
        <f t="shared" si="0"/>
        <v>0</v>
      </c>
      <c r="AE13">
        <f t="shared" si="0"/>
        <v>0</v>
      </c>
      <c r="AF13">
        <f t="shared" si="0"/>
        <v>0</v>
      </c>
      <c r="AG13">
        <f t="shared" si="0"/>
        <v>0</v>
      </c>
      <c r="AH13">
        <f t="shared" si="0"/>
        <v>0</v>
      </c>
      <c r="AI13">
        <f t="shared" si="0"/>
        <v>0</v>
      </c>
      <c r="AJ13">
        <f t="shared" si="0"/>
        <v>0</v>
      </c>
      <c r="AK13">
        <f t="shared" si="0"/>
        <v>0</v>
      </c>
    </row>
    <row r="14" spans="1:37" x14ac:dyDescent="0.25">
      <c r="A14" t="s">
        <v>13</v>
      </c>
      <c r="B14">
        <v>0</v>
      </c>
      <c r="C14" s="1">
        <v>0</v>
      </c>
      <c r="D14" s="2">
        <v>85</v>
      </c>
      <c r="E14" s="3">
        <v>100</v>
      </c>
      <c r="F14" s="3">
        <v>50</v>
      </c>
      <c r="G14" s="4">
        <v>6.4102564102564115</v>
      </c>
      <c r="H14" s="5">
        <v>14.423076923076922</v>
      </c>
      <c r="I14" s="6">
        <v>93.478260869565219</v>
      </c>
      <c r="J14" s="7">
        <v>0</v>
      </c>
      <c r="K14" s="8">
        <v>0</v>
      </c>
      <c r="L14" s="9">
        <v>75</v>
      </c>
      <c r="M14" s="10">
        <v>0</v>
      </c>
      <c r="N14" s="11"/>
      <c r="O14" s="12"/>
      <c r="R14">
        <f t="shared" si="1"/>
        <v>40.856605351170565</v>
      </c>
      <c r="S14">
        <f t="shared" si="2"/>
        <v>26.30200668896321</v>
      </c>
      <c r="T14">
        <f t="shared" si="3"/>
        <v>34.757246376811594</v>
      </c>
      <c r="U14">
        <f t="shared" si="4"/>
        <v>32.77282608695652</v>
      </c>
      <c r="V14">
        <f t="shared" si="5"/>
        <v>40.715579710144929</v>
      </c>
      <c r="W14">
        <f t="shared" si="6"/>
        <v>25.286231884057973</v>
      </c>
      <c r="X14">
        <f t="shared" si="7"/>
        <v>25.286231884057969</v>
      </c>
      <c r="Y14">
        <f t="shared" si="8"/>
        <v>18.236231884057972</v>
      </c>
      <c r="Z14">
        <f t="shared" si="9"/>
        <v>21.986231884057972</v>
      </c>
      <c r="AC14">
        <f t="shared" si="10"/>
        <v>0</v>
      </c>
      <c r="AD14">
        <f t="shared" si="0"/>
        <v>0</v>
      </c>
      <c r="AE14">
        <f t="shared" si="0"/>
        <v>0</v>
      </c>
      <c r="AF14">
        <f t="shared" si="0"/>
        <v>0</v>
      </c>
      <c r="AG14">
        <f t="shared" si="0"/>
        <v>0</v>
      </c>
      <c r="AH14">
        <f t="shared" si="0"/>
        <v>0</v>
      </c>
      <c r="AI14">
        <f t="shared" si="0"/>
        <v>0</v>
      </c>
      <c r="AJ14">
        <f t="shared" si="0"/>
        <v>0</v>
      </c>
      <c r="AK14">
        <f t="shared" si="0"/>
        <v>0</v>
      </c>
    </row>
    <row r="15" spans="1:37" x14ac:dyDescent="0.25">
      <c r="A15" t="s">
        <v>14</v>
      </c>
      <c r="B15">
        <v>0</v>
      </c>
      <c r="C15" s="1">
        <v>0</v>
      </c>
      <c r="D15" s="2">
        <v>70</v>
      </c>
      <c r="E15" s="3">
        <v>100</v>
      </c>
      <c r="F15" s="3">
        <v>0</v>
      </c>
      <c r="G15" s="4">
        <v>12.820512820512823</v>
      </c>
      <c r="H15" s="5">
        <v>22.115384615384613</v>
      </c>
      <c r="I15" s="6">
        <v>100</v>
      </c>
      <c r="J15" s="7">
        <v>0</v>
      </c>
      <c r="K15" s="8">
        <v>33</v>
      </c>
      <c r="L15" s="9">
        <v>75</v>
      </c>
      <c r="M15" s="10">
        <v>100</v>
      </c>
      <c r="N15" s="11"/>
      <c r="O15" s="12"/>
      <c r="R15">
        <f t="shared" si="1"/>
        <v>52.505769230769232</v>
      </c>
      <c r="S15">
        <f t="shared" si="2"/>
        <v>39.811538461538461</v>
      </c>
      <c r="T15">
        <f t="shared" si="3"/>
        <v>41.19358974358974</v>
      </c>
      <c r="U15">
        <f t="shared" si="4"/>
        <v>42.480384615384615</v>
      </c>
      <c r="V15">
        <f t="shared" si="5"/>
        <v>42.046794871794873</v>
      </c>
      <c r="W15">
        <f t="shared" si="6"/>
        <v>23.898717948717948</v>
      </c>
      <c r="X15">
        <f t="shared" si="7"/>
        <v>31.398717948717948</v>
      </c>
      <c r="Y15">
        <f t="shared" si="8"/>
        <v>35.29871794871795</v>
      </c>
      <c r="Z15">
        <f t="shared" si="9"/>
        <v>38.998717948717953</v>
      </c>
      <c r="AC15">
        <f t="shared" si="10"/>
        <v>1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</row>
    <row r="16" spans="1:37" x14ac:dyDescent="0.25">
      <c r="A16" t="s">
        <v>15</v>
      </c>
      <c r="B16">
        <v>0</v>
      </c>
      <c r="C16" s="1">
        <v>0</v>
      </c>
      <c r="D16" s="2">
        <v>77</v>
      </c>
      <c r="E16" s="3">
        <v>45</v>
      </c>
      <c r="F16" s="3">
        <v>33</v>
      </c>
      <c r="G16" s="4">
        <v>46.153846153846153</v>
      </c>
      <c r="H16" s="5">
        <v>58.653846153846146</v>
      </c>
      <c r="I16" s="6">
        <v>54.347826086956516</v>
      </c>
      <c r="J16" s="7">
        <v>43.750000000000007</v>
      </c>
      <c r="K16" s="8">
        <v>75</v>
      </c>
      <c r="L16" s="9">
        <v>40</v>
      </c>
      <c r="M16" s="10">
        <v>48</v>
      </c>
      <c r="N16" s="11"/>
      <c r="O16" s="12"/>
      <c r="R16">
        <f t="shared" si="1"/>
        <v>52.068929765886288</v>
      </c>
      <c r="S16">
        <f t="shared" si="2"/>
        <v>51.452892976588629</v>
      </c>
      <c r="T16">
        <f t="shared" si="3"/>
        <v>47.525660535117055</v>
      </c>
      <c r="U16">
        <f t="shared" si="4"/>
        <v>47.755936454849504</v>
      </c>
      <c r="V16">
        <f t="shared" si="5"/>
        <v>44.405275919732446</v>
      </c>
      <c r="W16">
        <f t="shared" si="6"/>
        <v>33.240610367892977</v>
      </c>
      <c r="X16">
        <f t="shared" si="7"/>
        <v>34.478110367892981</v>
      </c>
      <c r="Y16">
        <f t="shared" si="8"/>
        <v>31.960610367892976</v>
      </c>
      <c r="Z16">
        <f t="shared" si="9"/>
        <v>42.810610367892977</v>
      </c>
      <c r="AC16">
        <f t="shared" si="10"/>
        <v>1</v>
      </c>
      <c r="AD16">
        <f t="shared" si="0"/>
        <v>1</v>
      </c>
      <c r="AE16">
        <f t="shared" si="0"/>
        <v>0</v>
      </c>
      <c r="AF16">
        <f t="shared" si="0"/>
        <v>0</v>
      </c>
      <c r="AG16">
        <f t="shared" si="0"/>
        <v>0</v>
      </c>
      <c r="AH16">
        <f t="shared" si="0"/>
        <v>0</v>
      </c>
      <c r="AI16">
        <f t="shared" si="0"/>
        <v>0</v>
      </c>
      <c r="AJ16">
        <f t="shared" si="0"/>
        <v>0</v>
      </c>
      <c r="AK16">
        <f t="shared" si="0"/>
        <v>0</v>
      </c>
    </row>
    <row r="17" spans="1:37" x14ac:dyDescent="0.25">
      <c r="A17" t="s">
        <v>16</v>
      </c>
      <c r="B17">
        <v>0</v>
      </c>
      <c r="C17" s="1">
        <v>0</v>
      </c>
      <c r="D17" s="2">
        <v>88</v>
      </c>
      <c r="E17" s="3">
        <v>43</v>
      </c>
      <c r="F17" s="3">
        <v>67</v>
      </c>
      <c r="G17" s="4">
        <v>71.794871794871796</v>
      </c>
      <c r="H17" s="5">
        <v>99.038461538461547</v>
      </c>
      <c r="I17" s="6">
        <v>26.086956521739125</v>
      </c>
      <c r="J17" s="7">
        <v>37.5</v>
      </c>
      <c r="K17" s="8">
        <v>90</v>
      </c>
      <c r="L17" s="9">
        <v>39</v>
      </c>
      <c r="M17" s="10">
        <v>40</v>
      </c>
      <c r="N17" s="11"/>
      <c r="O17" s="12"/>
      <c r="R17">
        <f t="shared" si="1"/>
        <v>61.0255016722408</v>
      </c>
      <c r="S17">
        <f t="shared" si="2"/>
        <v>58.848127090300999</v>
      </c>
      <c r="T17">
        <f t="shared" si="3"/>
        <v>59.412681159420295</v>
      </c>
      <c r="U17">
        <f t="shared" si="4"/>
        <v>57.293695652173916</v>
      </c>
      <c r="V17">
        <f t="shared" si="5"/>
        <v>51.841014492753622</v>
      </c>
      <c r="W17">
        <f t="shared" si="6"/>
        <v>42.813405797101453</v>
      </c>
      <c r="X17">
        <f t="shared" si="7"/>
        <v>38.538405797101454</v>
      </c>
      <c r="Y17">
        <f t="shared" si="8"/>
        <v>34.323405797101451</v>
      </c>
      <c r="Z17">
        <f t="shared" si="9"/>
        <v>47.773405797101447</v>
      </c>
      <c r="AC17">
        <f t="shared" si="10"/>
        <v>1</v>
      </c>
      <c r="AD17">
        <f t="shared" si="0"/>
        <v>1</v>
      </c>
      <c r="AE17">
        <f t="shared" si="0"/>
        <v>1</v>
      </c>
      <c r="AF17">
        <f t="shared" si="0"/>
        <v>1</v>
      </c>
      <c r="AG17">
        <f t="shared" si="0"/>
        <v>1</v>
      </c>
      <c r="AH17">
        <f t="shared" si="0"/>
        <v>0</v>
      </c>
      <c r="AI17">
        <f t="shared" si="0"/>
        <v>0</v>
      </c>
      <c r="AJ17">
        <f t="shared" si="0"/>
        <v>0</v>
      </c>
      <c r="AK17">
        <f t="shared" si="0"/>
        <v>0</v>
      </c>
    </row>
    <row r="18" spans="1:37" x14ac:dyDescent="0.25">
      <c r="A18" t="s">
        <v>17</v>
      </c>
      <c r="B18">
        <v>25</v>
      </c>
      <c r="C18" s="1">
        <v>0</v>
      </c>
      <c r="D18" s="2">
        <v>83</v>
      </c>
      <c r="E18" s="3">
        <v>14.000000000000002</v>
      </c>
      <c r="F18" s="3">
        <v>20</v>
      </c>
      <c r="G18" s="4">
        <v>44.871794871794876</v>
      </c>
      <c r="H18" s="5">
        <v>42.307692307692307</v>
      </c>
      <c r="I18" s="6">
        <v>54.347826086956516</v>
      </c>
      <c r="J18" s="7">
        <v>29.166666666666668</v>
      </c>
      <c r="K18" s="8">
        <v>0</v>
      </c>
      <c r="L18" s="9">
        <v>20</v>
      </c>
      <c r="M18" s="10">
        <v>33</v>
      </c>
      <c r="N18" s="11"/>
      <c r="O18" s="12"/>
      <c r="R18">
        <f t="shared" si="1"/>
        <v>38.024827201783722</v>
      </c>
      <c r="S18">
        <f t="shared" si="2"/>
        <v>31.825585284280933</v>
      </c>
      <c r="T18">
        <f t="shared" si="3"/>
        <v>26.883673355629877</v>
      </c>
      <c r="U18">
        <f t="shared" si="4"/>
        <v>34.675039018952063</v>
      </c>
      <c r="V18">
        <f t="shared" si="5"/>
        <v>31.274698996655527</v>
      </c>
      <c r="W18">
        <f t="shared" si="6"/>
        <v>20.458879598662207</v>
      </c>
      <c r="X18">
        <f t="shared" si="7"/>
        <v>22.167212931995543</v>
      </c>
      <c r="Y18">
        <f t="shared" si="8"/>
        <v>22.668879598662208</v>
      </c>
      <c r="Z18">
        <f t="shared" si="9"/>
        <v>18.26887959866221</v>
      </c>
      <c r="AC18">
        <f t="shared" si="10"/>
        <v>0</v>
      </c>
      <c r="AD18">
        <f t="shared" si="10"/>
        <v>0</v>
      </c>
      <c r="AE18">
        <f t="shared" si="10"/>
        <v>0</v>
      </c>
      <c r="AF18">
        <f t="shared" si="10"/>
        <v>0</v>
      </c>
      <c r="AG18">
        <f t="shared" si="10"/>
        <v>0</v>
      </c>
      <c r="AH18">
        <f t="shared" si="10"/>
        <v>0</v>
      </c>
      <c r="AI18">
        <f t="shared" si="10"/>
        <v>0</v>
      </c>
      <c r="AJ18">
        <f t="shared" si="10"/>
        <v>0</v>
      </c>
      <c r="AK18">
        <f t="shared" si="10"/>
        <v>0</v>
      </c>
    </row>
    <row r="19" spans="1:37" x14ac:dyDescent="0.25">
      <c r="A19" t="s">
        <v>18</v>
      </c>
      <c r="B19">
        <v>0</v>
      </c>
      <c r="C19" s="1">
        <v>0</v>
      </c>
      <c r="D19" s="2">
        <v>77</v>
      </c>
      <c r="E19" s="3">
        <v>75</v>
      </c>
      <c r="F19" s="3">
        <v>43</v>
      </c>
      <c r="G19" s="4">
        <v>14.102564102564106</v>
      </c>
      <c r="H19" s="5">
        <v>13.461538461538462</v>
      </c>
      <c r="I19" s="6">
        <v>86.956521739130437</v>
      </c>
      <c r="J19" s="7">
        <v>8.3333333333333339</v>
      </c>
      <c r="K19" s="8">
        <v>71</v>
      </c>
      <c r="L19" s="9">
        <v>33</v>
      </c>
      <c r="M19" s="10">
        <v>0</v>
      </c>
      <c r="N19" s="11"/>
      <c r="O19" s="12"/>
      <c r="R19">
        <f t="shared" si="1"/>
        <v>37.15269788182831</v>
      </c>
      <c r="S19">
        <f t="shared" si="2"/>
        <v>33.938628762541803</v>
      </c>
      <c r="T19">
        <f t="shared" si="3"/>
        <v>37.170903010033449</v>
      </c>
      <c r="U19">
        <f t="shared" si="4"/>
        <v>33.876934225195093</v>
      </c>
      <c r="V19">
        <f t="shared" si="5"/>
        <v>40.722697881828317</v>
      </c>
      <c r="W19">
        <f t="shared" si="6"/>
        <v>31.207079152731325</v>
      </c>
      <c r="X19">
        <f t="shared" si="7"/>
        <v>28.473745819397994</v>
      </c>
      <c r="Y19">
        <f t="shared" si="8"/>
        <v>22.207079152731328</v>
      </c>
      <c r="Z19">
        <f t="shared" si="9"/>
        <v>34.507079152731329</v>
      </c>
      <c r="AC19">
        <f t="shared" si="10"/>
        <v>0</v>
      </c>
      <c r="AD19">
        <f t="shared" si="10"/>
        <v>0</v>
      </c>
      <c r="AE19">
        <f t="shared" si="10"/>
        <v>0</v>
      </c>
      <c r="AF19">
        <f t="shared" si="10"/>
        <v>0</v>
      </c>
      <c r="AG19">
        <f t="shared" si="10"/>
        <v>0</v>
      </c>
      <c r="AH19">
        <f t="shared" si="10"/>
        <v>0</v>
      </c>
      <c r="AI19">
        <f t="shared" si="10"/>
        <v>0</v>
      </c>
      <c r="AJ19">
        <f t="shared" si="10"/>
        <v>0</v>
      </c>
      <c r="AK19">
        <f t="shared" si="10"/>
        <v>0</v>
      </c>
    </row>
    <row r="20" spans="1:37" x14ac:dyDescent="0.25">
      <c r="A20" t="s">
        <v>19</v>
      </c>
      <c r="B20">
        <v>0</v>
      </c>
      <c r="C20" s="1">
        <v>0</v>
      </c>
      <c r="D20" s="2">
        <v>73</v>
      </c>
      <c r="E20" s="3">
        <v>33</v>
      </c>
      <c r="F20" s="3">
        <v>40</v>
      </c>
      <c r="G20" s="4">
        <v>55.128205128205131</v>
      </c>
      <c r="H20" s="5">
        <v>74.038461538461547</v>
      </c>
      <c r="I20" s="6">
        <v>34.782608695652165</v>
      </c>
      <c r="J20" s="7">
        <v>47.916666666666664</v>
      </c>
      <c r="K20" s="8">
        <v>60</v>
      </c>
      <c r="L20" s="9">
        <v>28.999999999999996</v>
      </c>
      <c r="M20" s="10">
        <v>50</v>
      </c>
      <c r="N20" s="11"/>
      <c r="O20" s="12"/>
      <c r="R20">
        <f t="shared" si="1"/>
        <v>51.36195094760312</v>
      </c>
      <c r="S20">
        <f t="shared" si="2"/>
        <v>49.926605351170565</v>
      </c>
      <c r="T20">
        <f t="shared" si="3"/>
        <v>45.701630434782608</v>
      </c>
      <c r="U20">
        <f t="shared" si="4"/>
        <v>47.296594202898554</v>
      </c>
      <c r="V20">
        <f t="shared" si="5"/>
        <v>41.353297101449279</v>
      </c>
      <c r="W20">
        <f t="shared" si="6"/>
        <v>31.424818840579711</v>
      </c>
      <c r="X20">
        <f t="shared" si="7"/>
        <v>30.720652173913045</v>
      </c>
      <c r="Y20">
        <f t="shared" si="8"/>
        <v>28.444818840579707</v>
      </c>
      <c r="Z20">
        <f t="shared" si="9"/>
        <v>36.39481884057971</v>
      </c>
      <c r="AC20">
        <f t="shared" si="10"/>
        <v>1</v>
      </c>
      <c r="AD20">
        <f t="shared" si="10"/>
        <v>0</v>
      </c>
      <c r="AE20">
        <f t="shared" si="10"/>
        <v>0</v>
      </c>
      <c r="AF20">
        <f t="shared" si="10"/>
        <v>0</v>
      </c>
      <c r="AG20">
        <f t="shared" si="10"/>
        <v>0</v>
      </c>
      <c r="AH20">
        <f t="shared" si="10"/>
        <v>0</v>
      </c>
      <c r="AI20">
        <f t="shared" si="10"/>
        <v>0</v>
      </c>
      <c r="AJ20">
        <f t="shared" si="10"/>
        <v>0</v>
      </c>
      <c r="AK20">
        <f t="shared" si="10"/>
        <v>0</v>
      </c>
    </row>
    <row r="21" spans="1:37" x14ac:dyDescent="0.25">
      <c r="A21" t="s">
        <v>20</v>
      </c>
      <c r="B21">
        <v>25</v>
      </c>
      <c r="C21" s="1">
        <v>0</v>
      </c>
      <c r="D21" s="2">
        <v>81</v>
      </c>
      <c r="E21" s="3">
        <v>21</v>
      </c>
      <c r="F21" s="3">
        <v>33</v>
      </c>
      <c r="G21" s="4">
        <v>33.333333333333336</v>
      </c>
      <c r="H21" s="5">
        <v>44.230769230769226</v>
      </c>
      <c r="I21" s="6">
        <v>34.782608695652165</v>
      </c>
      <c r="J21" s="7">
        <v>27.083333333333336</v>
      </c>
      <c r="K21" s="8">
        <v>50</v>
      </c>
      <c r="L21" s="9">
        <v>24</v>
      </c>
      <c r="M21" s="10">
        <v>33</v>
      </c>
      <c r="N21" s="11"/>
      <c r="O21" s="12"/>
      <c r="R21">
        <f t="shared" si="1"/>
        <v>39.442079152731324</v>
      </c>
      <c r="S21">
        <f t="shared" si="2"/>
        <v>35.516605351170568</v>
      </c>
      <c r="T21">
        <f t="shared" si="3"/>
        <v>35.139707357859535</v>
      </c>
      <c r="U21">
        <f t="shared" si="4"/>
        <v>36.269542920847272</v>
      </c>
      <c r="V21">
        <f t="shared" si="5"/>
        <v>36.231502229654403</v>
      </c>
      <c r="W21">
        <f t="shared" si="6"/>
        <v>30.321100891861764</v>
      </c>
      <c r="X21">
        <f t="shared" si="7"/>
        <v>30.375267558528428</v>
      </c>
      <c r="Y21">
        <f t="shared" si="8"/>
        <v>30.441100891861758</v>
      </c>
      <c r="Z21">
        <f t="shared" si="9"/>
        <v>33.741100891861763</v>
      </c>
      <c r="AC21">
        <f t="shared" si="10"/>
        <v>0</v>
      </c>
      <c r="AD21">
        <f t="shared" si="10"/>
        <v>0</v>
      </c>
      <c r="AE21">
        <f t="shared" si="10"/>
        <v>0</v>
      </c>
      <c r="AF21">
        <f t="shared" si="10"/>
        <v>0</v>
      </c>
      <c r="AG21">
        <f t="shared" si="10"/>
        <v>0</v>
      </c>
      <c r="AH21">
        <f t="shared" si="10"/>
        <v>0</v>
      </c>
      <c r="AI21">
        <f t="shared" si="10"/>
        <v>0</v>
      </c>
      <c r="AJ21">
        <f t="shared" si="10"/>
        <v>0</v>
      </c>
      <c r="AK21">
        <f t="shared" si="10"/>
        <v>0</v>
      </c>
    </row>
    <row r="22" spans="1:37" x14ac:dyDescent="0.25">
      <c r="A22" t="s">
        <v>21</v>
      </c>
      <c r="B22">
        <v>0</v>
      </c>
      <c r="C22" s="1">
        <v>33.333333333333329</v>
      </c>
      <c r="D22" s="2">
        <v>80</v>
      </c>
      <c r="E22" s="3">
        <v>44</v>
      </c>
      <c r="F22" s="3">
        <v>9</v>
      </c>
      <c r="G22" s="4">
        <v>78.205128205128204</v>
      </c>
      <c r="H22" s="5">
        <v>79.807692307692307</v>
      </c>
      <c r="I22" s="6">
        <v>10.869565217391305</v>
      </c>
      <c r="J22" s="7">
        <v>29.166666666666668</v>
      </c>
      <c r="K22" s="8">
        <v>63</v>
      </c>
      <c r="L22" s="9">
        <v>31</v>
      </c>
      <c r="M22" s="10">
        <v>71</v>
      </c>
      <c r="N22" s="11"/>
      <c r="O22" s="12"/>
      <c r="R22">
        <f t="shared" si="1"/>
        <v>56.669247491638792</v>
      </c>
      <c r="S22">
        <f t="shared" si="2"/>
        <v>50.721527313266442</v>
      </c>
      <c r="T22">
        <f t="shared" si="3"/>
        <v>46.799760312151612</v>
      </c>
      <c r="U22">
        <f t="shared" si="4"/>
        <v>51.038879598662206</v>
      </c>
      <c r="V22">
        <f t="shared" si="5"/>
        <v>48.429119286510584</v>
      </c>
      <c r="W22">
        <f t="shared" si="6"/>
        <v>31.675981047937565</v>
      </c>
      <c r="X22">
        <f t="shared" si="7"/>
        <v>34.884314381270897</v>
      </c>
      <c r="Y22">
        <f t="shared" si="8"/>
        <v>32.492647714604232</v>
      </c>
      <c r="Z22">
        <f t="shared" si="9"/>
        <v>39.942647714604234</v>
      </c>
      <c r="AC22">
        <f t="shared" si="10"/>
        <v>1</v>
      </c>
      <c r="AD22">
        <f t="shared" si="10"/>
        <v>1</v>
      </c>
      <c r="AE22">
        <f t="shared" si="10"/>
        <v>0</v>
      </c>
      <c r="AF22">
        <f t="shared" si="10"/>
        <v>1</v>
      </c>
      <c r="AG22">
        <f t="shared" si="10"/>
        <v>0</v>
      </c>
      <c r="AH22">
        <f t="shared" si="10"/>
        <v>0</v>
      </c>
      <c r="AI22">
        <f t="shared" si="10"/>
        <v>0</v>
      </c>
      <c r="AJ22">
        <f t="shared" si="10"/>
        <v>0</v>
      </c>
      <c r="AK22">
        <f t="shared" si="10"/>
        <v>0</v>
      </c>
    </row>
    <row r="23" spans="1:37" x14ac:dyDescent="0.25">
      <c r="A23" t="s">
        <v>22</v>
      </c>
      <c r="B23">
        <v>0</v>
      </c>
      <c r="C23" s="1">
        <v>0</v>
      </c>
      <c r="D23" s="2">
        <v>75</v>
      </c>
      <c r="E23" s="3">
        <v>39</v>
      </c>
      <c r="F23" s="3">
        <v>0</v>
      </c>
      <c r="G23" s="4">
        <v>11.538461538461538</v>
      </c>
      <c r="H23" s="5">
        <v>22.115384615384613</v>
      </c>
      <c r="I23" s="6">
        <v>80.434782608695656</v>
      </c>
      <c r="J23" s="7">
        <v>2.0833333333333335</v>
      </c>
      <c r="K23" s="8">
        <v>50</v>
      </c>
      <c r="L23" s="9">
        <v>35</v>
      </c>
      <c r="M23" s="10">
        <v>33</v>
      </c>
      <c r="N23" s="11"/>
      <c r="O23" s="12"/>
      <c r="R23">
        <f t="shared" si="1"/>
        <v>34.491995540691192</v>
      </c>
      <c r="S23">
        <f t="shared" si="2"/>
        <v>30.347943143812707</v>
      </c>
      <c r="T23">
        <f t="shared" si="3"/>
        <v>28.581290412486066</v>
      </c>
      <c r="U23">
        <f t="shared" si="4"/>
        <v>30.648221850613158</v>
      </c>
      <c r="V23">
        <f t="shared" si="5"/>
        <v>33.048598104793761</v>
      </c>
      <c r="W23">
        <f t="shared" si="6"/>
        <v>18.655939241917501</v>
      </c>
      <c r="X23">
        <f t="shared" si="7"/>
        <v>22.260105908584173</v>
      </c>
      <c r="Y23">
        <f t="shared" si="8"/>
        <v>21.705939241917502</v>
      </c>
      <c r="Z23">
        <f t="shared" si="9"/>
        <v>29.305939241917503</v>
      </c>
      <c r="AC23">
        <f t="shared" si="10"/>
        <v>0</v>
      </c>
      <c r="AD23">
        <f t="shared" si="10"/>
        <v>0</v>
      </c>
      <c r="AE23">
        <f t="shared" si="10"/>
        <v>0</v>
      </c>
      <c r="AF23">
        <f t="shared" si="10"/>
        <v>0</v>
      </c>
      <c r="AG23">
        <f t="shared" si="10"/>
        <v>0</v>
      </c>
      <c r="AH23">
        <f t="shared" si="10"/>
        <v>0</v>
      </c>
      <c r="AI23">
        <f t="shared" si="10"/>
        <v>0</v>
      </c>
      <c r="AJ23">
        <f t="shared" si="10"/>
        <v>0</v>
      </c>
      <c r="AK23">
        <f t="shared" si="10"/>
        <v>0</v>
      </c>
    </row>
    <row r="24" spans="1:37" x14ac:dyDescent="0.25">
      <c r="A24" t="s">
        <v>23</v>
      </c>
      <c r="B24">
        <v>0</v>
      </c>
      <c r="C24" s="1">
        <v>0</v>
      </c>
      <c r="D24" s="2">
        <v>85</v>
      </c>
      <c r="E24" s="3">
        <v>36</v>
      </c>
      <c r="F24" s="3">
        <v>50</v>
      </c>
      <c r="G24" s="4">
        <v>30.76923076923077</v>
      </c>
      <c r="H24" s="5">
        <v>56.730769230769226</v>
      </c>
      <c r="I24" s="6">
        <v>60.869565217391312</v>
      </c>
      <c r="J24" s="7">
        <v>18.75</v>
      </c>
      <c r="K24" s="8">
        <v>50</v>
      </c>
      <c r="L24" s="9">
        <v>36</v>
      </c>
      <c r="M24" s="10">
        <v>50</v>
      </c>
      <c r="N24" s="11"/>
      <c r="O24" s="12"/>
      <c r="R24">
        <f t="shared" si="1"/>
        <v>46.790401337792645</v>
      </c>
      <c r="S24">
        <f t="shared" si="2"/>
        <v>41.045501672240803</v>
      </c>
      <c r="T24">
        <f t="shared" si="3"/>
        <v>43.180978260869566</v>
      </c>
      <c r="U24">
        <f t="shared" si="4"/>
        <v>42.691956521739137</v>
      </c>
      <c r="V24">
        <f t="shared" si="5"/>
        <v>42.115978260869575</v>
      </c>
      <c r="W24">
        <f t="shared" si="6"/>
        <v>31.254891304347826</v>
      </c>
      <c r="X24">
        <f t="shared" si="7"/>
        <v>28.292391304347824</v>
      </c>
      <c r="Y24">
        <f t="shared" si="8"/>
        <v>26.724891304347825</v>
      </c>
      <c r="Z24">
        <f t="shared" si="9"/>
        <v>33.524891304347825</v>
      </c>
      <c r="AC24">
        <f t="shared" si="10"/>
        <v>0</v>
      </c>
      <c r="AD24">
        <f t="shared" si="10"/>
        <v>0</v>
      </c>
      <c r="AE24">
        <f t="shared" si="10"/>
        <v>0</v>
      </c>
      <c r="AF24">
        <f t="shared" si="10"/>
        <v>0</v>
      </c>
      <c r="AG24">
        <f t="shared" si="10"/>
        <v>0</v>
      </c>
      <c r="AH24">
        <f t="shared" si="10"/>
        <v>0</v>
      </c>
      <c r="AI24">
        <f t="shared" si="10"/>
        <v>0</v>
      </c>
      <c r="AJ24">
        <f t="shared" si="10"/>
        <v>0</v>
      </c>
      <c r="AK24">
        <f t="shared" si="10"/>
        <v>0</v>
      </c>
    </row>
    <row r="25" spans="1:37" x14ac:dyDescent="0.25">
      <c r="A25" t="s">
        <v>24</v>
      </c>
      <c r="B25">
        <v>0</v>
      </c>
      <c r="C25" s="1">
        <v>16.666666666666664</v>
      </c>
      <c r="D25" s="2">
        <v>77</v>
      </c>
      <c r="E25" s="3">
        <v>31</v>
      </c>
      <c r="F25" s="3">
        <v>32</v>
      </c>
      <c r="G25" s="4">
        <v>44.871794871794876</v>
      </c>
      <c r="H25" s="5">
        <v>53.846153846153847</v>
      </c>
      <c r="I25" s="6">
        <v>45.652173913043477</v>
      </c>
      <c r="J25" s="7">
        <v>41.666666666666671</v>
      </c>
      <c r="K25" s="8">
        <v>67</v>
      </c>
      <c r="L25" s="9">
        <v>40</v>
      </c>
      <c r="M25" s="10">
        <v>67</v>
      </c>
      <c r="N25" s="11"/>
      <c r="O25" s="12"/>
      <c r="R25">
        <f t="shared" si="1"/>
        <v>50.707480490523963</v>
      </c>
      <c r="S25">
        <f t="shared" si="2"/>
        <v>49.223389074693415</v>
      </c>
      <c r="T25">
        <f t="shared" si="3"/>
        <v>46.681070234113712</v>
      </c>
      <c r="U25">
        <f t="shared" si="4"/>
        <v>46.769576365663326</v>
      </c>
      <c r="V25">
        <f t="shared" si="5"/>
        <v>45.655172798216284</v>
      </c>
      <c r="W25">
        <f t="shared" si="6"/>
        <v>34.000735785953175</v>
      </c>
      <c r="X25">
        <f t="shared" si="7"/>
        <v>35.284069119286507</v>
      </c>
      <c r="Y25">
        <f t="shared" si="8"/>
        <v>33.364069119286512</v>
      </c>
      <c r="Z25">
        <f t="shared" si="9"/>
        <v>42.064069119286508</v>
      </c>
      <c r="AC25">
        <f t="shared" si="10"/>
        <v>1</v>
      </c>
      <c r="AD25">
        <f t="shared" si="10"/>
        <v>0</v>
      </c>
      <c r="AE25">
        <f t="shared" si="10"/>
        <v>0</v>
      </c>
      <c r="AF25">
        <f t="shared" si="10"/>
        <v>0</v>
      </c>
      <c r="AG25">
        <f t="shared" si="10"/>
        <v>0</v>
      </c>
      <c r="AH25">
        <f t="shared" si="10"/>
        <v>0</v>
      </c>
      <c r="AI25">
        <f t="shared" si="10"/>
        <v>0</v>
      </c>
      <c r="AJ25">
        <f t="shared" si="10"/>
        <v>0</v>
      </c>
      <c r="AK25">
        <f t="shared" si="10"/>
        <v>0</v>
      </c>
    </row>
    <row r="26" spans="1:37" x14ac:dyDescent="0.25">
      <c r="A26" t="s">
        <v>25</v>
      </c>
      <c r="B26">
        <v>0</v>
      </c>
      <c r="C26" s="1">
        <v>16.666666666666664</v>
      </c>
      <c r="D26" s="2">
        <v>89</v>
      </c>
      <c r="E26" s="3">
        <v>52</v>
      </c>
      <c r="F26" s="3">
        <v>0</v>
      </c>
      <c r="G26" s="4">
        <v>35.897435897435898</v>
      </c>
      <c r="H26" s="5">
        <v>58.653846153846146</v>
      </c>
      <c r="I26" s="6">
        <v>73.91304347826086</v>
      </c>
      <c r="J26" s="7">
        <v>14.583333333333334</v>
      </c>
      <c r="K26" s="8">
        <v>100</v>
      </c>
      <c r="L26" s="9">
        <v>38</v>
      </c>
      <c r="M26" s="10">
        <v>43</v>
      </c>
      <c r="N26" s="11"/>
      <c r="O26" s="12"/>
      <c r="R26">
        <f t="shared" si="1"/>
        <v>51.546421404682263</v>
      </c>
      <c r="S26">
        <f t="shared" si="2"/>
        <v>49.791231884057964</v>
      </c>
      <c r="T26">
        <f t="shared" si="3"/>
        <v>45.903280379041249</v>
      </c>
      <c r="U26">
        <f t="shared" si="4"/>
        <v>47.773996655518388</v>
      </c>
      <c r="V26">
        <f t="shared" si="5"/>
        <v>49.205716276477141</v>
      </c>
      <c r="W26">
        <f t="shared" si="6"/>
        <v>32.26845317725752</v>
      </c>
      <c r="X26">
        <f t="shared" si="7"/>
        <v>36.797619843924188</v>
      </c>
      <c r="Y26">
        <f t="shared" si="8"/>
        <v>34.041786510590853</v>
      </c>
      <c r="Z26">
        <f t="shared" si="9"/>
        <v>48.79178651059086</v>
      </c>
      <c r="AC26">
        <f t="shared" si="10"/>
        <v>1</v>
      </c>
      <c r="AD26">
        <f t="shared" si="10"/>
        <v>0</v>
      </c>
      <c r="AE26">
        <f t="shared" si="10"/>
        <v>0</v>
      </c>
      <c r="AF26">
        <f t="shared" si="10"/>
        <v>0</v>
      </c>
      <c r="AG26">
        <f t="shared" si="10"/>
        <v>0</v>
      </c>
      <c r="AH26">
        <f t="shared" si="10"/>
        <v>0</v>
      </c>
      <c r="AI26">
        <f t="shared" si="10"/>
        <v>0</v>
      </c>
      <c r="AJ26">
        <f t="shared" si="10"/>
        <v>0</v>
      </c>
      <c r="AK26">
        <f t="shared" si="10"/>
        <v>0</v>
      </c>
    </row>
    <row r="27" spans="1:37" x14ac:dyDescent="0.25">
      <c r="A27" t="s">
        <v>26</v>
      </c>
      <c r="B27">
        <v>0</v>
      </c>
      <c r="C27" s="1">
        <v>0</v>
      </c>
      <c r="D27" s="2">
        <v>88</v>
      </c>
      <c r="E27" s="3">
        <v>42</v>
      </c>
      <c r="F27" s="3">
        <v>0</v>
      </c>
      <c r="G27" s="4">
        <v>39.743589743589745</v>
      </c>
      <c r="H27" s="5">
        <v>60.576923076923073</v>
      </c>
      <c r="I27" s="6">
        <v>28.260869565217391</v>
      </c>
      <c r="J27" s="7">
        <v>29.166666666666668</v>
      </c>
      <c r="K27" s="8">
        <v>50</v>
      </c>
      <c r="L27" s="9">
        <v>27</v>
      </c>
      <c r="M27" s="10">
        <v>63</v>
      </c>
      <c r="N27" s="11"/>
      <c r="O27" s="12"/>
      <c r="R27">
        <f t="shared" si="1"/>
        <v>48.555479375696763</v>
      </c>
      <c r="S27">
        <f t="shared" si="2"/>
        <v>40.274381270903007</v>
      </c>
      <c r="T27">
        <f t="shared" si="3"/>
        <v>35.993428093645484</v>
      </c>
      <c r="U27">
        <f t="shared" si="4"/>
        <v>40.547497212931994</v>
      </c>
      <c r="V27">
        <f t="shared" si="5"/>
        <v>38.527402452619846</v>
      </c>
      <c r="W27">
        <f t="shared" si="6"/>
        <v>21.899960981047936</v>
      </c>
      <c r="X27">
        <f t="shared" si="7"/>
        <v>26.058294314381271</v>
      </c>
      <c r="Y27">
        <f t="shared" si="8"/>
        <v>26.369960981047939</v>
      </c>
      <c r="Z27">
        <f t="shared" si="9"/>
        <v>32.069960981047934</v>
      </c>
      <c r="AC27">
        <f t="shared" si="10"/>
        <v>0</v>
      </c>
      <c r="AD27">
        <f t="shared" si="10"/>
        <v>0</v>
      </c>
      <c r="AE27">
        <f t="shared" si="10"/>
        <v>0</v>
      </c>
      <c r="AF27">
        <f t="shared" si="10"/>
        <v>0</v>
      </c>
      <c r="AG27">
        <f t="shared" si="10"/>
        <v>0</v>
      </c>
      <c r="AH27">
        <f t="shared" si="10"/>
        <v>0</v>
      </c>
      <c r="AI27">
        <f t="shared" si="10"/>
        <v>0</v>
      </c>
      <c r="AJ27">
        <f t="shared" si="10"/>
        <v>0</v>
      </c>
      <c r="AK27">
        <f t="shared" si="10"/>
        <v>0</v>
      </c>
    </row>
    <row r="28" spans="1:37" x14ac:dyDescent="0.25">
      <c r="A28" t="s">
        <v>27</v>
      </c>
      <c r="B28">
        <v>0</v>
      </c>
      <c r="C28" s="1">
        <v>0</v>
      </c>
      <c r="D28" s="2">
        <v>100</v>
      </c>
      <c r="E28" s="3">
        <v>0</v>
      </c>
      <c r="F28" s="3">
        <v>0</v>
      </c>
      <c r="G28" s="4">
        <v>12.820512820512823</v>
      </c>
      <c r="H28" s="5">
        <v>9.615384615384615</v>
      </c>
      <c r="I28" s="6">
        <v>89.130434782608688</v>
      </c>
      <c r="J28" s="7">
        <v>20.833333333333336</v>
      </c>
      <c r="K28" s="8">
        <v>100</v>
      </c>
      <c r="L28" s="9">
        <v>67</v>
      </c>
      <c r="M28" s="10">
        <v>0</v>
      </c>
      <c r="N28" s="11"/>
      <c r="O28" s="12"/>
      <c r="R28">
        <f t="shared" si="1"/>
        <v>36.220624303233002</v>
      </c>
      <c r="S28">
        <f t="shared" si="2"/>
        <v>41.607190635451509</v>
      </c>
      <c r="T28">
        <f t="shared" si="3"/>
        <v>37.791778149386843</v>
      </c>
      <c r="U28">
        <f t="shared" si="4"/>
        <v>35.305094760312151</v>
      </c>
      <c r="V28">
        <f t="shared" si="5"/>
        <v>41.97998327759197</v>
      </c>
      <c r="W28">
        <f t="shared" si="6"/>
        <v>26.62299331103679</v>
      </c>
      <c r="X28">
        <f t="shared" si="7"/>
        <v>34.364659977703454</v>
      </c>
      <c r="Y28">
        <f t="shared" si="8"/>
        <v>30.32299331103679</v>
      </c>
      <c r="Z28">
        <f t="shared" si="9"/>
        <v>48.672993311036791</v>
      </c>
      <c r="AC28">
        <f t="shared" si="10"/>
        <v>0</v>
      </c>
      <c r="AD28">
        <f t="shared" si="10"/>
        <v>0</v>
      </c>
      <c r="AE28">
        <f t="shared" si="10"/>
        <v>0</v>
      </c>
      <c r="AF28">
        <f t="shared" si="10"/>
        <v>0</v>
      </c>
      <c r="AG28">
        <f t="shared" si="10"/>
        <v>0</v>
      </c>
      <c r="AH28">
        <f t="shared" si="10"/>
        <v>0</v>
      </c>
      <c r="AI28">
        <f t="shared" si="10"/>
        <v>0</v>
      </c>
      <c r="AJ28">
        <f t="shared" si="10"/>
        <v>0</v>
      </c>
      <c r="AK28">
        <f t="shared" si="10"/>
        <v>0</v>
      </c>
    </row>
    <row r="29" spans="1:37" x14ac:dyDescent="0.25">
      <c r="A29" t="s">
        <v>28</v>
      </c>
      <c r="B29">
        <v>0</v>
      </c>
      <c r="C29" s="1">
        <v>0</v>
      </c>
      <c r="D29" s="2">
        <v>78</v>
      </c>
      <c r="E29" s="3">
        <v>51</v>
      </c>
      <c r="F29" s="3">
        <v>6</v>
      </c>
      <c r="G29" s="4">
        <v>58.974358974358978</v>
      </c>
      <c r="H29" s="5">
        <v>64.423076923076934</v>
      </c>
      <c r="I29" s="6">
        <v>30.434782608695642</v>
      </c>
      <c r="J29" s="7">
        <v>45.833333333333336</v>
      </c>
      <c r="K29" s="8">
        <v>100</v>
      </c>
      <c r="L29" s="9">
        <v>34</v>
      </c>
      <c r="M29" s="10">
        <v>48</v>
      </c>
      <c r="N29" s="11"/>
      <c r="O29" s="12"/>
      <c r="R29">
        <f t="shared" si="1"/>
        <v>54.465457079152735</v>
      </c>
      <c r="S29">
        <f t="shared" si="2"/>
        <v>54.708327759197324</v>
      </c>
      <c r="T29">
        <f t="shared" si="3"/>
        <v>47.443149386845036</v>
      </c>
      <c r="U29">
        <f t="shared" si="4"/>
        <v>48.869760312151612</v>
      </c>
      <c r="V29">
        <f t="shared" si="5"/>
        <v>44.783277591973246</v>
      </c>
      <c r="W29">
        <f t="shared" si="6"/>
        <v>31.638311036789297</v>
      </c>
      <c r="X29">
        <f t="shared" si="7"/>
        <v>36.429977703455968</v>
      </c>
      <c r="Y29">
        <f t="shared" si="8"/>
        <v>34.4083110367893</v>
      </c>
      <c r="Z29">
        <f t="shared" si="9"/>
        <v>48.708311036789297</v>
      </c>
      <c r="AC29">
        <f t="shared" si="10"/>
        <v>1</v>
      </c>
      <c r="AD29">
        <f t="shared" si="10"/>
        <v>1</v>
      </c>
      <c r="AE29">
        <f t="shared" si="10"/>
        <v>0</v>
      </c>
      <c r="AF29">
        <f t="shared" si="10"/>
        <v>0</v>
      </c>
      <c r="AG29">
        <f t="shared" si="10"/>
        <v>0</v>
      </c>
      <c r="AH29">
        <f t="shared" si="10"/>
        <v>0</v>
      </c>
      <c r="AI29">
        <f t="shared" si="10"/>
        <v>0</v>
      </c>
      <c r="AJ29">
        <f t="shared" si="10"/>
        <v>0</v>
      </c>
      <c r="AK29">
        <f t="shared" si="10"/>
        <v>0</v>
      </c>
    </row>
    <row r="30" spans="1:37" x14ac:dyDescent="0.25">
      <c r="A30" t="s">
        <v>29</v>
      </c>
      <c r="B30">
        <v>0</v>
      </c>
      <c r="C30" s="1">
        <v>0</v>
      </c>
      <c r="D30" s="2">
        <v>87</v>
      </c>
      <c r="E30" s="3">
        <v>54</v>
      </c>
      <c r="F30" s="3">
        <v>25</v>
      </c>
      <c r="G30" s="4">
        <v>48.717948717948715</v>
      </c>
      <c r="H30" s="5">
        <v>65.384615384615387</v>
      </c>
      <c r="I30" s="6">
        <v>65.217391304347814</v>
      </c>
      <c r="J30" s="7">
        <v>47.916666666666664</v>
      </c>
      <c r="K30" s="8">
        <v>0</v>
      </c>
      <c r="L30" s="9">
        <v>30</v>
      </c>
      <c r="M30" s="10">
        <v>53</v>
      </c>
      <c r="N30" s="11"/>
      <c r="O30" s="12"/>
      <c r="R30">
        <f t="shared" si="1"/>
        <v>52.566382385730208</v>
      </c>
      <c r="S30">
        <f t="shared" si="2"/>
        <v>43.096471571906356</v>
      </c>
      <c r="T30">
        <f t="shared" si="3"/>
        <v>36.606959308807141</v>
      </c>
      <c r="U30">
        <f t="shared" si="4"/>
        <v>45.020457079152735</v>
      </c>
      <c r="V30">
        <f t="shared" si="5"/>
        <v>39.601831103678926</v>
      </c>
      <c r="W30">
        <f t="shared" si="6"/>
        <v>21.652232441471575</v>
      </c>
      <c r="X30">
        <f t="shared" si="7"/>
        <v>23.298065774804908</v>
      </c>
      <c r="Y30">
        <f t="shared" si="8"/>
        <v>20.692232441471575</v>
      </c>
      <c r="Z30">
        <f t="shared" si="9"/>
        <v>19.542232441471572</v>
      </c>
      <c r="AC30">
        <f t="shared" si="10"/>
        <v>1</v>
      </c>
      <c r="AD30">
        <f t="shared" si="10"/>
        <v>0</v>
      </c>
      <c r="AE30">
        <f t="shared" si="10"/>
        <v>0</v>
      </c>
      <c r="AF30">
        <f t="shared" si="10"/>
        <v>0</v>
      </c>
      <c r="AG30">
        <f t="shared" si="10"/>
        <v>0</v>
      </c>
      <c r="AH30">
        <f t="shared" si="10"/>
        <v>0</v>
      </c>
      <c r="AI30">
        <f t="shared" si="10"/>
        <v>0</v>
      </c>
      <c r="AJ30">
        <f t="shared" si="10"/>
        <v>0</v>
      </c>
      <c r="AK30">
        <f t="shared" si="10"/>
        <v>0</v>
      </c>
    </row>
    <row r="31" spans="1:37" x14ac:dyDescent="0.25">
      <c r="A31" t="s">
        <v>30</v>
      </c>
      <c r="B31">
        <v>9</v>
      </c>
      <c r="C31" s="1">
        <v>0</v>
      </c>
      <c r="D31" s="2">
        <v>75</v>
      </c>
      <c r="E31" s="3">
        <v>46</v>
      </c>
      <c r="F31" s="3">
        <v>38</v>
      </c>
      <c r="G31" s="4">
        <v>67.948717948717956</v>
      </c>
      <c r="H31" s="5">
        <v>69.230769230769226</v>
      </c>
      <c r="I31" s="6">
        <v>19.565217391304337</v>
      </c>
      <c r="J31" s="7">
        <v>68.75</v>
      </c>
      <c r="K31" s="8">
        <v>77</v>
      </c>
      <c r="L31" s="9">
        <v>41</v>
      </c>
      <c r="M31" s="10">
        <v>69</v>
      </c>
      <c r="N31" s="11"/>
      <c r="O31" s="12"/>
      <c r="R31">
        <f t="shared" si="1"/>
        <v>59.641722408026766</v>
      </c>
      <c r="S31">
        <f t="shared" si="2"/>
        <v>59.011287625418056</v>
      </c>
      <c r="T31">
        <f t="shared" si="3"/>
        <v>53.283709587513933</v>
      </c>
      <c r="U31">
        <f t="shared" si="4"/>
        <v>53.64344481605351</v>
      </c>
      <c r="V31">
        <f t="shared" si="5"/>
        <v>46.914735228539577</v>
      </c>
      <c r="W31">
        <f t="shared" si="6"/>
        <v>38.382394091415819</v>
      </c>
      <c r="X31">
        <f t="shared" si="7"/>
        <v>40.669894091415827</v>
      </c>
      <c r="Y31">
        <f t="shared" si="8"/>
        <v>39.572394091415831</v>
      </c>
      <c r="Z31">
        <f t="shared" si="9"/>
        <v>48.372394091415835</v>
      </c>
      <c r="AC31">
        <f t="shared" si="10"/>
        <v>1</v>
      </c>
      <c r="AD31">
        <f t="shared" si="10"/>
        <v>1</v>
      </c>
      <c r="AE31">
        <f t="shared" si="10"/>
        <v>1</v>
      </c>
      <c r="AF31">
        <f t="shared" si="10"/>
        <v>1</v>
      </c>
      <c r="AG31">
        <f t="shared" si="10"/>
        <v>0</v>
      </c>
      <c r="AH31">
        <f t="shared" si="10"/>
        <v>0</v>
      </c>
      <c r="AI31">
        <f t="shared" si="10"/>
        <v>0</v>
      </c>
      <c r="AJ31">
        <f t="shared" si="10"/>
        <v>0</v>
      </c>
      <c r="AK31">
        <f t="shared" si="10"/>
        <v>0</v>
      </c>
    </row>
    <row r="32" spans="1:37" x14ac:dyDescent="0.25">
      <c r="A32" t="s">
        <v>31</v>
      </c>
      <c r="B32">
        <v>0</v>
      </c>
      <c r="C32" s="1">
        <v>0</v>
      </c>
      <c r="D32" s="2">
        <v>72</v>
      </c>
      <c r="E32" s="3">
        <v>42</v>
      </c>
      <c r="F32" s="3">
        <v>0</v>
      </c>
      <c r="G32" s="4">
        <v>34.61538461538462</v>
      </c>
      <c r="H32" s="5">
        <v>45.192307692307693</v>
      </c>
      <c r="I32" s="6">
        <v>56.521739130434781</v>
      </c>
      <c r="J32" s="7">
        <v>6.25</v>
      </c>
      <c r="K32" s="8">
        <v>100</v>
      </c>
      <c r="L32" s="9">
        <v>13</v>
      </c>
      <c r="M32" s="10">
        <v>0</v>
      </c>
      <c r="N32" s="11"/>
      <c r="O32" s="12"/>
      <c r="R32">
        <f t="shared" si="1"/>
        <v>36.523779264214042</v>
      </c>
      <c r="S32">
        <f t="shared" si="2"/>
        <v>38.141454849498324</v>
      </c>
      <c r="T32">
        <f t="shared" si="3"/>
        <v>33.769356187290974</v>
      </c>
      <c r="U32">
        <f t="shared" si="4"/>
        <v>35.023327759197322</v>
      </c>
      <c r="V32">
        <f t="shared" si="5"/>
        <v>35.928971571906352</v>
      </c>
      <c r="W32">
        <f t="shared" si="6"/>
        <v>24.389088628762543</v>
      </c>
      <c r="X32">
        <f t="shared" si="7"/>
        <v>26.001588628762544</v>
      </c>
      <c r="Y32">
        <f t="shared" si="8"/>
        <v>22.269088628762542</v>
      </c>
      <c r="Z32">
        <f t="shared" si="9"/>
        <v>37.919088628762545</v>
      </c>
      <c r="AC32">
        <f t="shared" si="10"/>
        <v>0</v>
      </c>
      <c r="AD32">
        <f t="shared" si="10"/>
        <v>0</v>
      </c>
      <c r="AE32">
        <f t="shared" si="10"/>
        <v>0</v>
      </c>
      <c r="AF32">
        <f t="shared" si="10"/>
        <v>0</v>
      </c>
      <c r="AG32">
        <f t="shared" si="10"/>
        <v>0</v>
      </c>
      <c r="AH32">
        <f t="shared" si="10"/>
        <v>0</v>
      </c>
      <c r="AI32">
        <f t="shared" si="10"/>
        <v>0</v>
      </c>
      <c r="AJ32">
        <f t="shared" si="10"/>
        <v>0</v>
      </c>
      <c r="AK32">
        <f t="shared" si="10"/>
        <v>0</v>
      </c>
    </row>
    <row r="33" spans="1:37" x14ac:dyDescent="0.25">
      <c r="A33" t="s">
        <v>32</v>
      </c>
      <c r="B33">
        <v>17</v>
      </c>
      <c r="C33" s="1">
        <v>50</v>
      </c>
      <c r="D33" s="2">
        <v>75</v>
      </c>
      <c r="E33" s="3">
        <v>40</v>
      </c>
      <c r="F33" s="3">
        <v>27</v>
      </c>
      <c r="G33" s="4">
        <v>12.820512820512823</v>
      </c>
      <c r="H33" s="5">
        <v>22.115384615384613</v>
      </c>
      <c r="I33" s="6">
        <v>69.565217391304344</v>
      </c>
      <c r="J33" s="7">
        <v>2.0833333333333335</v>
      </c>
      <c r="K33" s="8">
        <v>69</v>
      </c>
      <c r="L33" s="9">
        <v>37</v>
      </c>
      <c r="M33" s="10">
        <v>0</v>
      </c>
      <c r="N33" s="11"/>
      <c r="O33" s="12"/>
      <c r="R33">
        <f t="shared" si="1"/>
        <v>33.122363433667786</v>
      </c>
      <c r="S33">
        <f t="shared" si="2"/>
        <v>31.244364548494982</v>
      </c>
      <c r="T33">
        <f t="shared" si="3"/>
        <v>35.616017279821627</v>
      </c>
      <c r="U33">
        <f t="shared" si="4"/>
        <v>33.543573021181714</v>
      </c>
      <c r="V33">
        <f t="shared" si="5"/>
        <v>45.889222408026754</v>
      </c>
      <c r="W33">
        <f t="shared" si="6"/>
        <v>36.444188963210699</v>
      </c>
      <c r="X33">
        <f t="shared" si="7"/>
        <v>37.048355629877364</v>
      </c>
      <c r="Y33">
        <f t="shared" si="8"/>
        <v>29.384188963210701</v>
      </c>
      <c r="Z33">
        <f t="shared" si="9"/>
        <v>39.034188963210703</v>
      </c>
      <c r="AC33">
        <f t="shared" si="10"/>
        <v>0</v>
      </c>
      <c r="AD33">
        <f t="shared" si="10"/>
        <v>0</v>
      </c>
      <c r="AE33">
        <f t="shared" si="10"/>
        <v>0</v>
      </c>
      <c r="AF33">
        <f t="shared" si="10"/>
        <v>0</v>
      </c>
      <c r="AG33">
        <f t="shared" si="10"/>
        <v>0</v>
      </c>
      <c r="AH33">
        <f t="shared" si="10"/>
        <v>0</v>
      </c>
      <c r="AI33">
        <f t="shared" si="10"/>
        <v>0</v>
      </c>
      <c r="AJ33">
        <f t="shared" si="10"/>
        <v>0</v>
      </c>
      <c r="AK33">
        <f t="shared" si="10"/>
        <v>0</v>
      </c>
    </row>
    <row r="34" spans="1:37" x14ac:dyDescent="0.25">
      <c r="A34" t="s">
        <v>33</v>
      </c>
      <c r="B34">
        <v>0</v>
      </c>
      <c r="C34" s="1">
        <v>0</v>
      </c>
      <c r="D34" s="2">
        <v>69</v>
      </c>
      <c r="E34" s="3">
        <v>75</v>
      </c>
      <c r="F34" s="3">
        <v>31</v>
      </c>
      <c r="G34" s="4">
        <v>15.384615384615385</v>
      </c>
      <c r="H34" s="5">
        <v>38.46153846153846</v>
      </c>
      <c r="I34" s="6">
        <v>86.956521739130437</v>
      </c>
      <c r="J34" s="7">
        <v>0</v>
      </c>
      <c r="K34" s="8">
        <v>56.999999999999993</v>
      </c>
      <c r="L34" s="9">
        <v>44</v>
      </c>
      <c r="M34" s="10">
        <v>56.999999999999993</v>
      </c>
      <c r="N34" s="11"/>
      <c r="O34" s="12"/>
      <c r="R34">
        <f t="shared" si="1"/>
        <v>45.453210702341138</v>
      </c>
      <c r="S34">
        <f t="shared" si="2"/>
        <v>38.259397993311033</v>
      </c>
      <c r="T34">
        <f t="shared" si="3"/>
        <v>41.292441471571912</v>
      </c>
      <c r="U34">
        <f t="shared" si="4"/>
        <v>40.232575250836128</v>
      </c>
      <c r="V34">
        <f t="shared" si="5"/>
        <v>40.820133779264218</v>
      </c>
      <c r="W34">
        <f t="shared" si="6"/>
        <v>29.246053511705686</v>
      </c>
      <c r="X34">
        <f t="shared" si="7"/>
        <v>28.996053511705689</v>
      </c>
      <c r="Y34">
        <f t="shared" si="8"/>
        <v>28.876053511705685</v>
      </c>
      <c r="Z34">
        <f t="shared" si="9"/>
        <v>36.776053511705683</v>
      </c>
      <c r="AC34">
        <f t="shared" si="10"/>
        <v>0</v>
      </c>
      <c r="AD34">
        <f t="shared" si="10"/>
        <v>0</v>
      </c>
      <c r="AE34">
        <f t="shared" si="10"/>
        <v>0</v>
      </c>
      <c r="AF34">
        <f t="shared" si="10"/>
        <v>0</v>
      </c>
      <c r="AG34">
        <f t="shared" si="10"/>
        <v>0</v>
      </c>
      <c r="AH34">
        <f t="shared" si="10"/>
        <v>0</v>
      </c>
      <c r="AI34">
        <f t="shared" si="10"/>
        <v>0</v>
      </c>
      <c r="AJ34">
        <f t="shared" si="10"/>
        <v>0</v>
      </c>
      <c r="AK34">
        <f t="shared" si="10"/>
        <v>0</v>
      </c>
    </row>
    <row r="35" spans="1:37" x14ac:dyDescent="0.25">
      <c r="A35" t="s">
        <v>34</v>
      </c>
      <c r="B35">
        <v>0</v>
      </c>
      <c r="C35" s="1">
        <v>0</v>
      </c>
      <c r="D35" s="2">
        <v>76</v>
      </c>
      <c r="E35" s="3">
        <v>53</v>
      </c>
      <c r="F35" s="3">
        <v>31</v>
      </c>
      <c r="G35" s="4">
        <v>35.897435897435898</v>
      </c>
      <c r="H35" s="5">
        <v>42.307692307692307</v>
      </c>
      <c r="I35" s="6">
        <v>67.391304347826093</v>
      </c>
      <c r="J35" s="7">
        <v>22.916666666666668</v>
      </c>
      <c r="K35" s="8">
        <v>59</v>
      </c>
      <c r="L35" s="9">
        <v>34</v>
      </c>
      <c r="M35" s="10">
        <v>35</v>
      </c>
      <c r="N35" s="11"/>
      <c r="O35" s="12"/>
      <c r="R35">
        <f t="shared" si="1"/>
        <v>44.895078037904121</v>
      </c>
      <c r="S35">
        <f t="shared" si="2"/>
        <v>41.650418060200671</v>
      </c>
      <c r="T35">
        <f t="shared" si="3"/>
        <v>40.185911371237459</v>
      </c>
      <c r="U35">
        <f t="shared" si="4"/>
        <v>40.823232998885167</v>
      </c>
      <c r="V35">
        <f t="shared" si="5"/>
        <v>40.365654960981047</v>
      </c>
      <c r="W35">
        <f t="shared" si="6"/>
        <v>28.657761984392419</v>
      </c>
      <c r="X35">
        <f t="shared" si="7"/>
        <v>28.553595317725751</v>
      </c>
      <c r="Y35">
        <f t="shared" si="8"/>
        <v>25.75776198439242</v>
      </c>
      <c r="Z35">
        <f t="shared" si="9"/>
        <v>34.557761984392421</v>
      </c>
      <c r="AC35">
        <f t="shared" si="10"/>
        <v>0</v>
      </c>
      <c r="AD35">
        <f t="shared" si="10"/>
        <v>0</v>
      </c>
      <c r="AE35">
        <f t="shared" si="10"/>
        <v>0</v>
      </c>
      <c r="AF35">
        <f t="shared" si="10"/>
        <v>0</v>
      </c>
      <c r="AG35">
        <f t="shared" si="10"/>
        <v>0</v>
      </c>
      <c r="AH35">
        <f t="shared" si="10"/>
        <v>0</v>
      </c>
      <c r="AI35">
        <f t="shared" si="10"/>
        <v>0</v>
      </c>
      <c r="AJ35">
        <f t="shared" si="10"/>
        <v>0</v>
      </c>
      <c r="AK35">
        <f t="shared" si="10"/>
        <v>0</v>
      </c>
    </row>
    <row r="36" spans="1:37" x14ac:dyDescent="0.25">
      <c r="A36" t="s">
        <v>35</v>
      </c>
      <c r="B36">
        <v>0</v>
      </c>
      <c r="C36" s="1">
        <v>0</v>
      </c>
      <c r="D36" s="2">
        <v>84</v>
      </c>
      <c r="E36" s="3">
        <v>52</v>
      </c>
      <c r="F36" s="3">
        <v>50</v>
      </c>
      <c r="G36" s="4">
        <v>100</v>
      </c>
      <c r="H36" s="5">
        <v>81.730769230769226</v>
      </c>
      <c r="I36" s="6">
        <v>41.304347826086946</v>
      </c>
      <c r="J36" s="7">
        <v>100</v>
      </c>
      <c r="K36" s="8">
        <v>75</v>
      </c>
      <c r="L36" s="9">
        <v>28.000000000000004</v>
      </c>
      <c r="M36" s="10">
        <v>36</v>
      </c>
      <c r="N36" s="11"/>
      <c r="O36" s="12"/>
      <c r="R36">
        <f t="shared" si="1"/>
        <v>66.674832775919725</v>
      </c>
      <c r="S36">
        <f t="shared" si="2"/>
        <v>71.054214046822736</v>
      </c>
      <c r="T36">
        <f t="shared" si="3"/>
        <v>57.868294314381274</v>
      </c>
      <c r="U36">
        <f t="shared" si="4"/>
        <v>62.33005016722408</v>
      </c>
      <c r="V36">
        <f t="shared" si="5"/>
        <v>52.291755852842805</v>
      </c>
      <c r="W36">
        <f t="shared" si="6"/>
        <v>40.350702341137115</v>
      </c>
      <c r="X36">
        <f t="shared" si="7"/>
        <v>40.650702341137126</v>
      </c>
      <c r="Y36">
        <f t="shared" si="8"/>
        <v>33.310702341137116</v>
      </c>
      <c r="Z36">
        <f t="shared" si="9"/>
        <v>44.160702341137124</v>
      </c>
      <c r="AC36">
        <f t="shared" si="10"/>
        <v>1</v>
      </c>
      <c r="AD36">
        <f t="shared" si="10"/>
        <v>1</v>
      </c>
      <c r="AE36">
        <f t="shared" si="10"/>
        <v>1</v>
      </c>
      <c r="AF36">
        <f t="shared" si="10"/>
        <v>1</v>
      </c>
      <c r="AG36">
        <f t="shared" si="10"/>
        <v>1</v>
      </c>
      <c r="AH36">
        <f t="shared" si="10"/>
        <v>0</v>
      </c>
      <c r="AI36">
        <f t="shared" si="10"/>
        <v>0</v>
      </c>
      <c r="AJ36">
        <f t="shared" si="10"/>
        <v>0</v>
      </c>
      <c r="AK36">
        <f t="shared" si="10"/>
        <v>0</v>
      </c>
    </row>
    <row r="37" spans="1:37" x14ac:dyDescent="0.25">
      <c r="A37" t="s">
        <v>36</v>
      </c>
      <c r="B37">
        <v>0</v>
      </c>
      <c r="C37" s="1">
        <v>0</v>
      </c>
      <c r="D37" s="2">
        <v>90</v>
      </c>
      <c r="E37" s="3">
        <v>63</v>
      </c>
      <c r="F37" s="3">
        <v>0</v>
      </c>
      <c r="G37" s="4">
        <v>67.948717948717956</v>
      </c>
      <c r="H37" s="5">
        <v>100</v>
      </c>
      <c r="I37" s="6">
        <v>56.521739130434781</v>
      </c>
      <c r="J37" s="7">
        <v>50</v>
      </c>
      <c r="K37" s="8">
        <v>50</v>
      </c>
      <c r="L37" s="9">
        <v>54</v>
      </c>
      <c r="M37" s="10">
        <v>61</v>
      </c>
      <c r="N37" s="11"/>
      <c r="O37" s="12"/>
      <c r="R37">
        <f t="shared" si="1"/>
        <v>66.649933110367897</v>
      </c>
      <c r="S37">
        <f t="shared" si="2"/>
        <v>60.24337792642141</v>
      </c>
      <c r="T37">
        <f t="shared" si="3"/>
        <v>50.25095875139354</v>
      </c>
      <c r="U37">
        <f t="shared" si="4"/>
        <v>58.394481605351174</v>
      </c>
      <c r="V37">
        <f t="shared" si="5"/>
        <v>48.523522853957637</v>
      </c>
      <c r="W37">
        <f t="shared" si="6"/>
        <v>27.279409141583056</v>
      </c>
      <c r="X37">
        <f t="shared" si="7"/>
        <v>35.179409141583051</v>
      </c>
      <c r="Y37">
        <f t="shared" si="8"/>
        <v>33.579409141583056</v>
      </c>
      <c r="Z37">
        <f t="shared" si="9"/>
        <v>40.729409141583055</v>
      </c>
      <c r="AC37">
        <f t="shared" si="10"/>
        <v>1</v>
      </c>
      <c r="AD37">
        <f t="shared" si="10"/>
        <v>1</v>
      </c>
      <c r="AE37">
        <f t="shared" si="10"/>
        <v>1</v>
      </c>
      <c r="AF37">
        <f t="shared" si="10"/>
        <v>1</v>
      </c>
      <c r="AG37">
        <f t="shared" si="10"/>
        <v>0</v>
      </c>
      <c r="AH37">
        <f t="shared" si="10"/>
        <v>0</v>
      </c>
      <c r="AI37">
        <f t="shared" si="10"/>
        <v>0</v>
      </c>
      <c r="AJ37">
        <f t="shared" si="10"/>
        <v>0</v>
      </c>
      <c r="AK37">
        <f t="shared" si="10"/>
        <v>0</v>
      </c>
    </row>
    <row r="38" spans="1:37" x14ac:dyDescent="0.25">
      <c r="A38" t="s">
        <v>37</v>
      </c>
      <c r="B38">
        <v>0</v>
      </c>
      <c r="C38" s="1">
        <v>0</v>
      </c>
      <c r="D38" s="2">
        <v>79</v>
      </c>
      <c r="E38" s="3">
        <v>67</v>
      </c>
      <c r="F38" s="3">
        <v>0</v>
      </c>
      <c r="G38" s="4">
        <v>46.153846153846153</v>
      </c>
      <c r="H38" s="5">
        <v>42.307692307692307</v>
      </c>
      <c r="I38" s="6">
        <v>26.086956521739125</v>
      </c>
      <c r="J38" s="7">
        <v>70.833333333333343</v>
      </c>
      <c r="K38" s="8">
        <v>100</v>
      </c>
      <c r="L38" s="9">
        <v>22</v>
      </c>
      <c r="M38" s="10">
        <v>25</v>
      </c>
      <c r="N38" s="11"/>
      <c r="O38" s="12"/>
      <c r="R38">
        <f t="shared" si="1"/>
        <v>50.112296544035679</v>
      </c>
      <c r="S38">
        <f t="shared" si="2"/>
        <v>51.13505016722408</v>
      </c>
      <c r="T38">
        <f t="shared" si="3"/>
        <v>41.292168338907473</v>
      </c>
      <c r="U38">
        <f t="shared" si="4"/>
        <v>42.974593088071352</v>
      </c>
      <c r="V38">
        <f t="shared" si="5"/>
        <v>43.189091415830546</v>
      </c>
      <c r="W38">
        <f t="shared" si="6"/>
        <v>30.232636566332225</v>
      </c>
      <c r="X38">
        <f t="shared" si="7"/>
        <v>35.974303232998885</v>
      </c>
      <c r="Y38">
        <f t="shared" si="8"/>
        <v>30.302636566332222</v>
      </c>
      <c r="Z38">
        <f t="shared" si="9"/>
        <v>45.15263656633222</v>
      </c>
      <c r="AC38">
        <f t="shared" si="10"/>
        <v>1</v>
      </c>
      <c r="AD38">
        <f t="shared" si="10"/>
        <v>1</v>
      </c>
      <c r="AE38">
        <f t="shared" si="10"/>
        <v>0</v>
      </c>
      <c r="AF38">
        <f t="shared" si="10"/>
        <v>0</v>
      </c>
      <c r="AG38">
        <f t="shared" si="10"/>
        <v>0</v>
      </c>
      <c r="AH38">
        <f t="shared" si="10"/>
        <v>0</v>
      </c>
      <c r="AI38">
        <f t="shared" si="10"/>
        <v>0</v>
      </c>
      <c r="AJ38">
        <f t="shared" si="10"/>
        <v>0</v>
      </c>
      <c r="AK38">
        <f t="shared" si="10"/>
        <v>0</v>
      </c>
    </row>
    <row r="39" spans="1:37" x14ac:dyDescent="0.25">
      <c r="A39" t="s">
        <v>38</v>
      </c>
      <c r="B39">
        <v>0</v>
      </c>
      <c r="C39" s="1">
        <v>0</v>
      </c>
      <c r="D39" s="2">
        <v>80</v>
      </c>
      <c r="E39" s="3">
        <v>60</v>
      </c>
      <c r="F39" s="3">
        <v>33</v>
      </c>
      <c r="G39" s="4">
        <v>28.205128205128212</v>
      </c>
      <c r="H39" s="5">
        <v>32.692307692307693</v>
      </c>
      <c r="I39" s="6">
        <v>0</v>
      </c>
      <c r="J39" s="7">
        <v>29.166666666666668</v>
      </c>
      <c r="K39" s="8">
        <v>25</v>
      </c>
      <c r="L39" s="9">
        <v>28.999999999999996</v>
      </c>
      <c r="M39" s="10">
        <v>50</v>
      </c>
      <c r="N39" s="11"/>
      <c r="O39" s="12"/>
      <c r="R39">
        <f t="shared" si="1"/>
        <v>40.715128205128202</v>
      </c>
      <c r="S39">
        <f t="shared" si="2"/>
        <v>27.86</v>
      </c>
      <c r="T39">
        <f t="shared" si="3"/>
        <v>31.598076923076924</v>
      </c>
      <c r="U39">
        <f t="shared" si="4"/>
        <v>30.83794871794872</v>
      </c>
      <c r="V39">
        <f t="shared" si="5"/>
        <v>34.763205128205129</v>
      </c>
      <c r="W39">
        <f t="shared" si="6"/>
        <v>23.476282051282052</v>
      </c>
      <c r="X39">
        <f t="shared" si="7"/>
        <v>22.884615384615387</v>
      </c>
      <c r="Y39">
        <f t="shared" si="8"/>
        <v>20.736282051282053</v>
      </c>
      <c r="Z39">
        <f t="shared" si="9"/>
        <v>23.436282051282053</v>
      </c>
      <c r="AC39">
        <f t="shared" si="10"/>
        <v>0</v>
      </c>
      <c r="AD39">
        <f t="shared" si="10"/>
        <v>0</v>
      </c>
      <c r="AE39">
        <f t="shared" si="10"/>
        <v>0</v>
      </c>
      <c r="AF39">
        <f t="shared" si="10"/>
        <v>0</v>
      </c>
      <c r="AG39">
        <f t="shared" si="10"/>
        <v>0</v>
      </c>
      <c r="AH39">
        <f t="shared" si="10"/>
        <v>0</v>
      </c>
      <c r="AI39">
        <f t="shared" si="10"/>
        <v>0</v>
      </c>
      <c r="AJ39">
        <f t="shared" si="10"/>
        <v>0</v>
      </c>
      <c r="AK39">
        <f t="shared" si="10"/>
        <v>0</v>
      </c>
    </row>
    <row r="40" spans="1:37" x14ac:dyDescent="0.25">
      <c r="A40" t="s">
        <v>39</v>
      </c>
      <c r="B40">
        <v>0</v>
      </c>
      <c r="C40" s="1">
        <v>0</v>
      </c>
      <c r="D40" s="2">
        <v>100</v>
      </c>
      <c r="E40" s="3">
        <v>0</v>
      </c>
      <c r="F40" s="3">
        <v>0</v>
      </c>
      <c r="G40" s="4">
        <v>0</v>
      </c>
      <c r="H40" s="5">
        <v>9.615384615384615</v>
      </c>
      <c r="I40" s="6">
        <v>100</v>
      </c>
      <c r="J40" s="7">
        <v>0</v>
      </c>
      <c r="K40" s="8">
        <v>0</v>
      </c>
      <c r="L40" s="9">
        <v>100</v>
      </c>
      <c r="M40" s="10">
        <v>0</v>
      </c>
      <c r="N40" s="11"/>
      <c r="O40" s="12"/>
      <c r="R40">
        <f t="shared" si="1"/>
        <v>31.442307692307693</v>
      </c>
      <c r="S40">
        <f t="shared" si="2"/>
        <v>25.153846153846153</v>
      </c>
      <c r="T40">
        <f t="shared" si="3"/>
        <v>25.96153846153846</v>
      </c>
      <c r="U40">
        <f t="shared" si="4"/>
        <v>27.442307692307693</v>
      </c>
      <c r="V40">
        <f t="shared" si="5"/>
        <v>33.480769230769226</v>
      </c>
      <c r="W40">
        <f t="shared" si="6"/>
        <v>12.192307692307693</v>
      </c>
      <c r="X40">
        <f t="shared" si="7"/>
        <v>22.192307692307693</v>
      </c>
      <c r="Y40">
        <f t="shared" si="8"/>
        <v>19.192307692307693</v>
      </c>
      <c r="Z40">
        <f t="shared" si="9"/>
        <v>24.192307692307693</v>
      </c>
      <c r="AC40">
        <f t="shared" si="10"/>
        <v>0</v>
      </c>
      <c r="AD40">
        <f t="shared" si="10"/>
        <v>0</v>
      </c>
      <c r="AE40">
        <f t="shared" si="10"/>
        <v>0</v>
      </c>
      <c r="AF40">
        <f t="shared" si="10"/>
        <v>0</v>
      </c>
      <c r="AG40">
        <f t="shared" si="10"/>
        <v>0</v>
      </c>
      <c r="AH40">
        <f t="shared" si="10"/>
        <v>0</v>
      </c>
      <c r="AI40">
        <f t="shared" si="10"/>
        <v>0</v>
      </c>
      <c r="AJ40">
        <f t="shared" si="10"/>
        <v>0</v>
      </c>
      <c r="AK40">
        <f t="shared" si="10"/>
        <v>0</v>
      </c>
    </row>
    <row r="41" spans="1:37" x14ac:dyDescent="0.25">
      <c r="A41" t="s">
        <v>40</v>
      </c>
      <c r="B41">
        <v>0</v>
      </c>
      <c r="C41" s="1">
        <v>0</v>
      </c>
      <c r="D41" s="2">
        <v>50</v>
      </c>
      <c r="E41" s="3">
        <v>0</v>
      </c>
      <c r="F41" s="3">
        <v>0</v>
      </c>
      <c r="G41" s="4">
        <v>38.461538461538467</v>
      </c>
      <c r="H41" s="5">
        <v>0</v>
      </c>
      <c r="I41" s="6">
        <v>100</v>
      </c>
      <c r="J41" s="7">
        <v>20.833333333333336</v>
      </c>
      <c r="K41" s="8">
        <v>0</v>
      </c>
      <c r="L41" s="9">
        <v>100</v>
      </c>
      <c r="M41" s="10">
        <v>0</v>
      </c>
      <c r="N41" s="11"/>
      <c r="O41" s="12"/>
      <c r="R41">
        <f t="shared" si="1"/>
        <v>29.198717948717949</v>
      </c>
      <c r="S41">
        <f t="shared" si="2"/>
        <v>33.67307692307692</v>
      </c>
      <c r="T41">
        <f t="shared" si="3"/>
        <v>27.387820512820511</v>
      </c>
      <c r="U41">
        <f t="shared" si="4"/>
        <v>29.435897435897438</v>
      </c>
      <c r="V41">
        <f t="shared" si="5"/>
        <v>25.964743589743591</v>
      </c>
      <c r="W41">
        <f t="shared" si="6"/>
        <v>11.310897435897436</v>
      </c>
      <c r="X41">
        <f t="shared" si="7"/>
        <v>22.352564102564102</v>
      </c>
      <c r="Y41">
        <f t="shared" si="8"/>
        <v>19.810897435897438</v>
      </c>
      <c r="Z41">
        <f t="shared" si="9"/>
        <v>24.810897435897438</v>
      </c>
      <c r="AC41">
        <f t="shared" si="10"/>
        <v>0</v>
      </c>
      <c r="AD41">
        <f t="shared" si="10"/>
        <v>0</v>
      </c>
      <c r="AE41">
        <f t="shared" si="10"/>
        <v>0</v>
      </c>
      <c r="AF41">
        <f t="shared" si="10"/>
        <v>0</v>
      </c>
      <c r="AG41">
        <f t="shared" si="10"/>
        <v>0</v>
      </c>
      <c r="AH41">
        <f t="shared" si="10"/>
        <v>0</v>
      </c>
      <c r="AI41">
        <f t="shared" si="10"/>
        <v>0</v>
      </c>
      <c r="AJ41">
        <f t="shared" si="10"/>
        <v>0</v>
      </c>
      <c r="AK41">
        <f t="shared" si="10"/>
        <v>0</v>
      </c>
    </row>
    <row r="42" spans="1:37" x14ac:dyDescent="0.25">
      <c r="A42" t="s">
        <v>41</v>
      </c>
      <c r="B42">
        <v>0</v>
      </c>
      <c r="C42" s="1">
        <v>0</v>
      </c>
      <c r="D42" s="2">
        <v>88</v>
      </c>
      <c r="E42" s="3">
        <v>69</v>
      </c>
      <c r="F42" s="3">
        <v>0</v>
      </c>
      <c r="G42" s="4">
        <v>19.230769230769234</v>
      </c>
      <c r="H42" s="5">
        <v>42.307692307692307</v>
      </c>
      <c r="I42" s="6">
        <v>97.826086956521749</v>
      </c>
      <c r="J42" s="7">
        <v>10.416666666666668</v>
      </c>
      <c r="K42" s="8">
        <v>50</v>
      </c>
      <c r="L42" s="9">
        <v>75</v>
      </c>
      <c r="M42" s="10">
        <v>100</v>
      </c>
      <c r="N42" s="11">
        <v>25</v>
      </c>
      <c r="O42" s="12">
        <v>32.258064516129025</v>
      </c>
      <c r="P42">
        <f>0.01*B42+0.01*C42+0.02*D42+0.02*E42+0.02*F42+0.05*G42+0.05*H42+0.05*I42+0.05*J42+0.05*K42+0.1*L42+0.1*M42+0.24*N42+0.23*O42</f>
        <v>45.048415596792182</v>
      </c>
      <c r="Q42">
        <f xml:space="preserve"> 0.01*B42 + 0.01*C42 + 0.1*D42 + 0.1*E42 + 0.03*F42 + 0.05*G42 + 0.05*H42 + 0.05*I42 + 0.05*J42 + 0.05*K42 + 0.1*L42 + 0.1*M42 + 0.15*N42 + 0.15*O42</f>
        <v>52.777770435501857</v>
      </c>
      <c r="R42">
        <f t="shared" si="1"/>
        <v>57.066817168338901</v>
      </c>
      <c r="S42">
        <f t="shared" si="2"/>
        <v>47.29259197324415</v>
      </c>
      <c r="T42">
        <f t="shared" si="3"/>
        <v>46.165983835005576</v>
      </c>
      <c r="U42">
        <f t="shared" si="4"/>
        <v>48.336711259754736</v>
      </c>
      <c r="V42">
        <f t="shared" si="5"/>
        <v>46.609060758082506</v>
      </c>
      <c r="W42">
        <f t="shared" si="6"/>
        <v>26.808124303233001</v>
      </c>
      <c r="X42">
        <f t="shared" si="7"/>
        <v>34.828957636566329</v>
      </c>
      <c r="Y42">
        <f t="shared" si="8"/>
        <v>38.598124303233</v>
      </c>
      <c r="Z42">
        <f t="shared" si="9"/>
        <v>44.848124303233</v>
      </c>
      <c r="AA42">
        <f>IF(P42&gt;50,1,0)</f>
        <v>0</v>
      </c>
      <c r="AB42">
        <f>IF(Q42&gt;50,1,0)</f>
        <v>1</v>
      </c>
      <c r="AC42">
        <f t="shared" si="10"/>
        <v>1</v>
      </c>
      <c r="AD42">
        <f t="shared" si="10"/>
        <v>0</v>
      </c>
      <c r="AE42">
        <f t="shared" si="10"/>
        <v>0</v>
      </c>
      <c r="AF42">
        <f t="shared" si="10"/>
        <v>0</v>
      </c>
      <c r="AG42">
        <f t="shared" si="10"/>
        <v>0</v>
      </c>
      <c r="AH42">
        <f t="shared" si="10"/>
        <v>0</v>
      </c>
      <c r="AI42">
        <f t="shared" si="10"/>
        <v>0</v>
      </c>
      <c r="AJ42">
        <f t="shared" si="10"/>
        <v>0</v>
      </c>
      <c r="AK42">
        <f t="shared" si="10"/>
        <v>0</v>
      </c>
    </row>
    <row r="43" spans="1:37" x14ac:dyDescent="0.25">
      <c r="A43" t="s">
        <v>42</v>
      </c>
      <c r="B43">
        <v>0</v>
      </c>
      <c r="C43" s="1">
        <v>0</v>
      </c>
      <c r="D43" s="2">
        <v>86</v>
      </c>
      <c r="E43" s="3">
        <v>50</v>
      </c>
      <c r="F43" s="3">
        <v>0</v>
      </c>
      <c r="G43" s="4">
        <v>0</v>
      </c>
      <c r="H43" s="5">
        <v>19.23076923076923</v>
      </c>
      <c r="I43" s="6">
        <v>100</v>
      </c>
      <c r="J43" s="7">
        <v>0</v>
      </c>
      <c r="K43" s="8">
        <v>0</v>
      </c>
      <c r="L43" s="9">
        <v>0</v>
      </c>
      <c r="M43" s="10">
        <v>0</v>
      </c>
      <c r="N43" s="11">
        <v>0</v>
      </c>
      <c r="O43" s="12">
        <v>100</v>
      </c>
      <c r="P43">
        <f t="shared" ref="P43:P58" si="11">0.01*B43+0.01*C43+0.02*D43+0.02*E43+0.02*F43+0.05*G43+0.05*H43+0.05*I43+0.05*J43+0.05*K43+0.1*L43+0.1*M43+0.24*N43+0.23*O43</f>
        <v>31.681538461538462</v>
      </c>
      <c r="Q43">
        <f t="shared" ref="Q43:Q58" si="12" xml:space="preserve"> 0.01*B43 + 0.01*C43 + 0.1*D43 + 0.1*E43 + 0.03*F43 + 0.05*G43 + 0.05*H43 + 0.05*I43 + 0.05*J43 + 0.05*K43 + 0.1*L43 + 0.1*M43 + 0.15*N43 + 0.15*O43</f>
        <v>34.561538461538461</v>
      </c>
      <c r="R43">
        <f t="shared" si="1"/>
        <v>26.784615384615382</v>
      </c>
      <c r="S43">
        <f t="shared" si="2"/>
        <v>17.027692307692305</v>
      </c>
      <c r="T43">
        <f t="shared" si="3"/>
        <v>13.723076923076922</v>
      </c>
      <c r="U43">
        <f t="shared" si="4"/>
        <v>22.264615384615382</v>
      </c>
      <c r="V43">
        <f t="shared" si="5"/>
        <v>27.161538461538459</v>
      </c>
      <c r="W43">
        <f t="shared" si="6"/>
        <v>9.184615384615384</v>
      </c>
      <c r="X43">
        <f t="shared" si="7"/>
        <v>9.184615384615384</v>
      </c>
      <c r="Y43">
        <f t="shared" si="8"/>
        <v>5.1046153846153839</v>
      </c>
      <c r="Z43">
        <f t="shared" si="9"/>
        <v>5.1046153846153839</v>
      </c>
      <c r="AA43">
        <f t="shared" ref="AA43:AH58" si="13">IF(P43&gt;50,1,0)</f>
        <v>0</v>
      </c>
      <c r="AB43">
        <f t="shared" si="13"/>
        <v>0</v>
      </c>
      <c r="AC43">
        <f t="shared" si="10"/>
        <v>0</v>
      </c>
      <c r="AD43">
        <f t="shared" si="10"/>
        <v>0</v>
      </c>
      <c r="AE43">
        <f t="shared" si="10"/>
        <v>0</v>
      </c>
      <c r="AF43">
        <f t="shared" si="10"/>
        <v>0</v>
      </c>
      <c r="AG43">
        <f t="shared" si="10"/>
        <v>0</v>
      </c>
      <c r="AH43">
        <f t="shared" si="10"/>
        <v>0</v>
      </c>
      <c r="AI43">
        <f t="shared" si="10"/>
        <v>0</v>
      </c>
      <c r="AJ43">
        <f t="shared" si="10"/>
        <v>0</v>
      </c>
      <c r="AK43">
        <f t="shared" si="10"/>
        <v>0</v>
      </c>
    </row>
    <row r="44" spans="1:37" x14ac:dyDescent="0.25">
      <c r="A44" t="s">
        <v>43</v>
      </c>
      <c r="B44">
        <v>0</v>
      </c>
      <c r="C44" s="1">
        <v>0</v>
      </c>
      <c r="D44" s="2">
        <v>82</v>
      </c>
      <c r="E44" s="3">
        <v>51</v>
      </c>
      <c r="F44" s="3">
        <v>0</v>
      </c>
      <c r="G44" s="4">
        <v>42.307692307692307</v>
      </c>
      <c r="H44" s="5">
        <v>68.269230769230759</v>
      </c>
      <c r="I44" s="6">
        <v>91.304347826086953</v>
      </c>
      <c r="J44" s="7">
        <v>22.916666666666668</v>
      </c>
      <c r="K44" s="8">
        <v>100</v>
      </c>
      <c r="L44" s="9">
        <v>71</v>
      </c>
      <c r="M44" s="10">
        <v>88</v>
      </c>
      <c r="N44" s="11">
        <v>25</v>
      </c>
      <c r="O44" s="12">
        <v>35.483870967741929</v>
      </c>
      <c r="P44">
        <f t="shared" si="11"/>
        <v>48.961187201064476</v>
      </c>
      <c r="Q44">
        <f t="shared" si="12"/>
        <v>54.512477523645124</v>
      </c>
      <c r="R44">
        <f t="shared" si="1"/>
        <v>62.374191750278705</v>
      </c>
      <c r="S44">
        <f t="shared" si="2"/>
        <v>61.809214046822746</v>
      </c>
      <c r="T44">
        <f t="shared" si="3"/>
        <v>56.108743032329983</v>
      </c>
      <c r="U44">
        <f t="shared" si="4"/>
        <v>57.380306577480489</v>
      </c>
      <c r="V44">
        <f t="shared" si="5"/>
        <v>50.91989687848384</v>
      </c>
      <c r="W44">
        <f t="shared" si="6"/>
        <v>33.903458751393536</v>
      </c>
      <c r="X44">
        <f t="shared" si="7"/>
        <v>42.149292084726873</v>
      </c>
      <c r="Y44">
        <f t="shared" si="8"/>
        <v>44.93345875139353</v>
      </c>
      <c r="Z44">
        <f t="shared" si="9"/>
        <v>59.083458751393536</v>
      </c>
      <c r="AA44">
        <f t="shared" si="13"/>
        <v>0</v>
      </c>
      <c r="AB44">
        <f t="shared" si="13"/>
        <v>1</v>
      </c>
      <c r="AC44">
        <f t="shared" si="10"/>
        <v>1</v>
      </c>
      <c r="AD44">
        <f t="shared" si="10"/>
        <v>1</v>
      </c>
      <c r="AE44">
        <f t="shared" si="10"/>
        <v>1</v>
      </c>
      <c r="AF44">
        <f t="shared" si="10"/>
        <v>1</v>
      </c>
      <c r="AG44">
        <f t="shared" si="10"/>
        <v>1</v>
      </c>
      <c r="AH44">
        <f t="shared" si="10"/>
        <v>0</v>
      </c>
      <c r="AI44">
        <f t="shared" ref="AI44:AK107" si="14">IF(X44&gt;50,1,0)</f>
        <v>0</v>
      </c>
      <c r="AJ44">
        <f t="shared" si="14"/>
        <v>0</v>
      </c>
      <c r="AK44">
        <f t="shared" si="14"/>
        <v>1</v>
      </c>
    </row>
    <row r="45" spans="1:37" x14ac:dyDescent="0.25">
      <c r="A45" t="s">
        <v>44</v>
      </c>
      <c r="B45">
        <v>0</v>
      </c>
      <c r="C45" s="1">
        <v>0</v>
      </c>
      <c r="D45" s="2">
        <v>92</v>
      </c>
      <c r="E45" s="3">
        <v>70</v>
      </c>
      <c r="F45" s="3">
        <v>0</v>
      </c>
      <c r="G45" s="4">
        <v>25.641025641025646</v>
      </c>
      <c r="H45" s="5">
        <v>68.269230769230759</v>
      </c>
      <c r="I45" s="6">
        <v>95.65217391304347</v>
      </c>
      <c r="J45" s="7">
        <v>10.416666666666668</v>
      </c>
      <c r="K45" s="8">
        <v>100</v>
      </c>
      <c r="L45" s="9">
        <v>62</v>
      </c>
      <c r="M45" s="10">
        <v>100</v>
      </c>
      <c r="N45" s="11">
        <v>100</v>
      </c>
      <c r="O45" s="12">
        <v>43.548387096774199</v>
      </c>
      <c r="P45">
        <f t="shared" si="11"/>
        <v>68.455083881756394</v>
      </c>
      <c r="Q45">
        <f t="shared" si="12"/>
        <v>68.931212914014452</v>
      </c>
      <c r="R45">
        <f t="shared" si="1"/>
        <v>63.541583054626528</v>
      </c>
      <c r="S45">
        <f t="shared" si="2"/>
        <v>57.600953177257523</v>
      </c>
      <c r="T45">
        <f t="shared" si="3"/>
        <v>55.094467670011142</v>
      </c>
      <c r="U45">
        <f t="shared" si="4"/>
        <v>56.305089186176147</v>
      </c>
      <c r="V45">
        <f t="shared" si="5"/>
        <v>52.958954849498333</v>
      </c>
      <c r="W45">
        <f t="shared" si="6"/>
        <v>34.51208193979933</v>
      </c>
      <c r="X45">
        <f t="shared" si="7"/>
        <v>41.232915273132662</v>
      </c>
      <c r="Y45">
        <f t="shared" si="8"/>
        <v>44.852081939799326</v>
      </c>
      <c r="Z45">
        <f t="shared" si="9"/>
        <v>57.952081939799328</v>
      </c>
      <c r="AA45">
        <f t="shared" si="13"/>
        <v>1</v>
      </c>
      <c r="AB45">
        <f t="shared" si="13"/>
        <v>1</v>
      </c>
      <c r="AC45">
        <f t="shared" si="13"/>
        <v>1</v>
      </c>
      <c r="AD45">
        <f t="shared" si="13"/>
        <v>1</v>
      </c>
      <c r="AE45">
        <f t="shared" si="13"/>
        <v>1</v>
      </c>
      <c r="AF45">
        <f t="shared" si="13"/>
        <v>1</v>
      </c>
      <c r="AG45">
        <f t="shared" si="13"/>
        <v>1</v>
      </c>
      <c r="AH45">
        <f t="shared" si="13"/>
        <v>0</v>
      </c>
      <c r="AI45">
        <f t="shared" si="14"/>
        <v>0</v>
      </c>
      <c r="AJ45">
        <f t="shared" si="14"/>
        <v>0</v>
      </c>
      <c r="AK45">
        <f t="shared" si="14"/>
        <v>1</v>
      </c>
    </row>
    <row r="46" spans="1:37" x14ac:dyDescent="0.25">
      <c r="A46" t="s">
        <v>45</v>
      </c>
      <c r="B46">
        <v>0</v>
      </c>
      <c r="C46" s="1">
        <v>0</v>
      </c>
      <c r="D46" s="2">
        <v>79</v>
      </c>
      <c r="E46" s="3">
        <v>44</v>
      </c>
      <c r="F46" s="3">
        <v>0</v>
      </c>
      <c r="G46" s="4">
        <v>25.641025641025646</v>
      </c>
      <c r="H46" s="5">
        <v>28.846153846153843</v>
      </c>
      <c r="I46" s="6">
        <v>100</v>
      </c>
      <c r="J46" s="7">
        <v>0</v>
      </c>
      <c r="K46" s="8">
        <v>0</v>
      </c>
      <c r="L46" s="9">
        <v>0</v>
      </c>
      <c r="M46" s="10">
        <v>0</v>
      </c>
      <c r="N46" s="11">
        <v>25</v>
      </c>
      <c r="O46" s="12">
        <v>100</v>
      </c>
      <c r="P46">
        <f t="shared" si="11"/>
        <v>39.184358974358972</v>
      </c>
      <c r="Q46">
        <f t="shared" si="12"/>
        <v>38.774358974358975</v>
      </c>
      <c r="R46">
        <f t="shared" si="1"/>
        <v>29.533846153846152</v>
      </c>
      <c r="S46">
        <f t="shared" si="2"/>
        <v>22.536923076923078</v>
      </c>
      <c r="T46">
        <f t="shared" si="3"/>
        <v>16.598717948717947</v>
      </c>
      <c r="U46">
        <f t="shared" si="4"/>
        <v>26.693076923076923</v>
      </c>
      <c r="V46">
        <f t="shared" si="5"/>
        <v>27.044358974358975</v>
      </c>
      <c r="W46">
        <f t="shared" si="6"/>
        <v>9.2397435897435898</v>
      </c>
      <c r="X46">
        <f t="shared" si="7"/>
        <v>9.2397435897435898</v>
      </c>
      <c r="Y46">
        <f t="shared" si="8"/>
        <v>5.5497435897435894</v>
      </c>
      <c r="Z46">
        <f t="shared" si="9"/>
        <v>5.5497435897435894</v>
      </c>
      <c r="AA46">
        <f t="shared" si="13"/>
        <v>0</v>
      </c>
      <c r="AB46">
        <f t="shared" si="13"/>
        <v>0</v>
      </c>
      <c r="AC46">
        <f t="shared" si="13"/>
        <v>0</v>
      </c>
      <c r="AD46">
        <f t="shared" si="13"/>
        <v>0</v>
      </c>
      <c r="AE46">
        <f t="shared" si="13"/>
        <v>0</v>
      </c>
      <c r="AF46">
        <f t="shared" si="13"/>
        <v>0</v>
      </c>
      <c r="AG46">
        <f t="shared" si="13"/>
        <v>0</v>
      </c>
      <c r="AH46">
        <f t="shared" si="13"/>
        <v>0</v>
      </c>
      <c r="AI46">
        <f t="shared" si="14"/>
        <v>0</v>
      </c>
      <c r="AJ46">
        <f t="shared" si="14"/>
        <v>0</v>
      </c>
      <c r="AK46">
        <f t="shared" si="14"/>
        <v>0</v>
      </c>
    </row>
    <row r="47" spans="1:37" x14ac:dyDescent="0.25">
      <c r="A47" t="s">
        <v>46</v>
      </c>
      <c r="B47">
        <v>0</v>
      </c>
      <c r="C47" s="1">
        <v>0</v>
      </c>
      <c r="D47" s="2">
        <v>88</v>
      </c>
      <c r="E47" s="3">
        <v>68</v>
      </c>
      <c r="F47" s="3">
        <v>0</v>
      </c>
      <c r="G47" s="4">
        <v>20.512820512820515</v>
      </c>
      <c r="H47" s="5">
        <v>37.5</v>
      </c>
      <c r="I47" s="6">
        <v>97.826086956521749</v>
      </c>
      <c r="J47" s="7">
        <v>14.583333333333334</v>
      </c>
      <c r="K47" s="8">
        <v>0</v>
      </c>
      <c r="L47" s="9">
        <v>63</v>
      </c>
      <c r="M47" s="10">
        <v>100</v>
      </c>
      <c r="N47" s="11">
        <v>25</v>
      </c>
      <c r="O47" s="12">
        <v>37.096774193548384</v>
      </c>
      <c r="P47">
        <f t="shared" si="11"/>
        <v>42.473370104649909</v>
      </c>
      <c r="Q47">
        <f t="shared" si="12"/>
        <v>49.735628169166041</v>
      </c>
      <c r="R47">
        <f t="shared" si="1"/>
        <v>53.096176142697885</v>
      </c>
      <c r="S47">
        <f t="shared" si="2"/>
        <v>38.976438127090304</v>
      </c>
      <c r="T47">
        <f t="shared" si="3"/>
        <v>36.671753065774809</v>
      </c>
      <c r="U47">
        <f t="shared" si="4"/>
        <v>43.131198439241921</v>
      </c>
      <c r="V47">
        <f t="shared" si="5"/>
        <v>40.601112040133785</v>
      </c>
      <c r="W47">
        <f t="shared" si="6"/>
        <v>18.795944816053513</v>
      </c>
      <c r="X47">
        <f t="shared" si="7"/>
        <v>25.825111482720182</v>
      </c>
      <c r="Y47">
        <f t="shared" si="8"/>
        <v>29.415944816053511</v>
      </c>
      <c r="Z47">
        <f t="shared" si="9"/>
        <v>27.565944816053513</v>
      </c>
      <c r="AA47">
        <f t="shared" si="13"/>
        <v>0</v>
      </c>
      <c r="AB47">
        <f t="shared" si="13"/>
        <v>0</v>
      </c>
      <c r="AC47">
        <f t="shared" si="13"/>
        <v>1</v>
      </c>
      <c r="AD47">
        <f t="shared" si="13"/>
        <v>0</v>
      </c>
      <c r="AE47">
        <f t="shared" si="13"/>
        <v>0</v>
      </c>
      <c r="AF47">
        <f t="shared" si="13"/>
        <v>0</v>
      </c>
      <c r="AG47">
        <f t="shared" si="13"/>
        <v>0</v>
      </c>
      <c r="AH47">
        <f t="shared" si="13"/>
        <v>0</v>
      </c>
      <c r="AI47">
        <f t="shared" si="14"/>
        <v>0</v>
      </c>
      <c r="AJ47">
        <f t="shared" si="14"/>
        <v>0</v>
      </c>
      <c r="AK47">
        <f t="shared" si="14"/>
        <v>0</v>
      </c>
    </row>
    <row r="48" spans="1:37" x14ac:dyDescent="0.25">
      <c r="A48" t="s">
        <v>47</v>
      </c>
      <c r="B48">
        <v>0</v>
      </c>
      <c r="C48" s="1">
        <v>0</v>
      </c>
      <c r="D48" s="2">
        <v>91</v>
      </c>
      <c r="E48" s="3">
        <v>56.999999999999993</v>
      </c>
      <c r="F48" s="3">
        <v>0</v>
      </c>
      <c r="G48" s="4">
        <v>42.307692307692307</v>
      </c>
      <c r="H48" s="5">
        <v>60.576923076923073</v>
      </c>
      <c r="I48" s="6">
        <v>100</v>
      </c>
      <c r="J48" s="7">
        <v>10.416666666666668</v>
      </c>
      <c r="K48" s="8">
        <v>0</v>
      </c>
      <c r="L48" s="9">
        <v>67</v>
      </c>
      <c r="M48" s="10">
        <v>50</v>
      </c>
      <c r="N48" s="11">
        <v>25</v>
      </c>
      <c r="O48" s="12">
        <v>43.548387096774199</v>
      </c>
      <c r="P48">
        <f t="shared" si="11"/>
        <v>41.34119313482217</v>
      </c>
      <c r="Q48">
        <f t="shared" si="12"/>
        <v>47.44732216708023</v>
      </c>
      <c r="R48">
        <f t="shared" si="1"/>
        <v>52.895128205128202</v>
      </c>
      <c r="S48">
        <f t="shared" si="2"/>
        <v>41.919615384615383</v>
      </c>
      <c r="T48">
        <f t="shared" si="3"/>
        <v>37.259294871794872</v>
      </c>
      <c r="U48">
        <f t="shared" si="4"/>
        <v>45.756025641025637</v>
      </c>
      <c r="V48">
        <f t="shared" si="5"/>
        <v>40.7850641025641</v>
      </c>
      <c r="W48">
        <f t="shared" si="6"/>
        <v>17.328525641025642</v>
      </c>
      <c r="X48">
        <f t="shared" si="7"/>
        <v>24.549358974358974</v>
      </c>
      <c r="Y48">
        <f t="shared" si="8"/>
        <v>24.08852564102564</v>
      </c>
      <c r="Z48">
        <f t="shared" si="9"/>
        <v>24.938525641025642</v>
      </c>
      <c r="AA48">
        <f t="shared" si="13"/>
        <v>0</v>
      </c>
      <c r="AB48">
        <f t="shared" si="13"/>
        <v>0</v>
      </c>
      <c r="AC48">
        <f t="shared" si="13"/>
        <v>1</v>
      </c>
      <c r="AD48">
        <f t="shared" si="13"/>
        <v>0</v>
      </c>
      <c r="AE48">
        <f t="shared" si="13"/>
        <v>0</v>
      </c>
      <c r="AF48">
        <f t="shared" si="13"/>
        <v>0</v>
      </c>
      <c r="AG48">
        <f t="shared" si="13"/>
        <v>0</v>
      </c>
      <c r="AH48">
        <f t="shared" si="13"/>
        <v>0</v>
      </c>
      <c r="AI48">
        <f t="shared" si="14"/>
        <v>0</v>
      </c>
      <c r="AJ48">
        <f t="shared" si="14"/>
        <v>0</v>
      </c>
      <c r="AK48">
        <f t="shared" si="14"/>
        <v>0</v>
      </c>
    </row>
    <row r="49" spans="1:37" x14ac:dyDescent="0.25">
      <c r="A49" t="s">
        <v>48</v>
      </c>
      <c r="B49">
        <v>0</v>
      </c>
      <c r="C49" s="1">
        <v>0</v>
      </c>
      <c r="D49" s="2">
        <v>84</v>
      </c>
      <c r="E49" s="3">
        <v>63</v>
      </c>
      <c r="F49" s="3">
        <v>0</v>
      </c>
      <c r="G49" s="4">
        <v>19.230769230769234</v>
      </c>
      <c r="H49" s="5">
        <v>39.42307692307692</v>
      </c>
      <c r="I49" s="6">
        <v>100</v>
      </c>
      <c r="J49" s="7">
        <v>4.166666666666667</v>
      </c>
      <c r="K49" s="8">
        <v>100</v>
      </c>
      <c r="L49" s="9">
        <v>75</v>
      </c>
      <c r="M49" s="10">
        <v>83</v>
      </c>
      <c r="N49" s="11">
        <v>50</v>
      </c>
      <c r="O49" s="12">
        <v>29.032258064516135</v>
      </c>
      <c r="P49">
        <f t="shared" si="11"/>
        <v>50.558444995864356</v>
      </c>
      <c r="Q49">
        <f t="shared" si="12"/>
        <v>55.495864350703059</v>
      </c>
      <c r="R49">
        <f t="shared" si="1"/>
        <v>55.42782051282051</v>
      </c>
      <c r="S49">
        <f t="shared" si="2"/>
        <v>52.192307692307693</v>
      </c>
      <c r="T49">
        <f t="shared" si="3"/>
        <v>51.313717948717951</v>
      </c>
      <c r="U49">
        <f t="shared" si="4"/>
        <v>49.641410256410254</v>
      </c>
      <c r="V49">
        <f t="shared" si="5"/>
        <v>49.301025641025639</v>
      </c>
      <c r="W49">
        <f t="shared" si="6"/>
        <v>32.801410256410257</v>
      </c>
      <c r="X49">
        <f t="shared" si="7"/>
        <v>40.509743589743593</v>
      </c>
      <c r="Y49">
        <f t="shared" si="8"/>
        <v>43.361410256410259</v>
      </c>
      <c r="Z49">
        <f t="shared" si="9"/>
        <v>57.961410256410254</v>
      </c>
      <c r="AA49">
        <f t="shared" si="13"/>
        <v>1</v>
      </c>
      <c r="AB49">
        <f t="shared" si="13"/>
        <v>1</v>
      </c>
      <c r="AC49">
        <f t="shared" si="13"/>
        <v>1</v>
      </c>
      <c r="AD49">
        <f t="shared" si="13"/>
        <v>1</v>
      </c>
      <c r="AE49">
        <f t="shared" si="13"/>
        <v>1</v>
      </c>
      <c r="AF49">
        <f t="shared" si="13"/>
        <v>0</v>
      </c>
      <c r="AG49">
        <f t="shared" si="13"/>
        <v>0</v>
      </c>
      <c r="AH49">
        <f t="shared" si="13"/>
        <v>0</v>
      </c>
      <c r="AI49">
        <f t="shared" si="14"/>
        <v>0</v>
      </c>
      <c r="AJ49">
        <f t="shared" si="14"/>
        <v>0</v>
      </c>
      <c r="AK49">
        <f t="shared" si="14"/>
        <v>1</v>
      </c>
    </row>
    <row r="50" spans="1:37" x14ac:dyDescent="0.25">
      <c r="A50" t="s">
        <v>49</v>
      </c>
      <c r="B50">
        <v>0</v>
      </c>
      <c r="C50" s="1">
        <v>0</v>
      </c>
      <c r="D50" s="2">
        <v>82</v>
      </c>
      <c r="E50" s="3">
        <v>43</v>
      </c>
      <c r="F50" s="3">
        <v>0</v>
      </c>
      <c r="G50" s="4">
        <v>34.61538461538462</v>
      </c>
      <c r="H50" s="5">
        <v>45.192307692307693</v>
      </c>
      <c r="I50" s="6">
        <v>93.478260869565219</v>
      </c>
      <c r="J50" s="7">
        <v>6.25</v>
      </c>
      <c r="K50" s="8">
        <v>0</v>
      </c>
      <c r="L50" s="9">
        <v>100</v>
      </c>
      <c r="M50" s="10">
        <v>100</v>
      </c>
      <c r="N50" s="11">
        <v>0</v>
      </c>
      <c r="O50" s="12">
        <v>40.322580645161295</v>
      </c>
      <c r="P50">
        <f t="shared" si="11"/>
        <v>40.750991207249974</v>
      </c>
      <c r="Q50">
        <f t="shared" si="12"/>
        <v>47.525184755637071</v>
      </c>
      <c r="R50">
        <f t="shared" si="1"/>
        <v>54.691605351170566</v>
      </c>
      <c r="S50">
        <f t="shared" si="2"/>
        <v>43.496237458193981</v>
      </c>
      <c r="T50">
        <f t="shared" si="3"/>
        <v>42.217182274247492</v>
      </c>
      <c r="U50">
        <f t="shared" si="4"/>
        <v>46.528979933110371</v>
      </c>
      <c r="V50">
        <f t="shared" si="5"/>
        <v>40.816797658862882</v>
      </c>
      <c r="W50">
        <f t="shared" si="6"/>
        <v>19.028219063545151</v>
      </c>
      <c r="X50">
        <f t="shared" si="7"/>
        <v>29.340719063545151</v>
      </c>
      <c r="Y50">
        <f t="shared" si="8"/>
        <v>34.278219063545151</v>
      </c>
      <c r="Z50">
        <f t="shared" si="9"/>
        <v>34.278219063545151</v>
      </c>
      <c r="AA50">
        <f t="shared" si="13"/>
        <v>0</v>
      </c>
      <c r="AB50">
        <f t="shared" si="13"/>
        <v>0</v>
      </c>
      <c r="AC50">
        <f t="shared" si="13"/>
        <v>1</v>
      </c>
      <c r="AD50">
        <f t="shared" si="13"/>
        <v>0</v>
      </c>
      <c r="AE50">
        <f t="shared" si="13"/>
        <v>0</v>
      </c>
      <c r="AF50">
        <f t="shared" si="13"/>
        <v>0</v>
      </c>
      <c r="AG50">
        <f t="shared" si="13"/>
        <v>0</v>
      </c>
      <c r="AH50">
        <f t="shared" si="13"/>
        <v>0</v>
      </c>
      <c r="AI50">
        <f t="shared" si="14"/>
        <v>0</v>
      </c>
      <c r="AJ50">
        <f t="shared" si="14"/>
        <v>0</v>
      </c>
      <c r="AK50">
        <f t="shared" si="14"/>
        <v>0</v>
      </c>
    </row>
    <row r="51" spans="1:37" x14ac:dyDescent="0.25">
      <c r="A51" t="s">
        <v>50</v>
      </c>
      <c r="B51">
        <v>0</v>
      </c>
      <c r="C51" s="1">
        <v>0</v>
      </c>
      <c r="D51" s="2">
        <v>79</v>
      </c>
      <c r="E51" s="3">
        <v>56.999999999999993</v>
      </c>
      <c r="F51" s="3">
        <v>0</v>
      </c>
      <c r="G51" s="4">
        <v>38.461538461538467</v>
      </c>
      <c r="H51" s="5">
        <v>44.230769230769226</v>
      </c>
      <c r="I51" s="6">
        <v>100</v>
      </c>
      <c r="J51" s="7">
        <v>18.75</v>
      </c>
      <c r="K51" s="8">
        <v>0</v>
      </c>
      <c r="L51" s="9">
        <v>100</v>
      </c>
      <c r="M51" s="10">
        <v>100</v>
      </c>
      <c r="N51" s="11">
        <v>50</v>
      </c>
      <c r="O51" s="12">
        <v>38.70967741935484</v>
      </c>
      <c r="P51">
        <f t="shared" si="11"/>
        <v>53.695341191067001</v>
      </c>
      <c r="Q51">
        <f t="shared" si="12"/>
        <v>56.978566997518605</v>
      </c>
      <c r="R51">
        <f t="shared" si="1"/>
        <v>57.814999999999998</v>
      </c>
      <c r="S51">
        <f t="shared" si="2"/>
        <v>47.325769230769232</v>
      </c>
      <c r="T51">
        <f t="shared" si="3"/>
        <v>44.006730769230771</v>
      </c>
      <c r="U51">
        <f t="shared" si="4"/>
        <v>49.073846153846155</v>
      </c>
      <c r="V51">
        <f t="shared" si="5"/>
        <v>42.432115384615386</v>
      </c>
      <c r="W51">
        <f t="shared" si="6"/>
        <v>20.391346153846154</v>
      </c>
      <c r="X51">
        <f t="shared" si="7"/>
        <v>31.328846153846154</v>
      </c>
      <c r="Y51">
        <f t="shared" si="8"/>
        <v>35.311346153846152</v>
      </c>
      <c r="Z51">
        <f t="shared" si="9"/>
        <v>35.311346153846152</v>
      </c>
      <c r="AA51">
        <f t="shared" si="13"/>
        <v>1</v>
      </c>
      <c r="AB51">
        <f t="shared" si="13"/>
        <v>1</v>
      </c>
      <c r="AC51">
        <f t="shared" si="13"/>
        <v>1</v>
      </c>
      <c r="AD51">
        <f t="shared" si="13"/>
        <v>0</v>
      </c>
      <c r="AE51">
        <f t="shared" si="13"/>
        <v>0</v>
      </c>
      <c r="AF51">
        <f t="shared" si="13"/>
        <v>0</v>
      </c>
      <c r="AG51">
        <f t="shared" si="13"/>
        <v>0</v>
      </c>
      <c r="AH51">
        <f t="shared" si="13"/>
        <v>0</v>
      </c>
      <c r="AI51">
        <f t="shared" si="14"/>
        <v>0</v>
      </c>
      <c r="AJ51">
        <f t="shared" si="14"/>
        <v>0</v>
      </c>
      <c r="AK51">
        <f t="shared" si="14"/>
        <v>0</v>
      </c>
    </row>
    <row r="52" spans="1:37" x14ac:dyDescent="0.25">
      <c r="A52" t="s">
        <v>51</v>
      </c>
      <c r="B52">
        <v>0</v>
      </c>
      <c r="C52" s="1">
        <v>0</v>
      </c>
      <c r="D52" s="2">
        <v>82</v>
      </c>
      <c r="E52" s="3">
        <v>50</v>
      </c>
      <c r="F52" s="3">
        <v>0</v>
      </c>
      <c r="G52" s="4">
        <v>29.487179487179489</v>
      </c>
      <c r="H52" s="5">
        <v>45.192307692307693</v>
      </c>
      <c r="I52" s="6">
        <v>100</v>
      </c>
      <c r="J52" s="7">
        <v>14.583333333333334</v>
      </c>
      <c r="K52" s="8">
        <v>100</v>
      </c>
      <c r="L52" s="9">
        <v>100</v>
      </c>
      <c r="M52" s="10">
        <v>0</v>
      </c>
      <c r="N52" s="11">
        <v>50</v>
      </c>
      <c r="O52" s="12">
        <v>85.483870967741936</v>
      </c>
      <c r="P52">
        <f t="shared" si="11"/>
        <v>58.76443134822167</v>
      </c>
      <c r="Q52">
        <f t="shared" si="12"/>
        <v>57.985721670802313</v>
      </c>
      <c r="R52">
        <f t="shared" si="1"/>
        <v>50.075641025641026</v>
      </c>
      <c r="S52">
        <f t="shared" si="2"/>
        <v>52.995769230769227</v>
      </c>
      <c r="T52">
        <f t="shared" si="3"/>
        <v>49.797115384615388</v>
      </c>
      <c r="U52">
        <f t="shared" si="4"/>
        <v>47.428589743589747</v>
      </c>
      <c r="V52">
        <f t="shared" si="5"/>
        <v>47.863141025641028</v>
      </c>
      <c r="W52">
        <f t="shared" si="6"/>
        <v>30.82275641025641</v>
      </c>
      <c r="X52">
        <f t="shared" si="7"/>
        <v>41.551923076923075</v>
      </c>
      <c r="Y52">
        <f t="shared" si="8"/>
        <v>36.862756410256409</v>
      </c>
      <c r="Z52">
        <f t="shared" si="9"/>
        <v>56.862756410256409</v>
      </c>
      <c r="AA52">
        <f t="shared" si="13"/>
        <v>1</v>
      </c>
      <c r="AB52">
        <f t="shared" si="13"/>
        <v>1</v>
      </c>
      <c r="AC52">
        <f t="shared" si="13"/>
        <v>1</v>
      </c>
      <c r="AD52">
        <f t="shared" si="13"/>
        <v>1</v>
      </c>
      <c r="AE52">
        <f t="shared" si="13"/>
        <v>0</v>
      </c>
      <c r="AF52">
        <f t="shared" si="13"/>
        <v>0</v>
      </c>
      <c r="AG52">
        <f t="shared" si="13"/>
        <v>0</v>
      </c>
      <c r="AH52">
        <f t="shared" si="13"/>
        <v>0</v>
      </c>
      <c r="AI52">
        <f t="shared" si="14"/>
        <v>0</v>
      </c>
      <c r="AJ52">
        <f t="shared" si="14"/>
        <v>0</v>
      </c>
      <c r="AK52">
        <f t="shared" si="14"/>
        <v>1</v>
      </c>
    </row>
    <row r="53" spans="1:37" x14ac:dyDescent="0.25">
      <c r="A53" t="s">
        <v>52</v>
      </c>
      <c r="B53">
        <v>0</v>
      </c>
      <c r="C53" s="1">
        <v>0</v>
      </c>
      <c r="D53" s="2">
        <v>84</v>
      </c>
      <c r="E53" s="3">
        <v>31</v>
      </c>
      <c r="F53" s="3">
        <v>0</v>
      </c>
      <c r="G53" s="4">
        <v>35.897435897435898</v>
      </c>
      <c r="H53" s="5">
        <v>45.192307692307693</v>
      </c>
      <c r="I53" s="6">
        <v>93.478260869565219</v>
      </c>
      <c r="J53" s="7">
        <v>14.583333333333334</v>
      </c>
      <c r="K53" s="8">
        <v>0</v>
      </c>
      <c r="L53" s="9">
        <v>80</v>
      </c>
      <c r="M53" s="10">
        <v>100</v>
      </c>
      <c r="N53" s="11">
        <v>0</v>
      </c>
      <c r="O53" s="12">
        <v>32.258064516129025</v>
      </c>
      <c r="P53">
        <f t="shared" si="11"/>
        <v>37.176921728341782</v>
      </c>
      <c r="Q53">
        <f t="shared" si="12"/>
        <v>43.796276567051457</v>
      </c>
      <c r="R53">
        <f t="shared" si="1"/>
        <v>52.538784838350054</v>
      </c>
      <c r="S53">
        <f t="shared" si="2"/>
        <v>43.027006688963212</v>
      </c>
      <c r="T53">
        <f t="shared" si="3"/>
        <v>39.262054069119287</v>
      </c>
      <c r="U53">
        <f t="shared" si="4"/>
        <v>45.347954292084729</v>
      </c>
      <c r="V53">
        <f t="shared" si="5"/>
        <v>39.137566889632112</v>
      </c>
      <c r="W53">
        <f t="shared" si="6"/>
        <v>17.970526755852845</v>
      </c>
      <c r="X53">
        <f t="shared" si="7"/>
        <v>26.699693422519509</v>
      </c>
      <c r="Y53">
        <f t="shared" si="8"/>
        <v>31.520526755852842</v>
      </c>
      <c r="Z53">
        <f t="shared" si="9"/>
        <v>30.520526755852842</v>
      </c>
      <c r="AA53">
        <f t="shared" si="13"/>
        <v>0</v>
      </c>
      <c r="AB53">
        <f t="shared" si="13"/>
        <v>0</v>
      </c>
      <c r="AC53">
        <f t="shared" si="13"/>
        <v>1</v>
      </c>
      <c r="AD53">
        <f t="shared" si="13"/>
        <v>0</v>
      </c>
      <c r="AE53">
        <f t="shared" si="13"/>
        <v>0</v>
      </c>
      <c r="AF53">
        <f t="shared" si="13"/>
        <v>0</v>
      </c>
      <c r="AG53">
        <f t="shared" si="13"/>
        <v>0</v>
      </c>
      <c r="AH53">
        <f t="shared" si="13"/>
        <v>0</v>
      </c>
      <c r="AI53">
        <f t="shared" si="14"/>
        <v>0</v>
      </c>
      <c r="AJ53">
        <f t="shared" si="14"/>
        <v>0</v>
      </c>
      <c r="AK53">
        <f t="shared" si="14"/>
        <v>0</v>
      </c>
    </row>
    <row r="54" spans="1:37" x14ac:dyDescent="0.25">
      <c r="A54" t="s">
        <v>53</v>
      </c>
      <c r="B54">
        <v>0</v>
      </c>
      <c r="C54" s="1">
        <v>0</v>
      </c>
      <c r="D54" s="2">
        <v>56.999999999999993</v>
      </c>
      <c r="E54" s="3">
        <v>38</v>
      </c>
      <c r="F54" s="3">
        <v>0</v>
      </c>
      <c r="G54" s="4">
        <v>67.948717948717956</v>
      </c>
      <c r="H54" s="5">
        <v>76.92307692307692</v>
      </c>
      <c r="I54" s="6">
        <v>100</v>
      </c>
      <c r="J54" s="7">
        <v>27.083333333333336</v>
      </c>
      <c r="K54" s="8">
        <v>0</v>
      </c>
      <c r="L54" s="9">
        <v>50</v>
      </c>
      <c r="M54" s="10">
        <v>100</v>
      </c>
      <c r="N54" s="11">
        <v>0</v>
      </c>
      <c r="O54" s="12">
        <v>33.870967741935473</v>
      </c>
      <c r="P54">
        <f t="shared" si="11"/>
        <v>38.288078990901568</v>
      </c>
      <c r="Q54">
        <f t="shared" si="12"/>
        <v>43.178401571546729</v>
      </c>
      <c r="R54">
        <f t="shared" si="1"/>
        <v>56.510641025641029</v>
      </c>
      <c r="S54">
        <f t="shared" si="2"/>
        <v>52.236538461538458</v>
      </c>
      <c r="T54">
        <f t="shared" si="3"/>
        <v>41.09134615384616</v>
      </c>
      <c r="U54">
        <f t="shared" si="4"/>
        <v>52.357435897435899</v>
      </c>
      <c r="V54">
        <f t="shared" si="5"/>
        <v>36.037756410256407</v>
      </c>
      <c r="W54">
        <f t="shared" si="6"/>
        <v>17.501602564102566</v>
      </c>
      <c r="X54">
        <f t="shared" si="7"/>
        <v>23.855769230769234</v>
      </c>
      <c r="Y54">
        <f t="shared" si="8"/>
        <v>28.651602564102564</v>
      </c>
      <c r="Z54">
        <f t="shared" si="9"/>
        <v>26.151602564102564</v>
      </c>
      <c r="AA54">
        <f t="shared" si="13"/>
        <v>0</v>
      </c>
      <c r="AB54">
        <f t="shared" si="13"/>
        <v>0</v>
      </c>
      <c r="AC54">
        <f t="shared" si="13"/>
        <v>1</v>
      </c>
      <c r="AD54">
        <f t="shared" si="13"/>
        <v>1</v>
      </c>
      <c r="AE54">
        <f t="shared" si="13"/>
        <v>0</v>
      </c>
      <c r="AF54">
        <f t="shared" si="13"/>
        <v>1</v>
      </c>
      <c r="AG54">
        <f t="shared" si="13"/>
        <v>0</v>
      </c>
      <c r="AH54">
        <f t="shared" si="13"/>
        <v>0</v>
      </c>
      <c r="AI54">
        <f t="shared" si="14"/>
        <v>0</v>
      </c>
      <c r="AJ54">
        <f t="shared" si="14"/>
        <v>0</v>
      </c>
      <c r="AK54">
        <f t="shared" si="14"/>
        <v>0</v>
      </c>
    </row>
    <row r="55" spans="1:37" x14ac:dyDescent="0.25">
      <c r="A55" t="s">
        <v>54</v>
      </c>
      <c r="B55">
        <v>0</v>
      </c>
      <c r="C55" s="1">
        <v>0</v>
      </c>
      <c r="D55" s="2">
        <v>88</v>
      </c>
      <c r="E55" s="3">
        <v>56.999999999999993</v>
      </c>
      <c r="F55" s="3">
        <v>0</v>
      </c>
      <c r="G55" s="4">
        <v>25.641025641025646</v>
      </c>
      <c r="H55" s="5">
        <v>33.653846153846153</v>
      </c>
      <c r="I55" s="6">
        <v>100</v>
      </c>
      <c r="J55" s="7">
        <v>0</v>
      </c>
      <c r="K55" s="8">
        <v>0</v>
      </c>
      <c r="L55" s="9">
        <v>100</v>
      </c>
      <c r="M55" s="10">
        <v>100</v>
      </c>
      <c r="N55" s="11">
        <v>0</v>
      </c>
      <c r="O55" s="12">
        <v>0</v>
      </c>
      <c r="P55">
        <f t="shared" si="11"/>
        <v>30.86474358974359</v>
      </c>
      <c r="Q55">
        <f t="shared" si="12"/>
        <v>42.464743589743591</v>
      </c>
      <c r="R55">
        <f t="shared" si="1"/>
        <v>54.164999999999999</v>
      </c>
      <c r="S55">
        <f t="shared" si="2"/>
        <v>40.553846153846152</v>
      </c>
      <c r="T55">
        <f t="shared" si="3"/>
        <v>41.179487179487182</v>
      </c>
      <c r="U55">
        <f t="shared" si="4"/>
        <v>44.784230769230774</v>
      </c>
      <c r="V55">
        <f t="shared" si="5"/>
        <v>42.124743589743588</v>
      </c>
      <c r="W55">
        <f t="shared" si="6"/>
        <v>19.435897435897438</v>
      </c>
      <c r="X55">
        <f t="shared" si="7"/>
        <v>29.435897435897438</v>
      </c>
      <c r="Y55">
        <f t="shared" si="8"/>
        <v>34.085897435897436</v>
      </c>
      <c r="Z55">
        <f t="shared" si="9"/>
        <v>34.085897435897436</v>
      </c>
      <c r="AA55">
        <f t="shared" si="13"/>
        <v>0</v>
      </c>
      <c r="AB55">
        <f t="shared" si="13"/>
        <v>0</v>
      </c>
      <c r="AC55">
        <f t="shared" si="13"/>
        <v>1</v>
      </c>
      <c r="AD55">
        <f t="shared" si="13"/>
        <v>0</v>
      </c>
      <c r="AE55">
        <f t="shared" si="13"/>
        <v>0</v>
      </c>
      <c r="AF55">
        <f t="shared" si="13"/>
        <v>0</v>
      </c>
      <c r="AG55">
        <f t="shared" si="13"/>
        <v>0</v>
      </c>
      <c r="AH55">
        <f t="shared" si="13"/>
        <v>0</v>
      </c>
      <c r="AI55">
        <f t="shared" si="14"/>
        <v>0</v>
      </c>
      <c r="AJ55">
        <f t="shared" si="14"/>
        <v>0</v>
      </c>
      <c r="AK55">
        <f t="shared" si="14"/>
        <v>0</v>
      </c>
    </row>
    <row r="56" spans="1:37" x14ac:dyDescent="0.25">
      <c r="A56" t="s">
        <v>55</v>
      </c>
      <c r="B56">
        <v>0</v>
      </c>
      <c r="C56" s="1">
        <v>0</v>
      </c>
      <c r="D56" s="2">
        <v>88</v>
      </c>
      <c r="E56" s="3">
        <v>76</v>
      </c>
      <c r="F56" s="3">
        <v>0</v>
      </c>
      <c r="G56" s="4">
        <v>23.076923076923077</v>
      </c>
      <c r="H56" s="5">
        <v>50</v>
      </c>
      <c r="I56" s="6">
        <v>100</v>
      </c>
      <c r="J56" s="7">
        <v>6.25</v>
      </c>
      <c r="K56" s="8">
        <v>0</v>
      </c>
      <c r="L56" s="9">
        <v>100</v>
      </c>
      <c r="M56" s="10">
        <v>100</v>
      </c>
      <c r="N56" s="11">
        <v>0</v>
      </c>
      <c r="O56" s="12">
        <v>40.322580645161295</v>
      </c>
      <c r="P56">
        <f t="shared" si="11"/>
        <v>41.520539702233251</v>
      </c>
      <c r="Q56">
        <f t="shared" si="12"/>
        <v>51.414733250620344</v>
      </c>
      <c r="R56">
        <f t="shared" si="1"/>
        <v>59.214230769230767</v>
      </c>
      <c r="S56">
        <f t="shared" si="2"/>
        <v>43.558846153846154</v>
      </c>
      <c r="T56">
        <f t="shared" si="3"/>
        <v>43.820192307692309</v>
      </c>
      <c r="U56">
        <f t="shared" si="4"/>
        <v>48.301538461538463</v>
      </c>
      <c r="V56">
        <f t="shared" si="5"/>
        <v>44.646346153846153</v>
      </c>
      <c r="W56">
        <f t="shared" si="6"/>
        <v>20.974038461538463</v>
      </c>
      <c r="X56">
        <f t="shared" si="7"/>
        <v>31.286538461538463</v>
      </c>
      <c r="Y56">
        <f t="shared" si="8"/>
        <v>35.054038461538461</v>
      </c>
      <c r="Z56">
        <f t="shared" si="9"/>
        <v>35.054038461538461</v>
      </c>
      <c r="AA56">
        <f t="shared" si="13"/>
        <v>0</v>
      </c>
      <c r="AB56">
        <f t="shared" si="13"/>
        <v>1</v>
      </c>
      <c r="AC56">
        <f t="shared" si="13"/>
        <v>1</v>
      </c>
      <c r="AD56">
        <f t="shared" si="13"/>
        <v>0</v>
      </c>
      <c r="AE56">
        <f t="shared" si="13"/>
        <v>0</v>
      </c>
      <c r="AF56">
        <f t="shared" si="13"/>
        <v>0</v>
      </c>
      <c r="AG56">
        <f t="shared" si="13"/>
        <v>0</v>
      </c>
      <c r="AH56">
        <f t="shared" si="13"/>
        <v>0</v>
      </c>
      <c r="AI56">
        <f t="shared" si="14"/>
        <v>0</v>
      </c>
      <c r="AJ56">
        <f t="shared" si="14"/>
        <v>0</v>
      </c>
      <c r="AK56">
        <f t="shared" si="14"/>
        <v>0</v>
      </c>
    </row>
    <row r="57" spans="1:37" x14ac:dyDescent="0.25">
      <c r="A57" t="s">
        <v>56</v>
      </c>
      <c r="B57">
        <v>0</v>
      </c>
      <c r="C57" s="1">
        <v>0</v>
      </c>
      <c r="D57" s="2">
        <v>83</v>
      </c>
      <c r="E57" s="3">
        <v>61</v>
      </c>
      <c r="F57" s="3">
        <v>0</v>
      </c>
      <c r="G57" s="4">
        <v>23.076923076923077</v>
      </c>
      <c r="H57" s="5">
        <v>36.538461538461533</v>
      </c>
      <c r="I57" s="6">
        <v>100</v>
      </c>
      <c r="J57" s="7">
        <v>4.166666666666667</v>
      </c>
      <c r="K57" s="8">
        <v>0</v>
      </c>
      <c r="L57" s="9">
        <v>100</v>
      </c>
      <c r="M57" s="10">
        <v>100</v>
      </c>
      <c r="N57" s="11">
        <v>0</v>
      </c>
      <c r="O57" s="12">
        <v>24.193548387096779</v>
      </c>
      <c r="P57">
        <f t="shared" si="11"/>
        <v>36.633618693134821</v>
      </c>
      <c r="Q57">
        <f t="shared" si="12"/>
        <v>46.21813482216708</v>
      </c>
      <c r="R57">
        <f t="shared" si="1"/>
        <v>54.43666666666666</v>
      </c>
      <c r="S57">
        <f t="shared" si="2"/>
        <v>41.168461538461536</v>
      </c>
      <c r="T57">
        <f t="shared" si="3"/>
        <v>41.369871794871798</v>
      </c>
      <c r="U57">
        <f t="shared" si="4"/>
        <v>44.96564102564102</v>
      </c>
      <c r="V57">
        <f t="shared" si="5"/>
        <v>41.669102564102559</v>
      </c>
      <c r="W57">
        <f t="shared" si="6"/>
        <v>19.600641025641025</v>
      </c>
      <c r="X57">
        <f t="shared" si="7"/>
        <v>29.808974358974361</v>
      </c>
      <c r="Y57">
        <f t="shared" si="8"/>
        <v>34.280641025641025</v>
      </c>
      <c r="Z57">
        <f t="shared" si="9"/>
        <v>34.280641025641025</v>
      </c>
      <c r="AA57">
        <f t="shared" si="13"/>
        <v>0</v>
      </c>
      <c r="AB57">
        <f t="shared" si="13"/>
        <v>0</v>
      </c>
      <c r="AC57">
        <f t="shared" si="13"/>
        <v>1</v>
      </c>
      <c r="AD57">
        <f t="shared" si="13"/>
        <v>0</v>
      </c>
      <c r="AE57">
        <f t="shared" si="13"/>
        <v>0</v>
      </c>
      <c r="AF57">
        <f t="shared" si="13"/>
        <v>0</v>
      </c>
      <c r="AG57">
        <f t="shared" si="13"/>
        <v>0</v>
      </c>
      <c r="AH57">
        <f t="shared" si="13"/>
        <v>0</v>
      </c>
      <c r="AI57">
        <f t="shared" si="14"/>
        <v>0</v>
      </c>
      <c r="AJ57">
        <f t="shared" si="14"/>
        <v>0</v>
      </c>
      <c r="AK57">
        <f t="shared" si="14"/>
        <v>0</v>
      </c>
    </row>
    <row r="58" spans="1:37" x14ac:dyDescent="0.25">
      <c r="A58" t="s">
        <v>57</v>
      </c>
      <c r="B58">
        <v>0</v>
      </c>
      <c r="C58" s="1">
        <v>0</v>
      </c>
      <c r="D58" s="2">
        <v>89</v>
      </c>
      <c r="E58" s="3">
        <v>67</v>
      </c>
      <c r="F58" s="3">
        <v>0</v>
      </c>
      <c r="G58" s="4">
        <v>12.820512820512823</v>
      </c>
      <c r="H58" s="5">
        <v>28.846153846153843</v>
      </c>
      <c r="I58" s="6">
        <v>100</v>
      </c>
      <c r="J58" s="7">
        <v>20.833333333333336</v>
      </c>
      <c r="K58" s="8">
        <v>0</v>
      </c>
      <c r="L58" s="9">
        <v>100</v>
      </c>
      <c r="M58" s="10">
        <v>100</v>
      </c>
      <c r="N58" s="11">
        <v>0</v>
      </c>
      <c r="O58" s="12">
        <v>30.645161290322569</v>
      </c>
      <c r="P58">
        <f t="shared" si="11"/>
        <v>38.29338709677419</v>
      </c>
      <c r="Q58">
        <f t="shared" si="12"/>
        <v>48.321774193548393</v>
      </c>
      <c r="R58">
        <f t="shared" si="1"/>
        <v>55.338717948717949</v>
      </c>
      <c r="S58">
        <f t="shared" si="2"/>
        <v>41.639230769230771</v>
      </c>
      <c r="T58">
        <f t="shared" si="3"/>
        <v>41.00833333333334</v>
      </c>
      <c r="U58">
        <f t="shared" si="4"/>
        <v>44.38666666666667</v>
      </c>
      <c r="V58">
        <f t="shared" si="5"/>
        <v>43.285000000000004</v>
      </c>
      <c r="W58">
        <f t="shared" si="6"/>
        <v>20.675000000000001</v>
      </c>
      <c r="X58">
        <f t="shared" si="7"/>
        <v>31.716666666666669</v>
      </c>
      <c r="Y58">
        <f t="shared" si="8"/>
        <v>34.995000000000005</v>
      </c>
      <c r="Z58">
        <f t="shared" si="9"/>
        <v>34.995000000000005</v>
      </c>
      <c r="AA58">
        <f t="shared" si="13"/>
        <v>0</v>
      </c>
      <c r="AB58">
        <f t="shared" si="13"/>
        <v>0</v>
      </c>
      <c r="AC58">
        <f t="shared" si="13"/>
        <v>1</v>
      </c>
      <c r="AD58">
        <f t="shared" si="13"/>
        <v>0</v>
      </c>
      <c r="AE58">
        <f t="shared" si="13"/>
        <v>0</v>
      </c>
      <c r="AF58">
        <f t="shared" si="13"/>
        <v>0</v>
      </c>
      <c r="AG58">
        <f t="shared" si="13"/>
        <v>0</v>
      </c>
      <c r="AH58">
        <f t="shared" si="13"/>
        <v>0</v>
      </c>
      <c r="AI58">
        <f t="shared" si="14"/>
        <v>0</v>
      </c>
      <c r="AJ58">
        <f t="shared" si="14"/>
        <v>0</v>
      </c>
      <c r="AK58">
        <f t="shared" si="14"/>
        <v>0</v>
      </c>
    </row>
    <row r="59" spans="1:37" x14ac:dyDescent="0.25">
      <c r="A59" t="s">
        <v>58</v>
      </c>
      <c r="B59">
        <v>0</v>
      </c>
      <c r="C59" s="1">
        <v>16.666666666666664</v>
      </c>
      <c r="D59" s="2">
        <v>74</v>
      </c>
      <c r="E59" s="3">
        <v>56.000000000000007</v>
      </c>
      <c r="F59" s="3">
        <v>22</v>
      </c>
      <c r="G59" s="4">
        <v>10.256410256410257</v>
      </c>
      <c r="H59" s="5">
        <v>22.115384615384613</v>
      </c>
      <c r="I59" s="6">
        <v>78.260869565217391</v>
      </c>
      <c r="J59" s="7">
        <v>2.0833333333333335</v>
      </c>
      <c r="K59" s="8">
        <v>81</v>
      </c>
      <c r="L59" s="9">
        <v>39</v>
      </c>
      <c r="M59" s="10">
        <v>36</v>
      </c>
      <c r="N59" s="11"/>
      <c r="O59" s="12"/>
      <c r="R59">
        <f t="shared" si="1"/>
        <v>39.006120401337796</v>
      </c>
      <c r="S59">
        <f t="shared" si="2"/>
        <v>36.042971014492757</v>
      </c>
      <c r="T59">
        <f t="shared" si="3"/>
        <v>38.767722965440363</v>
      </c>
      <c r="U59">
        <f t="shared" si="4"/>
        <v>35.981856187290973</v>
      </c>
      <c r="V59">
        <f t="shared" si="5"/>
        <v>42.669133221850615</v>
      </c>
      <c r="W59">
        <f t="shared" si="6"/>
        <v>31.256819955406911</v>
      </c>
      <c r="X59">
        <f t="shared" si="7"/>
        <v>31.96098662207358</v>
      </c>
      <c r="Y59">
        <f t="shared" si="8"/>
        <v>28.870153288740248</v>
      </c>
      <c r="Z59">
        <f t="shared" si="9"/>
        <v>41.170153288740245</v>
      </c>
      <c r="AC59">
        <f t="shared" ref="AC59:AH112" si="15">IF(R59&gt;50,1,0)</f>
        <v>0</v>
      </c>
      <c r="AD59">
        <f t="shared" si="15"/>
        <v>0</v>
      </c>
      <c r="AE59">
        <f t="shared" si="15"/>
        <v>0</v>
      </c>
      <c r="AF59">
        <f t="shared" si="15"/>
        <v>0</v>
      </c>
      <c r="AG59">
        <f t="shared" si="15"/>
        <v>0</v>
      </c>
      <c r="AH59">
        <f t="shared" si="15"/>
        <v>0</v>
      </c>
      <c r="AI59">
        <f t="shared" si="14"/>
        <v>0</v>
      </c>
      <c r="AJ59">
        <f t="shared" si="14"/>
        <v>0</v>
      </c>
      <c r="AK59">
        <f t="shared" si="14"/>
        <v>0</v>
      </c>
    </row>
    <row r="60" spans="1:37" x14ac:dyDescent="0.25">
      <c r="A60" t="s">
        <v>59</v>
      </c>
      <c r="B60">
        <v>0</v>
      </c>
      <c r="C60" s="1">
        <v>0</v>
      </c>
      <c r="D60" s="2">
        <v>88</v>
      </c>
      <c r="E60" s="3">
        <v>61</v>
      </c>
      <c r="F60" s="3">
        <v>50</v>
      </c>
      <c r="G60" s="4">
        <v>39.743589743589745</v>
      </c>
      <c r="H60" s="5">
        <v>51.923076923076927</v>
      </c>
      <c r="I60" s="6">
        <v>43.478260869565212</v>
      </c>
      <c r="J60" s="7">
        <v>31.25</v>
      </c>
      <c r="K60" s="8">
        <v>73</v>
      </c>
      <c r="L60" s="9">
        <v>38</v>
      </c>
      <c r="M60" s="10">
        <v>55.000000000000007</v>
      </c>
      <c r="N60" s="11"/>
      <c r="O60" s="12"/>
      <c r="R60">
        <f t="shared" si="1"/>
        <v>52.876605351170568</v>
      </c>
      <c r="S60">
        <f t="shared" si="2"/>
        <v>46.807006688963206</v>
      </c>
      <c r="T60">
        <f t="shared" si="3"/>
        <v>48.903079710144929</v>
      </c>
      <c r="U60">
        <f t="shared" si="4"/>
        <v>46.467826086956521</v>
      </c>
      <c r="V60">
        <f t="shared" si="5"/>
        <v>47.339746376811597</v>
      </c>
      <c r="W60">
        <f t="shared" si="6"/>
        <v>36.765398550724647</v>
      </c>
      <c r="X60">
        <f t="shared" si="7"/>
        <v>34.627898550724645</v>
      </c>
      <c r="Y60">
        <f t="shared" si="8"/>
        <v>32.045398550724634</v>
      </c>
      <c r="Z60">
        <f t="shared" si="9"/>
        <v>42.145398550724636</v>
      </c>
      <c r="AC60">
        <f t="shared" si="15"/>
        <v>1</v>
      </c>
      <c r="AD60">
        <f t="shared" si="15"/>
        <v>0</v>
      </c>
      <c r="AE60">
        <f t="shared" si="15"/>
        <v>0</v>
      </c>
      <c r="AF60">
        <f t="shared" si="15"/>
        <v>0</v>
      </c>
      <c r="AG60">
        <f t="shared" si="15"/>
        <v>0</v>
      </c>
      <c r="AH60">
        <f t="shared" si="15"/>
        <v>0</v>
      </c>
      <c r="AI60">
        <f t="shared" si="14"/>
        <v>0</v>
      </c>
      <c r="AJ60">
        <f t="shared" si="14"/>
        <v>0</v>
      </c>
      <c r="AK60">
        <f t="shared" si="14"/>
        <v>0</v>
      </c>
    </row>
    <row r="61" spans="1:37" x14ac:dyDescent="0.25">
      <c r="A61" t="s">
        <v>60</v>
      </c>
      <c r="B61">
        <v>0</v>
      </c>
      <c r="C61" s="1">
        <v>0</v>
      </c>
      <c r="D61" s="2">
        <v>80</v>
      </c>
      <c r="E61" s="3">
        <v>46</v>
      </c>
      <c r="F61" s="3">
        <v>36</v>
      </c>
      <c r="G61" s="4">
        <v>38.461538461538467</v>
      </c>
      <c r="H61" s="5">
        <v>46.153846153846153</v>
      </c>
      <c r="I61" s="6">
        <v>60.869565217391312</v>
      </c>
      <c r="J61" s="7">
        <v>6.25</v>
      </c>
      <c r="K61" s="8">
        <v>50</v>
      </c>
      <c r="L61" s="9">
        <v>28.999999999999996</v>
      </c>
      <c r="M61" s="10">
        <v>13</v>
      </c>
      <c r="N61" s="11"/>
      <c r="O61" s="12"/>
      <c r="R61">
        <f t="shared" si="1"/>
        <v>40.276939799331103</v>
      </c>
      <c r="S61">
        <f t="shared" si="2"/>
        <v>35.440886287625418</v>
      </c>
      <c r="T61">
        <f t="shared" si="3"/>
        <v>36.407516722408026</v>
      </c>
      <c r="U61">
        <f t="shared" si="4"/>
        <v>37.139264214046833</v>
      </c>
      <c r="V61">
        <f t="shared" si="5"/>
        <v>37.986747491638795</v>
      </c>
      <c r="W61">
        <f t="shared" si="6"/>
        <v>26.19219899665552</v>
      </c>
      <c r="X61">
        <f t="shared" si="7"/>
        <v>24.004698996655524</v>
      </c>
      <c r="Y61">
        <f t="shared" si="8"/>
        <v>20.002198996655519</v>
      </c>
      <c r="Z61">
        <f t="shared" si="9"/>
        <v>28.30219899665552</v>
      </c>
      <c r="AC61">
        <f t="shared" si="15"/>
        <v>0</v>
      </c>
      <c r="AD61">
        <f t="shared" si="15"/>
        <v>0</v>
      </c>
      <c r="AE61">
        <f t="shared" si="15"/>
        <v>0</v>
      </c>
      <c r="AF61">
        <f t="shared" si="15"/>
        <v>0</v>
      </c>
      <c r="AG61">
        <f t="shared" si="15"/>
        <v>0</v>
      </c>
      <c r="AH61">
        <f t="shared" si="15"/>
        <v>0</v>
      </c>
      <c r="AI61">
        <f t="shared" si="14"/>
        <v>0</v>
      </c>
      <c r="AJ61">
        <f t="shared" si="14"/>
        <v>0</v>
      </c>
      <c r="AK61">
        <f t="shared" si="14"/>
        <v>0</v>
      </c>
    </row>
    <row r="62" spans="1:37" x14ac:dyDescent="0.25">
      <c r="A62" t="s">
        <v>61</v>
      </c>
      <c r="B62">
        <v>21</v>
      </c>
      <c r="C62" s="1">
        <v>50</v>
      </c>
      <c r="D62" s="2">
        <v>82</v>
      </c>
      <c r="E62" s="3">
        <v>51</v>
      </c>
      <c r="F62" s="3">
        <v>42</v>
      </c>
      <c r="G62" s="4">
        <v>41.025641025641029</v>
      </c>
      <c r="H62" s="5">
        <v>34.615384615384613</v>
      </c>
      <c r="I62" s="6">
        <v>28.260869565217391</v>
      </c>
      <c r="J62" s="7">
        <v>56.250000000000014</v>
      </c>
      <c r="K62" s="8">
        <v>80</v>
      </c>
      <c r="L62" s="9">
        <v>19</v>
      </c>
      <c r="M62" s="10">
        <v>38</v>
      </c>
      <c r="N62" s="11"/>
      <c r="O62" s="12"/>
      <c r="R62">
        <f t="shared" si="1"/>
        <v>47.413428093645486</v>
      </c>
      <c r="S62">
        <f t="shared" si="2"/>
        <v>45.824765886287622</v>
      </c>
      <c r="T62">
        <f t="shared" si="3"/>
        <v>45.549646042363435</v>
      </c>
      <c r="U62">
        <f t="shared" si="4"/>
        <v>44.392240802675587</v>
      </c>
      <c r="V62">
        <f t="shared" si="5"/>
        <v>53.307594760312156</v>
      </c>
      <c r="W62">
        <f t="shared" si="6"/>
        <v>46.110537904124868</v>
      </c>
      <c r="X62">
        <f t="shared" si="7"/>
        <v>45.573037904124874</v>
      </c>
      <c r="Y62">
        <f t="shared" si="8"/>
        <v>38.030537904124856</v>
      </c>
      <c r="Z62">
        <f t="shared" si="9"/>
        <v>45.930537904124854</v>
      </c>
      <c r="AC62">
        <f t="shared" si="15"/>
        <v>0</v>
      </c>
      <c r="AD62">
        <f t="shared" si="15"/>
        <v>0</v>
      </c>
      <c r="AE62">
        <f t="shared" si="15"/>
        <v>0</v>
      </c>
      <c r="AF62">
        <f t="shared" si="15"/>
        <v>0</v>
      </c>
      <c r="AG62">
        <f t="shared" si="15"/>
        <v>1</v>
      </c>
      <c r="AH62">
        <f t="shared" si="15"/>
        <v>0</v>
      </c>
      <c r="AI62">
        <f t="shared" si="14"/>
        <v>0</v>
      </c>
      <c r="AJ62">
        <f t="shared" si="14"/>
        <v>0</v>
      </c>
      <c r="AK62">
        <f t="shared" si="14"/>
        <v>0</v>
      </c>
    </row>
    <row r="63" spans="1:37" x14ac:dyDescent="0.25">
      <c r="A63" t="s">
        <v>62</v>
      </c>
      <c r="B63">
        <v>0</v>
      </c>
      <c r="C63" s="1">
        <v>16.666666666666664</v>
      </c>
      <c r="D63" s="2">
        <v>80</v>
      </c>
      <c r="E63" s="3">
        <v>54</v>
      </c>
      <c r="F63" s="3">
        <v>27</v>
      </c>
      <c r="G63" s="4">
        <v>28.205128205128212</v>
      </c>
      <c r="H63" s="5">
        <v>20.192307692307693</v>
      </c>
      <c r="I63" s="6">
        <v>78.260869565217391</v>
      </c>
      <c r="J63" s="7">
        <v>14.583333333333334</v>
      </c>
      <c r="K63" s="8">
        <v>70</v>
      </c>
      <c r="L63" s="9">
        <v>33</v>
      </c>
      <c r="M63" s="10">
        <v>50</v>
      </c>
      <c r="N63" s="11"/>
      <c r="O63" s="12"/>
      <c r="R63">
        <f t="shared" si="1"/>
        <v>43.271505016722401</v>
      </c>
      <c r="S63">
        <f t="shared" si="2"/>
        <v>40.202971014492746</v>
      </c>
      <c r="T63">
        <f t="shared" si="3"/>
        <v>40.515287068004461</v>
      </c>
      <c r="U63">
        <f t="shared" si="4"/>
        <v>39.775702341137126</v>
      </c>
      <c r="V63">
        <f t="shared" si="5"/>
        <v>44.51541527313266</v>
      </c>
      <c r="W63">
        <f t="shared" si="6"/>
        <v>32.012332775919731</v>
      </c>
      <c r="X63">
        <f t="shared" si="7"/>
        <v>31.991499442586399</v>
      </c>
      <c r="Y63">
        <f t="shared" si="8"/>
        <v>29.265666109253065</v>
      </c>
      <c r="Z63">
        <f t="shared" si="9"/>
        <v>38.915666109253067</v>
      </c>
      <c r="AC63">
        <f t="shared" si="15"/>
        <v>0</v>
      </c>
      <c r="AD63">
        <f t="shared" si="15"/>
        <v>0</v>
      </c>
      <c r="AE63">
        <f t="shared" si="15"/>
        <v>0</v>
      </c>
      <c r="AF63">
        <f t="shared" si="15"/>
        <v>0</v>
      </c>
      <c r="AG63">
        <f t="shared" si="15"/>
        <v>0</v>
      </c>
      <c r="AH63">
        <f t="shared" si="15"/>
        <v>0</v>
      </c>
      <c r="AI63">
        <f t="shared" si="14"/>
        <v>0</v>
      </c>
      <c r="AJ63">
        <f t="shared" si="14"/>
        <v>0</v>
      </c>
      <c r="AK63">
        <f t="shared" si="14"/>
        <v>0</v>
      </c>
    </row>
    <row r="64" spans="1:37" x14ac:dyDescent="0.25">
      <c r="A64" t="s">
        <v>63</v>
      </c>
      <c r="B64">
        <v>0</v>
      </c>
      <c r="C64" s="1">
        <v>0</v>
      </c>
      <c r="D64" s="2">
        <v>87</v>
      </c>
      <c r="E64" s="3">
        <v>53</v>
      </c>
      <c r="F64" s="3">
        <v>75</v>
      </c>
      <c r="G64" s="4">
        <v>46.153846153846153</v>
      </c>
      <c r="H64" s="5">
        <v>71.15384615384616</v>
      </c>
      <c r="I64" s="6">
        <v>2.1739130434782532</v>
      </c>
      <c r="J64" s="7">
        <v>29.166666666666668</v>
      </c>
      <c r="K64" s="8">
        <v>40</v>
      </c>
      <c r="L64" s="9">
        <v>28.000000000000004</v>
      </c>
      <c r="M64" s="10">
        <v>33</v>
      </c>
      <c r="N64" s="11"/>
      <c r="O64" s="12"/>
      <c r="R64">
        <f t="shared" si="1"/>
        <v>48.576900780379042</v>
      </c>
      <c r="S64">
        <f t="shared" si="2"/>
        <v>37.767023411371241</v>
      </c>
      <c r="T64">
        <f t="shared" si="3"/>
        <v>44.387798216276479</v>
      </c>
      <c r="U64">
        <f t="shared" si="4"/>
        <v>41.586878483835008</v>
      </c>
      <c r="V64">
        <f t="shared" si="5"/>
        <v>42.632413600891866</v>
      </c>
      <c r="W64">
        <f t="shared" si="6"/>
        <v>34.567965440356744</v>
      </c>
      <c r="X64">
        <f t="shared" si="7"/>
        <v>27.576298773690077</v>
      </c>
      <c r="Y64">
        <f t="shared" si="8"/>
        <v>22.637965440356744</v>
      </c>
      <c r="Z64">
        <f t="shared" si="9"/>
        <v>28.387965440356748</v>
      </c>
      <c r="AC64">
        <f t="shared" si="15"/>
        <v>0</v>
      </c>
      <c r="AD64">
        <f t="shared" si="15"/>
        <v>0</v>
      </c>
      <c r="AE64">
        <f t="shared" si="15"/>
        <v>0</v>
      </c>
      <c r="AF64">
        <f t="shared" si="15"/>
        <v>0</v>
      </c>
      <c r="AG64">
        <f t="shared" si="15"/>
        <v>0</v>
      </c>
      <c r="AH64">
        <f t="shared" si="15"/>
        <v>0</v>
      </c>
      <c r="AI64">
        <f t="shared" si="14"/>
        <v>0</v>
      </c>
      <c r="AJ64">
        <f t="shared" si="14"/>
        <v>0</v>
      </c>
      <c r="AK64">
        <f t="shared" si="14"/>
        <v>0</v>
      </c>
    </row>
    <row r="65" spans="1:37" x14ac:dyDescent="0.25">
      <c r="A65" t="s">
        <v>64</v>
      </c>
      <c r="B65">
        <v>0</v>
      </c>
      <c r="C65" s="1">
        <v>0</v>
      </c>
      <c r="D65" s="2">
        <v>100</v>
      </c>
      <c r="E65" s="3">
        <v>0</v>
      </c>
      <c r="F65" s="3">
        <v>0</v>
      </c>
      <c r="G65" s="4">
        <v>0</v>
      </c>
      <c r="H65" s="5">
        <v>5.7692307692307692</v>
      </c>
      <c r="I65" s="6">
        <v>97.826086956521749</v>
      </c>
      <c r="J65" s="7">
        <v>0</v>
      </c>
      <c r="K65" s="8">
        <v>0</v>
      </c>
      <c r="L65" s="9">
        <v>23</v>
      </c>
      <c r="M65" s="10">
        <v>25</v>
      </c>
      <c r="N65" s="11"/>
      <c r="O65" s="12"/>
      <c r="R65">
        <f t="shared" si="1"/>
        <v>25.806688963210703</v>
      </c>
      <c r="S65">
        <f t="shared" si="2"/>
        <v>18.481438127090303</v>
      </c>
      <c r="T65">
        <f t="shared" si="3"/>
        <v>15.918227424749164</v>
      </c>
      <c r="U65">
        <f t="shared" si="4"/>
        <v>22.487993311036792</v>
      </c>
      <c r="V65">
        <f t="shared" si="5"/>
        <v>28.019765886287626</v>
      </c>
      <c r="W65">
        <f t="shared" si="6"/>
        <v>9.2219063545150508</v>
      </c>
      <c r="X65">
        <f t="shared" si="7"/>
        <v>11.52190635451505</v>
      </c>
      <c r="Y65">
        <f t="shared" si="8"/>
        <v>10.77190635451505</v>
      </c>
      <c r="Z65">
        <f t="shared" si="9"/>
        <v>10.671906354515052</v>
      </c>
      <c r="AC65">
        <f t="shared" si="15"/>
        <v>0</v>
      </c>
      <c r="AD65">
        <f t="shared" si="15"/>
        <v>0</v>
      </c>
      <c r="AE65">
        <f t="shared" si="15"/>
        <v>0</v>
      </c>
      <c r="AF65">
        <f t="shared" si="15"/>
        <v>0</v>
      </c>
      <c r="AG65">
        <f t="shared" si="15"/>
        <v>0</v>
      </c>
      <c r="AH65">
        <f t="shared" si="15"/>
        <v>0</v>
      </c>
      <c r="AI65">
        <f t="shared" si="14"/>
        <v>0</v>
      </c>
      <c r="AJ65">
        <f t="shared" si="14"/>
        <v>0</v>
      </c>
      <c r="AK65">
        <f t="shared" si="14"/>
        <v>0</v>
      </c>
    </row>
    <row r="66" spans="1:37" x14ac:dyDescent="0.25">
      <c r="A66" t="s">
        <v>65</v>
      </c>
      <c r="B66">
        <v>0</v>
      </c>
      <c r="C66" s="1">
        <v>0</v>
      </c>
      <c r="D66" s="2">
        <v>75</v>
      </c>
      <c r="E66" s="3">
        <v>0</v>
      </c>
      <c r="F66" s="3">
        <v>0</v>
      </c>
      <c r="G66" s="4">
        <v>6.4102564102564115</v>
      </c>
      <c r="H66" s="5">
        <v>12.5</v>
      </c>
      <c r="I66" s="6">
        <v>93.478260869565219</v>
      </c>
      <c r="J66" s="7">
        <v>6.25</v>
      </c>
      <c r="K66" s="8">
        <v>67</v>
      </c>
      <c r="L66" s="9">
        <v>26</v>
      </c>
      <c r="M66" s="10">
        <v>0</v>
      </c>
      <c r="N66" s="11"/>
      <c r="O66" s="12"/>
      <c r="R66">
        <f t="shared" si="1"/>
        <v>25.143143812709035</v>
      </c>
      <c r="S66">
        <f t="shared" si="2"/>
        <v>29.14623745819398</v>
      </c>
      <c r="T66">
        <f t="shared" si="3"/>
        <v>24.5774386845039</v>
      </c>
      <c r="U66">
        <f t="shared" si="4"/>
        <v>26.124364548494981</v>
      </c>
      <c r="V66">
        <f t="shared" si="5"/>
        <v>29.711925863991084</v>
      </c>
      <c r="W66">
        <f t="shared" si="6"/>
        <v>17.660270345596434</v>
      </c>
      <c r="X66">
        <f t="shared" si="7"/>
        <v>20.572770345596432</v>
      </c>
      <c r="Y66">
        <f t="shared" si="8"/>
        <v>18.010270345596432</v>
      </c>
      <c r="Z66">
        <f t="shared" si="9"/>
        <v>29.36027034559643</v>
      </c>
      <c r="AC66">
        <f t="shared" si="15"/>
        <v>0</v>
      </c>
      <c r="AD66">
        <f t="shared" si="15"/>
        <v>0</v>
      </c>
      <c r="AE66">
        <f t="shared" si="15"/>
        <v>0</v>
      </c>
      <c r="AF66">
        <f t="shared" si="15"/>
        <v>0</v>
      </c>
      <c r="AG66">
        <f t="shared" si="15"/>
        <v>0</v>
      </c>
      <c r="AH66">
        <f t="shared" si="15"/>
        <v>0</v>
      </c>
      <c r="AI66">
        <f t="shared" si="14"/>
        <v>0</v>
      </c>
      <c r="AJ66">
        <f t="shared" si="14"/>
        <v>0</v>
      </c>
      <c r="AK66">
        <f t="shared" si="14"/>
        <v>0</v>
      </c>
    </row>
    <row r="67" spans="1:37" x14ac:dyDescent="0.25">
      <c r="A67" t="s">
        <v>66</v>
      </c>
      <c r="B67">
        <v>0</v>
      </c>
      <c r="C67" s="1">
        <v>0</v>
      </c>
      <c r="D67" s="2">
        <v>75</v>
      </c>
      <c r="E67" s="3">
        <v>0</v>
      </c>
      <c r="F67" s="3">
        <v>40</v>
      </c>
      <c r="G67" s="4">
        <v>19.230769230769234</v>
      </c>
      <c r="H67" s="5">
        <v>17.307692307692307</v>
      </c>
      <c r="I67" s="6">
        <v>89.130434782608688</v>
      </c>
      <c r="J67" s="7">
        <v>0</v>
      </c>
      <c r="K67" s="8">
        <v>75</v>
      </c>
      <c r="L67" s="9">
        <v>36</v>
      </c>
      <c r="M67" s="10">
        <v>0</v>
      </c>
      <c r="N67" s="11"/>
      <c r="O67" s="12"/>
      <c r="R67">
        <f t="shared" ref="R67:R112" si="16" xml:space="preserve"> 0.02*B67 + 0.01*C67 + 0.15*D67 + 0.12*E67 + 0.02*F67 + 0.12*G67 + 0.15*H67 + 0.05*I67 + 0.1*J67 + 0.05*K67 + 0.1*L67 + 0.11*M67</f>
        <v>28.760367892976589</v>
      </c>
      <c r="S67">
        <f t="shared" ref="S67:S112" si="17" xml:space="preserve"> 0.01*B67 + 0.01*C67 + 0.02*D67 + 0.02*E67 + 0.02*F67 + 0.18*G67 + 0.12*H67 + 0.12*I67 + 0.18*J67 + 0.15*K67 + 0.1*L67 + 0.07*M67</f>
        <v>33.384113712374585</v>
      </c>
      <c r="T67">
        <f t="shared" ref="T67:T112" si="18" xml:space="preserve"> 0.02*B67 + 0.05*C67 + 0.05*D67 + 0.05*E67 + 0.15*F67 + 0.1*G67 + 0.1*H67 + 0.05*I67 + 0.05*J67 + 0.15*K67 + 0.15*L67 + 0.08*M67</f>
        <v>34.510367892976589</v>
      </c>
      <c r="U67">
        <f t="shared" ref="U67:U112" si="19" xml:space="preserve"> 0.05*B67 + 0.05*C67 + 0.08*D67 + 0.05*E67 + 0.05*F67 + 0.15*G67 + 0.15*H67 + 0.1*I67 + 0.08*J67 + 0.08*K67 + 0.08*L67 + 0.08*M67</f>
        <v>31.2738127090301</v>
      </c>
      <c r="V67">
        <f t="shared" ref="V67:V112" si="20" xml:space="preserve"> 0.02*B67 + 0.2*C67 + 0.2*D67 + 0.08*E67 + 0.08*F67 + 0.05*G67 + 0.05*H67 + 0.05*I67 + 0.05*J67 + 0.1*K67 + 0.08*L67 + 0.04*M67</f>
        <v>34.863444816053516</v>
      </c>
      <c r="W67">
        <f t="shared" ref="W67:W112" si="21" xml:space="preserve"> 0.2*B67 + 0.15*C67 + 0.05*D67 + 0.05*E67 + 0.2*F67 + 0.02*G67 + 0.02*H67 + 0.02*I67 + 0.05*J67 + 0.15*K67 + 0.05*L67 + 0.04*M67</f>
        <v>27.313377926421406</v>
      </c>
      <c r="X67">
        <f t="shared" ref="X67:X112" si="22" xml:space="preserve"> 0.25*B67 + 0.15*C67 + 0.05*D67 + 0.05*E67 + 0.05*F67 + 0.02*G67 + 0.02*H67 + 0.02*I67 + 0.1*J67 + 0.15*K67 + 0.15*L67 + 0.04*M67</f>
        <v>24.913377926421404</v>
      </c>
      <c r="Y67">
        <f t="shared" ref="Y67:Y112" si="23" xml:space="preserve"> 0.35*B67 + 0.05*C67 + 0.02*D67 + 0.02*E67 + 0.02*F67 + 0.02*G67 + 0.02*H67 + 0.02*I67 + 0.05*J67 + 0.15*K67 + 0.15*L67 + 0.13*M67</f>
        <v>21.463377926421401</v>
      </c>
      <c r="Z67">
        <f t="shared" ref="Z67:Z112" si="24" xml:space="preserve"> 0.2*B67 + 0.05*C67 + 0.02*D67 + 0.02*E67 + 0.02*F67 + 0.02*G67 + 0.02*H67 + 0.02*I67 + 0.05*J67 + 0.3*K67 + 0.2*L67 + 0.08*M67</f>
        <v>34.513377926421406</v>
      </c>
      <c r="AC67">
        <f t="shared" si="15"/>
        <v>0</v>
      </c>
      <c r="AD67">
        <f t="shared" si="15"/>
        <v>0</v>
      </c>
      <c r="AE67">
        <f t="shared" si="15"/>
        <v>0</v>
      </c>
      <c r="AF67">
        <f t="shared" si="15"/>
        <v>0</v>
      </c>
      <c r="AG67">
        <f t="shared" si="15"/>
        <v>0</v>
      </c>
      <c r="AH67">
        <f t="shared" si="15"/>
        <v>0</v>
      </c>
      <c r="AI67">
        <f t="shared" si="14"/>
        <v>0</v>
      </c>
      <c r="AJ67">
        <f t="shared" si="14"/>
        <v>0</v>
      </c>
      <c r="AK67">
        <f t="shared" si="14"/>
        <v>0</v>
      </c>
    </row>
    <row r="68" spans="1:37" x14ac:dyDescent="0.25">
      <c r="A68" t="s">
        <v>67</v>
      </c>
      <c r="B68">
        <v>22</v>
      </c>
      <c r="C68" s="1">
        <v>33.333333333333329</v>
      </c>
      <c r="D68" s="2">
        <v>79</v>
      </c>
      <c r="E68" s="3">
        <v>75</v>
      </c>
      <c r="F68" s="3">
        <v>45</v>
      </c>
      <c r="G68" s="4">
        <v>7.6923076923076925</v>
      </c>
      <c r="H68" s="5">
        <v>18.269230769230766</v>
      </c>
      <c r="I68" s="6">
        <v>93.478260869565219</v>
      </c>
      <c r="J68" s="7">
        <v>0</v>
      </c>
      <c r="K68" s="8">
        <v>63</v>
      </c>
      <c r="L68" s="9">
        <v>31</v>
      </c>
      <c r="M68" s="10">
        <v>28.999999999999996</v>
      </c>
      <c r="N68" s="11"/>
      <c r="O68" s="12"/>
      <c r="R68">
        <f t="shared" si="16"/>
        <v>40.300707915273136</v>
      </c>
      <c r="S68">
        <f t="shared" si="17"/>
        <v>33.907647714604238</v>
      </c>
      <c r="T68">
        <f t="shared" si="18"/>
        <v>40.246733556298771</v>
      </c>
      <c r="U68">
        <f t="shared" si="19"/>
        <v>38.168723522853952</v>
      </c>
      <c r="V68">
        <f t="shared" si="20"/>
        <v>48.41865663322185</v>
      </c>
      <c r="W68">
        <f t="shared" si="21"/>
        <v>40.648795986622062</v>
      </c>
      <c r="X68">
        <f t="shared" si="22"/>
        <v>38.098795986622072</v>
      </c>
      <c r="Y68">
        <f t="shared" si="23"/>
        <v>33.60546265328874</v>
      </c>
      <c r="Z68">
        <f t="shared" si="24"/>
        <v>39.85546265328874</v>
      </c>
      <c r="AC68">
        <f t="shared" si="15"/>
        <v>0</v>
      </c>
      <c r="AD68">
        <f t="shared" si="15"/>
        <v>0</v>
      </c>
      <c r="AE68">
        <f t="shared" si="15"/>
        <v>0</v>
      </c>
      <c r="AF68">
        <f t="shared" si="15"/>
        <v>0</v>
      </c>
      <c r="AG68">
        <f t="shared" si="15"/>
        <v>0</v>
      </c>
      <c r="AH68">
        <f t="shared" si="15"/>
        <v>0</v>
      </c>
      <c r="AI68">
        <f t="shared" si="14"/>
        <v>0</v>
      </c>
      <c r="AJ68">
        <f t="shared" si="14"/>
        <v>0</v>
      </c>
      <c r="AK68">
        <f t="shared" si="14"/>
        <v>0</v>
      </c>
    </row>
    <row r="69" spans="1:37" x14ac:dyDescent="0.25">
      <c r="A69" t="s">
        <v>68</v>
      </c>
      <c r="B69">
        <v>33</v>
      </c>
      <c r="C69" s="1">
        <v>0</v>
      </c>
      <c r="D69" s="2">
        <v>74</v>
      </c>
      <c r="E69" s="3">
        <v>100</v>
      </c>
      <c r="F69" s="3">
        <v>50</v>
      </c>
      <c r="G69" s="4">
        <v>3.8461538461538463</v>
      </c>
      <c r="H69" s="5">
        <v>5.7692307692307692</v>
      </c>
      <c r="I69" s="6">
        <v>97.826086956521749</v>
      </c>
      <c r="J69" s="7">
        <v>0</v>
      </c>
      <c r="K69" s="8">
        <v>50</v>
      </c>
      <c r="L69" s="9">
        <v>45</v>
      </c>
      <c r="M69" s="10">
        <v>50</v>
      </c>
      <c r="N69" s="11"/>
      <c r="O69" s="12"/>
      <c r="R69">
        <f t="shared" si="16"/>
        <v>43.478227424749164</v>
      </c>
      <c r="S69">
        <f t="shared" si="17"/>
        <v>33.433745819397998</v>
      </c>
      <c r="T69">
        <f t="shared" si="18"/>
        <v>40.962842809364545</v>
      </c>
      <c r="U69">
        <f t="shared" si="19"/>
        <v>37.894916387959867</v>
      </c>
      <c r="V69">
        <f t="shared" si="20"/>
        <v>43.432073578595322</v>
      </c>
      <c r="W69">
        <f t="shared" si="21"/>
        <v>39.198829431438128</v>
      </c>
      <c r="X69">
        <f t="shared" si="22"/>
        <v>37.848829431438126</v>
      </c>
      <c r="Y69">
        <f t="shared" si="23"/>
        <v>38.928829431438132</v>
      </c>
      <c r="Z69">
        <f t="shared" si="24"/>
        <v>41.228829431438129</v>
      </c>
      <c r="AC69">
        <f t="shared" si="15"/>
        <v>0</v>
      </c>
      <c r="AD69">
        <f t="shared" si="15"/>
        <v>0</v>
      </c>
      <c r="AE69">
        <f t="shared" si="15"/>
        <v>0</v>
      </c>
      <c r="AF69">
        <f t="shared" si="15"/>
        <v>0</v>
      </c>
      <c r="AG69">
        <f t="shared" si="15"/>
        <v>0</v>
      </c>
      <c r="AH69">
        <f t="shared" si="15"/>
        <v>0</v>
      </c>
      <c r="AI69">
        <f t="shared" si="14"/>
        <v>0</v>
      </c>
      <c r="AJ69">
        <f t="shared" si="14"/>
        <v>0</v>
      </c>
      <c r="AK69">
        <f t="shared" si="14"/>
        <v>0</v>
      </c>
    </row>
    <row r="70" spans="1:37" x14ac:dyDescent="0.25">
      <c r="A70" t="s">
        <v>69</v>
      </c>
      <c r="B70">
        <v>14.000000000000002</v>
      </c>
      <c r="C70" s="1">
        <v>83.333333333333343</v>
      </c>
      <c r="D70" s="2">
        <v>71</v>
      </c>
      <c r="E70" s="3">
        <v>40</v>
      </c>
      <c r="F70" s="3">
        <v>41</v>
      </c>
      <c r="G70" s="4">
        <v>16.666666666666668</v>
      </c>
      <c r="H70" s="5">
        <v>31.73076923076923</v>
      </c>
      <c r="I70" s="6">
        <v>71.739130434782609</v>
      </c>
      <c r="J70" s="7">
        <v>4.166666666666667</v>
      </c>
      <c r="K70" s="8">
        <v>81</v>
      </c>
      <c r="L70" s="9">
        <v>49</v>
      </c>
      <c r="M70" s="10">
        <v>30</v>
      </c>
      <c r="N70" s="11"/>
      <c r="O70" s="12"/>
      <c r="R70">
        <f t="shared" si="16"/>
        <v>40.396571906354509</v>
      </c>
      <c r="S70">
        <f t="shared" si="17"/>
        <v>39.329721293199555</v>
      </c>
      <c r="T70">
        <f t="shared" si="18"/>
        <v>46.681700111482726</v>
      </c>
      <c r="U70">
        <f t="shared" si="19"/>
        <v>42.163528428093649</v>
      </c>
      <c r="V70">
        <f t="shared" si="20"/>
        <v>57.061828316610942</v>
      </c>
      <c r="W70">
        <f t="shared" si="21"/>
        <v>47.461064659977708</v>
      </c>
      <c r="X70">
        <f t="shared" si="22"/>
        <v>47.119397993311047</v>
      </c>
      <c r="Y70">
        <f t="shared" si="23"/>
        <v>38.117731326644375</v>
      </c>
      <c r="Z70">
        <f t="shared" si="24"/>
        <v>49.117731326644368</v>
      </c>
      <c r="AC70">
        <f t="shared" si="15"/>
        <v>0</v>
      </c>
      <c r="AD70">
        <f t="shared" si="15"/>
        <v>0</v>
      </c>
      <c r="AE70">
        <f t="shared" si="15"/>
        <v>0</v>
      </c>
      <c r="AF70">
        <f t="shared" si="15"/>
        <v>0</v>
      </c>
      <c r="AG70">
        <f t="shared" si="15"/>
        <v>1</v>
      </c>
      <c r="AH70">
        <f t="shared" si="15"/>
        <v>0</v>
      </c>
      <c r="AI70">
        <f t="shared" si="14"/>
        <v>0</v>
      </c>
      <c r="AJ70">
        <f t="shared" si="14"/>
        <v>0</v>
      </c>
      <c r="AK70">
        <f t="shared" si="14"/>
        <v>0</v>
      </c>
    </row>
    <row r="71" spans="1:37" x14ac:dyDescent="0.25">
      <c r="A71" t="s">
        <v>70</v>
      </c>
      <c r="B71">
        <v>0</v>
      </c>
      <c r="C71" s="1">
        <v>33.333333333333329</v>
      </c>
      <c r="D71" s="2">
        <v>76</v>
      </c>
      <c r="E71" s="3">
        <v>100</v>
      </c>
      <c r="F71" s="3">
        <v>27</v>
      </c>
      <c r="G71" s="4">
        <v>12.820512820512823</v>
      </c>
      <c r="H71" s="5">
        <v>14.423076923076922</v>
      </c>
      <c r="I71" s="6">
        <v>91.304347826086953</v>
      </c>
      <c r="J71" s="7">
        <v>10.416666666666668</v>
      </c>
      <c r="K71" s="8">
        <v>65</v>
      </c>
      <c r="L71" s="9">
        <v>43</v>
      </c>
      <c r="M71" s="10">
        <v>56.999999999999993</v>
      </c>
      <c r="N71" s="11"/>
      <c r="O71" s="12"/>
      <c r="R71">
        <f t="shared" si="16"/>
        <v>47.402140468227429</v>
      </c>
      <c r="S71">
        <f t="shared" si="17"/>
        <v>39.303316610925307</v>
      </c>
      <c r="T71">
        <f t="shared" si="18"/>
        <v>43.087076365663322</v>
      </c>
      <c r="U71">
        <f t="shared" si="19"/>
        <v>41.346973244147158</v>
      </c>
      <c r="V71">
        <f t="shared" si="20"/>
        <v>50.694896878483839</v>
      </c>
      <c r="W71">
        <f t="shared" si="21"/>
        <v>36.271792084726869</v>
      </c>
      <c r="X71">
        <f t="shared" si="22"/>
        <v>37.042625418060204</v>
      </c>
      <c r="Y71">
        <f t="shared" si="23"/>
        <v>32.228458751393532</v>
      </c>
      <c r="Z71">
        <f t="shared" si="24"/>
        <v>41.278458751393536</v>
      </c>
      <c r="AC71">
        <f t="shared" si="15"/>
        <v>0</v>
      </c>
      <c r="AD71">
        <f t="shared" si="15"/>
        <v>0</v>
      </c>
      <c r="AE71">
        <f t="shared" si="15"/>
        <v>0</v>
      </c>
      <c r="AF71">
        <f t="shared" si="15"/>
        <v>0</v>
      </c>
      <c r="AG71">
        <f t="shared" si="15"/>
        <v>1</v>
      </c>
      <c r="AH71">
        <f t="shared" si="15"/>
        <v>0</v>
      </c>
      <c r="AI71">
        <f t="shared" si="14"/>
        <v>0</v>
      </c>
      <c r="AJ71">
        <f t="shared" si="14"/>
        <v>0</v>
      </c>
      <c r="AK71">
        <f t="shared" si="14"/>
        <v>0</v>
      </c>
    </row>
    <row r="72" spans="1:37" x14ac:dyDescent="0.25">
      <c r="A72" t="s">
        <v>71</v>
      </c>
      <c r="B72">
        <v>21</v>
      </c>
      <c r="C72" s="1">
        <v>50</v>
      </c>
      <c r="D72" s="2">
        <v>90</v>
      </c>
      <c r="E72" s="3">
        <v>83</v>
      </c>
      <c r="F72" s="3">
        <v>70</v>
      </c>
      <c r="G72" s="4">
        <v>7.6923076923076925</v>
      </c>
      <c r="H72" s="5">
        <v>7.6923076923076925</v>
      </c>
      <c r="I72" s="6">
        <v>93.478260869565219</v>
      </c>
      <c r="J72" s="7">
        <v>6.25</v>
      </c>
      <c r="K72" s="8">
        <v>67</v>
      </c>
      <c r="L72" s="9">
        <v>28.000000000000004</v>
      </c>
      <c r="M72" s="10">
        <v>56.999999999999993</v>
      </c>
      <c r="N72" s="11"/>
      <c r="O72" s="12"/>
      <c r="R72">
        <f t="shared" si="16"/>
        <v>45.575836120401334</v>
      </c>
      <c r="S72">
        <f t="shared" si="17"/>
        <v>37.060083612040138</v>
      </c>
      <c r="T72">
        <f t="shared" si="18"/>
        <v>47.404874581939808</v>
      </c>
      <c r="U72">
        <f t="shared" si="19"/>
        <v>42.715518394648832</v>
      </c>
      <c r="V72">
        <f t="shared" si="20"/>
        <v>57.635643812709041</v>
      </c>
      <c r="W72">
        <f t="shared" si="21"/>
        <v>50.56975752508361</v>
      </c>
      <c r="X72">
        <f t="shared" si="22"/>
        <v>44.232257525083611</v>
      </c>
      <c r="Y72">
        <f t="shared" si="23"/>
        <v>38.859757525083609</v>
      </c>
      <c r="Z72">
        <f t="shared" si="24"/>
        <v>44.309757525083612</v>
      </c>
      <c r="AC72">
        <f t="shared" si="15"/>
        <v>0</v>
      </c>
      <c r="AD72">
        <f t="shared" si="15"/>
        <v>0</v>
      </c>
      <c r="AE72">
        <f t="shared" si="15"/>
        <v>0</v>
      </c>
      <c r="AF72">
        <f t="shared" si="15"/>
        <v>0</v>
      </c>
      <c r="AG72">
        <f t="shared" si="15"/>
        <v>1</v>
      </c>
      <c r="AH72">
        <f t="shared" si="15"/>
        <v>1</v>
      </c>
      <c r="AI72">
        <f t="shared" si="14"/>
        <v>0</v>
      </c>
      <c r="AJ72">
        <f t="shared" si="14"/>
        <v>0</v>
      </c>
      <c r="AK72">
        <f t="shared" si="14"/>
        <v>0</v>
      </c>
    </row>
    <row r="73" spans="1:37" x14ac:dyDescent="0.25">
      <c r="A73" t="s">
        <v>72</v>
      </c>
      <c r="B73">
        <v>0</v>
      </c>
      <c r="C73" s="1">
        <v>33.333333333333329</v>
      </c>
      <c r="D73" s="2">
        <v>92</v>
      </c>
      <c r="E73" s="3">
        <v>77</v>
      </c>
      <c r="F73" s="3">
        <v>22</v>
      </c>
      <c r="G73" s="4">
        <v>48.717948717948715</v>
      </c>
      <c r="H73" s="5">
        <v>65.384615384615387</v>
      </c>
      <c r="I73" s="6">
        <v>60.869565217391312</v>
      </c>
      <c r="J73" s="7">
        <v>12.5</v>
      </c>
      <c r="K73" s="8">
        <v>91</v>
      </c>
      <c r="L73" s="9">
        <v>35</v>
      </c>
      <c r="M73" s="10">
        <v>14.000000000000002</v>
      </c>
      <c r="N73" s="11"/>
      <c r="O73" s="12"/>
      <c r="R73">
        <f t="shared" si="16"/>
        <v>53.350657748049052</v>
      </c>
      <c r="S73">
        <f t="shared" si="17"/>
        <v>48.453065774804905</v>
      </c>
      <c r="T73">
        <f t="shared" si="18"/>
        <v>48.515401337792646</v>
      </c>
      <c r="U73">
        <f t="shared" si="19"/>
        <v>49.379007803790408</v>
      </c>
      <c r="V73">
        <f t="shared" si="20"/>
        <v>54.82027313266444</v>
      </c>
      <c r="W73">
        <f t="shared" si="21"/>
        <v>37.934442586399108</v>
      </c>
      <c r="X73">
        <f t="shared" si="22"/>
        <v>38.759442586399111</v>
      </c>
      <c r="Y73">
        <f t="shared" si="23"/>
        <v>30.331109253065776</v>
      </c>
      <c r="Z73">
        <f t="shared" si="24"/>
        <v>45.031109253065772</v>
      </c>
      <c r="AC73">
        <f t="shared" si="15"/>
        <v>1</v>
      </c>
      <c r="AD73">
        <f t="shared" si="15"/>
        <v>0</v>
      </c>
      <c r="AE73">
        <f t="shared" si="15"/>
        <v>0</v>
      </c>
      <c r="AF73">
        <f t="shared" si="15"/>
        <v>0</v>
      </c>
      <c r="AG73">
        <f t="shared" si="15"/>
        <v>1</v>
      </c>
      <c r="AH73">
        <f t="shared" si="15"/>
        <v>0</v>
      </c>
      <c r="AI73">
        <f t="shared" si="14"/>
        <v>0</v>
      </c>
      <c r="AJ73">
        <f t="shared" si="14"/>
        <v>0</v>
      </c>
      <c r="AK73">
        <f t="shared" si="14"/>
        <v>0</v>
      </c>
    </row>
    <row r="74" spans="1:37" x14ac:dyDescent="0.25">
      <c r="A74" t="s">
        <v>73</v>
      </c>
      <c r="B74">
        <v>20</v>
      </c>
      <c r="C74" s="1">
        <v>0</v>
      </c>
      <c r="D74" s="2">
        <v>86</v>
      </c>
      <c r="E74" s="3">
        <v>100</v>
      </c>
      <c r="F74" s="3">
        <v>0</v>
      </c>
      <c r="G74" s="4">
        <v>16.666666666666668</v>
      </c>
      <c r="H74" s="5">
        <v>25</v>
      </c>
      <c r="I74" s="6">
        <v>89.130434782608688</v>
      </c>
      <c r="J74" s="7">
        <v>10.416666666666668</v>
      </c>
      <c r="K74" s="8">
        <v>60</v>
      </c>
      <c r="L74" s="9">
        <v>31</v>
      </c>
      <c r="M74" s="10">
        <v>14.000000000000002</v>
      </c>
      <c r="N74" s="11"/>
      <c r="O74" s="12"/>
      <c r="R74">
        <f t="shared" si="16"/>
        <v>44.188188405797099</v>
      </c>
      <c r="S74">
        <f t="shared" si="17"/>
        <v>35.570652173913039</v>
      </c>
      <c r="T74">
        <f t="shared" si="18"/>
        <v>33.614021739130429</v>
      </c>
      <c r="U74">
        <f t="shared" si="19"/>
        <v>37.276376811594197</v>
      </c>
      <c r="V74">
        <f t="shared" si="20"/>
        <v>41.700688405797102</v>
      </c>
      <c r="W74">
        <f t="shared" si="21"/>
        <v>27.54677536231884</v>
      </c>
      <c r="X74">
        <f t="shared" si="22"/>
        <v>32.167608695652177</v>
      </c>
      <c r="Y74">
        <f t="shared" si="23"/>
        <v>29.326775362318841</v>
      </c>
      <c r="Z74">
        <f t="shared" si="24"/>
        <v>36.176775362318843</v>
      </c>
      <c r="AC74">
        <f t="shared" si="15"/>
        <v>0</v>
      </c>
      <c r="AD74">
        <f t="shared" si="15"/>
        <v>0</v>
      </c>
      <c r="AE74">
        <f t="shared" si="15"/>
        <v>0</v>
      </c>
      <c r="AF74">
        <f t="shared" si="15"/>
        <v>0</v>
      </c>
      <c r="AG74">
        <f t="shared" si="15"/>
        <v>0</v>
      </c>
      <c r="AH74">
        <f t="shared" si="15"/>
        <v>0</v>
      </c>
      <c r="AI74">
        <f t="shared" si="14"/>
        <v>0</v>
      </c>
      <c r="AJ74">
        <f t="shared" si="14"/>
        <v>0</v>
      </c>
      <c r="AK74">
        <f t="shared" si="14"/>
        <v>0</v>
      </c>
    </row>
    <row r="75" spans="1:37" x14ac:dyDescent="0.25">
      <c r="A75" t="s">
        <v>74</v>
      </c>
      <c r="B75">
        <v>0</v>
      </c>
      <c r="C75" s="1">
        <v>0</v>
      </c>
      <c r="D75" s="2">
        <v>91</v>
      </c>
      <c r="E75" s="3">
        <v>73</v>
      </c>
      <c r="F75" s="3">
        <v>80</v>
      </c>
      <c r="G75" s="4">
        <v>24.358974358974358</v>
      </c>
      <c r="H75" s="5">
        <v>46.153846153846153</v>
      </c>
      <c r="I75" s="6">
        <v>43.478260869565212</v>
      </c>
      <c r="J75" s="7">
        <v>25</v>
      </c>
      <c r="K75" s="8">
        <v>50</v>
      </c>
      <c r="L75" s="9">
        <v>36</v>
      </c>
      <c r="M75" s="10">
        <v>80</v>
      </c>
      <c r="N75" s="11"/>
      <c r="O75" s="12"/>
      <c r="R75">
        <f t="shared" si="16"/>
        <v>53.430066889632101</v>
      </c>
      <c r="S75">
        <f t="shared" si="17"/>
        <v>41.220468227424753</v>
      </c>
      <c r="T75">
        <f t="shared" si="18"/>
        <v>49.975195094760309</v>
      </c>
      <c r="U75">
        <f t="shared" si="19"/>
        <v>45.134749163879597</v>
      </c>
      <c r="V75">
        <f t="shared" si="20"/>
        <v>48.46955406911929</v>
      </c>
      <c r="W75">
        <f t="shared" si="21"/>
        <v>40.229821627647709</v>
      </c>
      <c r="X75">
        <f t="shared" si="22"/>
        <v>33.079821627647718</v>
      </c>
      <c r="Y75">
        <f t="shared" si="23"/>
        <v>31.709821627647713</v>
      </c>
      <c r="Z75">
        <f t="shared" si="24"/>
        <v>37.009821627647717</v>
      </c>
      <c r="AC75">
        <f t="shared" si="15"/>
        <v>1</v>
      </c>
      <c r="AD75">
        <f t="shared" si="15"/>
        <v>0</v>
      </c>
      <c r="AE75">
        <f t="shared" si="15"/>
        <v>0</v>
      </c>
      <c r="AF75">
        <f t="shared" si="15"/>
        <v>0</v>
      </c>
      <c r="AG75">
        <f t="shared" si="15"/>
        <v>0</v>
      </c>
      <c r="AH75">
        <f t="shared" si="15"/>
        <v>0</v>
      </c>
      <c r="AI75">
        <f t="shared" si="14"/>
        <v>0</v>
      </c>
      <c r="AJ75">
        <f t="shared" si="14"/>
        <v>0</v>
      </c>
      <c r="AK75">
        <f t="shared" si="14"/>
        <v>0</v>
      </c>
    </row>
    <row r="76" spans="1:37" x14ac:dyDescent="0.25">
      <c r="A76" t="s">
        <v>75</v>
      </c>
      <c r="B76">
        <v>0</v>
      </c>
      <c r="C76" s="1">
        <v>0</v>
      </c>
      <c r="D76" s="2">
        <v>67</v>
      </c>
      <c r="E76" s="3">
        <v>0</v>
      </c>
      <c r="F76" s="3">
        <v>0</v>
      </c>
      <c r="G76" s="4">
        <v>6.4102564102564115</v>
      </c>
      <c r="H76" s="5">
        <v>9.615384615384615</v>
      </c>
      <c r="I76" s="6">
        <v>89.130434782608688</v>
      </c>
      <c r="J76" s="7">
        <v>6.25</v>
      </c>
      <c r="K76" s="8">
        <v>0</v>
      </c>
      <c r="L76" s="9">
        <v>45</v>
      </c>
      <c r="M76" s="10">
        <v>0</v>
      </c>
      <c r="N76" s="11"/>
      <c r="O76" s="12"/>
      <c r="R76">
        <f t="shared" si="16"/>
        <v>21.843060200668894</v>
      </c>
      <c r="S76">
        <f t="shared" si="17"/>
        <v>19.968344481605349</v>
      </c>
      <c r="T76">
        <f t="shared" si="18"/>
        <v>16.471585841694537</v>
      </c>
      <c r="U76">
        <f t="shared" si="19"/>
        <v>20.776889632107025</v>
      </c>
      <c r="V76">
        <f t="shared" si="20"/>
        <v>22.570303790412488</v>
      </c>
      <c r="W76">
        <f t="shared" si="21"/>
        <v>8.0156215161649946</v>
      </c>
      <c r="X76">
        <f t="shared" si="22"/>
        <v>12.828121516164995</v>
      </c>
      <c r="Y76">
        <f t="shared" si="23"/>
        <v>10.505621516164995</v>
      </c>
      <c r="Z76">
        <f t="shared" si="24"/>
        <v>12.755621516164995</v>
      </c>
      <c r="AC76">
        <f t="shared" si="15"/>
        <v>0</v>
      </c>
      <c r="AD76">
        <f t="shared" si="15"/>
        <v>0</v>
      </c>
      <c r="AE76">
        <f t="shared" si="15"/>
        <v>0</v>
      </c>
      <c r="AF76">
        <f t="shared" si="15"/>
        <v>0</v>
      </c>
      <c r="AG76">
        <f t="shared" si="15"/>
        <v>0</v>
      </c>
      <c r="AH76">
        <f t="shared" si="15"/>
        <v>0</v>
      </c>
      <c r="AI76">
        <f t="shared" si="14"/>
        <v>0</v>
      </c>
      <c r="AJ76">
        <f t="shared" si="14"/>
        <v>0</v>
      </c>
      <c r="AK76">
        <f t="shared" si="14"/>
        <v>0</v>
      </c>
    </row>
    <row r="77" spans="1:37" x14ac:dyDescent="0.25">
      <c r="A77" t="s">
        <v>76</v>
      </c>
      <c r="B77">
        <v>0</v>
      </c>
      <c r="C77" s="1">
        <v>0</v>
      </c>
      <c r="D77" s="2">
        <v>83</v>
      </c>
      <c r="E77" s="3">
        <v>0</v>
      </c>
      <c r="F77" s="3">
        <v>0</v>
      </c>
      <c r="G77" s="4">
        <v>12.820512820512823</v>
      </c>
      <c r="H77" s="5">
        <v>0</v>
      </c>
      <c r="I77" s="6">
        <v>100</v>
      </c>
      <c r="J77" s="7">
        <v>20.833333333333336</v>
      </c>
      <c r="K77" s="8">
        <v>0</v>
      </c>
      <c r="L77" s="9">
        <v>0</v>
      </c>
      <c r="M77" s="10">
        <v>0</v>
      </c>
      <c r="N77" s="11"/>
      <c r="O77" s="12"/>
      <c r="R77">
        <f t="shared" si="16"/>
        <v>21.071794871794868</v>
      </c>
      <c r="S77">
        <f t="shared" si="17"/>
        <v>19.71769230769231</v>
      </c>
      <c r="T77">
        <f t="shared" si="18"/>
        <v>11.473717948717949</v>
      </c>
      <c r="U77">
        <f t="shared" si="19"/>
        <v>20.229743589743592</v>
      </c>
      <c r="V77">
        <f t="shared" si="20"/>
        <v>23.282692307692312</v>
      </c>
      <c r="W77">
        <f t="shared" si="21"/>
        <v>7.4480769230769237</v>
      </c>
      <c r="X77">
        <f t="shared" si="22"/>
        <v>8.4897435897435898</v>
      </c>
      <c r="Y77">
        <f t="shared" si="23"/>
        <v>4.9580769230769235</v>
      </c>
      <c r="Z77">
        <f t="shared" si="24"/>
        <v>4.9580769230769235</v>
      </c>
      <c r="AC77">
        <f t="shared" si="15"/>
        <v>0</v>
      </c>
      <c r="AD77">
        <f t="shared" si="15"/>
        <v>0</v>
      </c>
      <c r="AE77">
        <f t="shared" si="15"/>
        <v>0</v>
      </c>
      <c r="AF77">
        <f t="shared" si="15"/>
        <v>0</v>
      </c>
      <c r="AG77">
        <f t="shared" si="15"/>
        <v>0</v>
      </c>
      <c r="AH77">
        <f t="shared" si="15"/>
        <v>0</v>
      </c>
      <c r="AI77">
        <f t="shared" si="14"/>
        <v>0</v>
      </c>
      <c r="AJ77">
        <f t="shared" si="14"/>
        <v>0</v>
      </c>
      <c r="AK77">
        <f t="shared" si="14"/>
        <v>0</v>
      </c>
    </row>
    <row r="78" spans="1:37" x14ac:dyDescent="0.25">
      <c r="A78" t="s">
        <v>77</v>
      </c>
      <c r="B78">
        <v>0</v>
      </c>
      <c r="C78" s="1">
        <v>0</v>
      </c>
      <c r="D78" s="2">
        <v>100</v>
      </c>
      <c r="E78" s="3">
        <v>0</v>
      </c>
      <c r="F78" s="3">
        <v>0</v>
      </c>
      <c r="G78" s="4">
        <v>0</v>
      </c>
      <c r="H78" s="5">
        <v>9.615384615384615</v>
      </c>
      <c r="I78" s="6">
        <v>100</v>
      </c>
      <c r="J78" s="7">
        <v>0</v>
      </c>
      <c r="K78" s="8">
        <v>0</v>
      </c>
      <c r="L78" s="9">
        <v>0</v>
      </c>
      <c r="M78" s="10">
        <v>0</v>
      </c>
      <c r="N78" s="11"/>
      <c r="O78" s="12"/>
      <c r="R78">
        <f t="shared" si="16"/>
        <v>21.442307692307693</v>
      </c>
      <c r="S78">
        <f t="shared" si="17"/>
        <v>15.153846153846153</v>
      </c>
      <c r="T78">
        <f t="shared" si="18"/>
        <v>10.961538461538462</v>
      </c>
      <c r="U78">
        <f t="shared" si="19"/>
        <v>19.442307692307693</v>
      </c>
      <c r="V78">
        <f t="shared" si="20"/>
        <v>25.48076923076923</v>
      </c>
      <c r="W78">
        <f t="shared" si="21"/>
        <v>7.1923076923076925</v>
      </c>
      <c r="X78">
        <f t="shared" si="22"/>
        <v>7.1923076923076925</v>
      </c>
      <c r="Y78">
        <f t="shared" si="23"/>
        <v>4.1923076923076925</v>
      </c>
      <c r="Z78">
        <f t="shared" si="24"/>
        <v>4.1923076923076925</v>
      </c>
      <c r="AC78">
        <f t="shared" si="15"/>
        <v>0</v>
      </c>
      <c r="AD78">
        <f t="shared" si="15"/>
        <v>0</v>
      </c>
      <c r="AE78">
        <f t="shared" si="15"/>
        <v>0</v>
      </c>
      <c r="AF78">
        <f t="shared" si="15"/>
        <v>0</v>
      </c>
      <c r="AG78">
        <f t="shared" si="15"/>
        <v>0</v>
      </c>
      <c r="AH78">
        <f t="shared" si="15"/>
        <v>0</v>
      </c>
      <c r="AI78">
        <f t="shared" si="14"/>
        <v>0</v>
      </c>
      <c r="AJ78">
        <f t="shared" si="14"/>
        <v>0</v>
      </c>
      <c r="AK78">
        <f t="shared" si="14"/>
        <v>0</v>
      </c>
    </row>
    <row r="79" spans="1:37" x14ac:dyDescent="0.25">
      <c r="A79" t="s">
        <v>78</v>
      </c>
      <c r="B79">
        <v>14.000000000000002</v>
      </c>
      <c r="C79" s="1">
        <v>16.666666666666664</v>
      </c>
      <c r="D79" s="2">
        <v>79</v>
      </c>
      <c r="E79" s="3">
        <v>31</v>
      </c>
      <c r="F79" s="3">
        <v>35</v>
      </c>
      <c r="G79" s="4">
        <v>50</v>
      </c>
      <c r="H79" s="5">
        <v>64.423076923076934</v>
      </c>
      <c r="I79" s="6">
        <v>45.652173913043477</v>
      </c>
      <c r="J79" s="7">
        <v>39.583333333333329</v>
      </c>
      <c r="K79" s="8">
        <v>71</v>
      </c>
      <c r="L79" s="9">
        <v>35</v>
      </c>
      <c r="M79" s="10">
        <v>55.000000000000007</v>
      </c>
      <c r="N79" s="11"/>
      <c r="O79" s="12"/>
      <c r="R79">
        <f t="shared" si="16"/>
        <v>51.721070234113711</v>
      </c>
      <c r="S79">
        <f t="shared" si="17"/>
        <v>50.540696767001116</v>
      </c>
      <c r="T79">
        <f t="shared" si="18"/>
        <v>47.867416387959871</v>
      </c>
      <c r="U79">
        <f t="shared" si="19"/>
        <v>48.928678929765887</v>
      </c>
      <c r="V79">
        <f t="shared" si="20"/>
        <v>46.77626254180602</v>
      </c>
      <c r="W79">
        <f t="shared" si="21"/>
        <v>37.580671683389085</v>
      </c>
      <c r="X79">
        <f t="shared" si="22"/>
        <v>38.509838350055745</v>
      </c>
      <c r="Y79">
        <f t="shared" si="23"/>
        <v>36.864005016722409</v>
      </c>
      <c r="Z79">
        <f t="shared" si="24"/>
        <v>44.414005016722406</v>
      </c>
      <c r="AC79">
        <f t="shared" si="15"/>
        <v>1</v>
      </c>
      <c r="AD79">
        <f t="shared" si="15"/>
        <v>1</v>
      </c>
      <c r="AE79">
        <f t="shared" si="15"/>
        <v>0</v>
      </c>
      <c r="AF79">
        <f t="shared" si="15"/>
        <v>0</v>
      </c>
      <c r="AG79">
        <f t="shared" si="15"/>
        <v>0</v>
      </c>
      <c r="AH79">
        <f t="shared" si="15"/>
        <v>0</v>
      </c>
      <c r="AI79">
        <f t="shared" si="14"/>
        <v>0</v>
      </c>
      <c r="AJ79">
        <f t="shared" si="14"/>
        <v>0</v>
      </c>
      <c r="AK79">
        <f t="shared" si="14"/>
        <v>0</v>
      </c>
    </row>
    <row r="80" spans="1:37" x14ac:dyDescent="0.25">
      <c r="A80" t="s">
        <v>79</v>
      </c>
      <c r="B80">
        <v>0</v>
      </c>
      <c r="C80" s="1">
        <v>33.333333333333329</v>
      </c>
      <c r="D80" s="2">
        <v>81</v>
      </c>
      <c r="E80" s="3">
        <v>48</v>
      </c>
      <c r="F80" s="3">
        <v>31</v>
      </c>
      <c r="G80" s="4">
        <v>6.4102564102564115</v>
      </c>
      <c r="H80" s="5">
        <v>28.846153846153843</v>
      </c>
      <c r="I80" s="6">
        <v>76.086956521739125</v>
      </c>
      <c r="J80" s="7">
        <v>0</v>
      </c>
      <c r="K80" s="8">
        <v>80</v>
      </c>
      <c r="L80" s="9">
        <v>46</v>
      </c>
      <c r="M80" s="10">
        <v>25</v>
      </c>
      <c r="N80" s="11"/>
      <c r="O80" s="12"/>
      <c r="R80">
        <f t="shared" si="16"/>
        <v>39.113835005574138</v>
      </c>
      <c r="S80">
        <f t="shared" si="17"/>
        <v>35.629152731326641</v>
      </c>
      <c r="T80">
        <f t="shared" si="18"/>
        <v>40.996655518394647</v>
      </c>
      <c r="U80">
        <f t="shared" si="19"/>
        <v>37.073823857302116</v>
      </c>
      <c r="V80">
        <f t="shared" si="20"/>
        <v>47.433835005574139</v>
      </c>
      <c r="W80">
        <f t="shared" si="21"/>
        <v>35.176867335562982</v>
      </c>
      <c r="X80">
        <f t="shared" si="22"/>
        <v>35.126867335562984</v>
      </c>
      <c r="Y80">
        <f t="shared" si="23"/>
        <v>29.243534002229651</v>
      </c>
      <c r="Z80">
        <f t="shared" si="24"/>
        <v>42.293534002229656</v>
      </c>
      <c r="AC80">
        <f t="shared" si="15"/>
        <v>0</v>
      </c>
      <c r="AD80">
        <f t="shared" si="15"/>
        <v>0</v>
      </c>
      <c r="AE80">
        <f t="shared" si="15"/>
        <v>0</v>
      </c>
      <c r="AF80">
        <f t="shared" si="15"/>
        <v>0</v>
      </c>
      <c r="AG80">
        <f t="shared" si="15"/>
        <v>0</v>
      </c>
      <c r="AH80">
        <f t="shared" si="15"/>
        <v>0</v>
      </c>
      <c r="AI80">
        <f t="shared" si="14"/>
        <v>0</v>
      </c>
      <c r="AJ80">
        <f t="shared" si="14"/>
        <v>0</v>
      </c>
      <c r="AK80">
        <f t="shared" si="14"/>
        <v>0</v>
      </c>
    </row>
    <row r="81" spans="1:37" x14ac:dyDescent="0.25">
      <c r="A81" t="s">
        <v>80</v>
      </c>
      <c r="B81">
        <v>0</v>
      </c>
      <c r="C81" s="1">
        <v>16.666666666666664</v>
      </c>
      <c r="D81" s="2">
        <v>66</v>
      </c>
      <c r="E81" s="3">
        <v>0</v>
      </c>
      <c r="F81" s="3">
        <v>0</v>
      </c>
      <c r="G81" s="4">
        <v>10.256410256410257</v>
      </c>
      <c r="H81" s="5">
        <v>10.576923076923077</v>
      </c>
      <c r="I81" s="6">
        <v>100</v>
      </c>
      <c r="J81" s="7">
        <v>8.3333333333333339</v>
      </c>
      <c r="K81" s="8">
        <v>50</v>
      </c>
      <c r="L81" s="9">
        <v>53</v>
      </c>
      <c r="M81" s="10">
        <v>25</v>
      </c>
      <c r="N81" s="11"/>
      <c r="O81" s="12"/>
      <c r="R81">
        <f t="shared" si="16"/>
        <v>29.267307692307689</v>
      </c>
      <c r="S81">
        <f t="shared" si="17"/>
        <v>32.652051282051282</v>
      </c>
      <c r="T81">
        <f t="shared" si="18"/>
        <v>29.083333333333332</v>
      </c>
      <c r="U81">
        <f t="shared" si="19"/>
        <v>30.145000000000003</v>
      </c>
      <c r="V81">
        <f t="shared" si="20"/>
        <v>33.231666666666669</v>
      </c>
      <c r="W81">
        <f t="shared" si="21"/>
        <v>19.783333333333331</v>
      </c>
      <c r="X81">
        <f t="shared" si="22"/>
        <v>25.5</v>
      </c>
      <c r="Y81">
        <f t="shared" si="23"/>
        <v>23.686666666666667</v>
      </c>
      <c r="Z81">
        <f t="shared" si="24"/>
        <v>32.586666666666673</v>
      </c>
      <c r="AC81">
        <f t="shared" si="15"/>
        <v>0</v>
      </c>
      <c r="AD81">
        <f t="shared" si="15"/>
        <v>0</v>
      </c>
      <c r="AE81">
        <f t="shared" si="15"/>
        <v>0</v>
      </c>
      <c r="AF81">
        <f t="shared" si="15"/>
        <v>0</v>
      </c>
      <c r="AG81">
        <f t="shared" si="15"/>
        <v>0</v>
      </c>
      <c r="AH81">
        <f t="shared" si="15"/>
        <v>0</v>
      </c>
      <c r="AI81">
        <f t="shared" si="14"/>
        <v>0</v>
      </c>
      <c r="AJ81">
        <f t="shared" si="14"/>
        <v>0</v>
      </c>
      <c r="AK81">
        <f t="shared" si="14"/>
        <v>0</v>
      </c>
    </row>
    <row r="82" spans="1:37" x14ac:dyDescent="0.25">
      <c r="A82" t="s">
        <v>81</v>
      </c>
      <c r="B82">
        <v>30</v>
      </c>
      <c r="C82" s="1">
        <v>16.666666666666664</v>
      </c>
      <c r="D82" s="2">
        <v>86</v>
      </c>
      <c r="E82" s="3">
        <v>67</v>
      </c>
      <c r="F82" s="3">
        <v>0</v>
      </c>
      <c r="G82" s="4">
        <v>25.641025641025646</v>
      </c>
      <c r="H82" s="5">
        <v>52.884615384615387</v>
      </c>
      <c r="I82" s="6">
        <v>34.782608695652165</v>
      </c>
      <c r="J82" s="7">
        <v>10.416666666666668</v>
      </c>
      <c r="K82" s="8">
        <v>0</v>
      </c>
      <c r="L82" s="9">
        <v>36</v>
      </c>
      <c r="M82" s="10">
        <v>50</v>
      </c>
      <c r="N82" s="11"/>
      <c r="O82" s="12"/>
      <c r="R82">
        <f t="shared" si="16"/>
        <v>44.597079152731325</v>
      </c>
      <c r="S82">
        <f t="shared" si="17"/>
        <v>27.63711817168339</v>
      </c>
      <c r="T82">
        <f t="shared" si="18"/>
        <v>28.595861204013378</v>
      </c>
      <c r="U82">
        <f t="shared" si="19"/>
        <v>35.533773690078036</v>
      </c>
      <c r="V82">
        <f t="shared" si="20"/>
        <v>37.559579152731331</v>
      </c>
      <c r="W82">
        <f t="shared" si="21"/>
        <v>22.736998327759199</v>
      </c>
      <c r="X82">
        <f t="shared" si="22"/>
        <v>28.357831661092533</v>
      </c>
      <c r="Y82">
        <f t="shared" si="23"/>
        <v>29.080331661092529</v>
      </c>
      <c r="Z82">
        <f t="shared" si="24"/>
        <v>23.88033166109253</v>
      </c>
      <c r="AC82">
        <f t="shared" si="15"/>
        <v>0</v>
      </c>
      <c r="AD82">
        <f t="shared" si="15"/>
        <v>0</v>
      </c>
      <c r="AE82">
        <f t="shared" si="15"/>
        <v>0</v>
      </c>
      <c r="AF82">
        <f t="shared" si="15"/>
        <v>0</v>
      </c>
      <c r="AG82">
        <f t="shared" si="15"/>
        <v>0</v>
      </c>
      <c r="AH82">
        <f t="shared" si="15"/>
        <v>0</v>
      </c>
      <c r="AI82">
        <f t="shared" si="14"/>
        <v>0</v>
      </c>
      <c r="AJ82">
        <f t="shared" si="14"/>
        <v>0</v>
      </c>
      <c r="AK82">
        <f t="shared" si="14"/>
        <v>0</v>
      </c>
    </row>
    <row r="83" spans="1:37" x14ac:dyDescent="0.25">
      <c r="A83" t="s">
        <v>82</v>
      </c>
      <c r="B83">
        <v>0</v>
      </c>
      <c r="C83" s="1">
        <v>0</v>
      </c>
      <c r="D83" s="2">
        <v>0</v>
      </c>
      <c r="E83" s="3">
        <v>0</v>
      </c>
      <c r="F83" s="3">
        <v>0</v>
      </c>
      <c r="G83" s="4">
        <v>0</v>
      </c>
      <c r="H83" s="5">
        <v>0</v>
      </c>
      <c r="I83" s="6">
        <v>100</v>
      </c>
      <c r="J83" s="7">
        <v>0</v>
      </c>
      <c r="K83" s="8">
        <v>0</v>
      </c>
      <c r="L83" s="9">
        <v>0</v>
      </c>
      <c r="M83" s="10">
        <v>0</v>
      </c>
      <c r="N83" s="11"/>
      <c r="O83" s="12"/>
      <c r="R83">
        <f t="shared" si="16"/>
        <v>5</v>
      </c>
      <c r="S83">
        <f t="shared" si="17"/>
        <v>12</v>
      </c>
      <c r="T83">
        <f t="shared" si="18"/>
        <v>5</v>
      </c>
      <c r="U83">
        <f t="shared" si="19"/>
        <v>10</v>
      </c>
      <c r="V83">
        <f t="shared" si="20"/>
        <v>5</v>
      </c>
      <c r="W83">
        <f t="shared" si="21"/>
        <v>2</v>
      </c>
      <c r="X83">
        <f t="shared" si="22"/>
        <v>2</v>
      </c>
      <c r="Y83">
        <f t="shared" si="23"/>
        <v>2</v>
      </c>
      <c r="Z83">
        <f t="shared" si="24"/>
        <v>2</v>
      </c>
      <c r="AC83">
        <f t="shared" si="15"/>
        <v>0</v>
      </c>
      <c r="AD83">
        <f t="shared" si="15"/>
        <v>0</v>
      </c>
      <c r="AE83">
        <f t="shared" si="15"/>
        <v>0</v>
      </c>
      <c r="AF83">
        <f t="shared" si="15"/>
        <v>0</v>
      </c>
      <c r="AG83">
        <f t="shared" si="15"/>
        <v>0</v>
      </c>
      <c r="AH83">
        <f t="shared" si="15"/>
        <v>0</v>
      </c>
      <c r="AI83">
        <f t="shared" si="14"/>
        <v>0</v>
      </c>
      <c r="AJ83">
        <f t="shared" si="14"/>
        <v>0</v>
      </c>
      <c r="AK83">
        <f t="shared" si="14"/>
        <v>0</v>
      </c>
    </row>
    <row r="84" spans="1:37" x14ac:dyDescent="0.25">
      <c r="A84" t="s">
        <v>83</v>
      </c>
      <c r="B84">
        <v>0</v>
      </c>
      <c r="C84" s="1">
        <v>0</v>
      </c>
      <c r="D84" s="2">
        <v>73</v>
      </c>
      <c r="E84" s="3">
        <v>40</v>
      </c>
      <c r="F84" s="3">
        <v>17</v>
      </c>
      <c r="G84" s="4">
        <v>6.4102564102564115</v>
      </c>
      <c r="H84" s="5">
        <v>15.384615384615385</v>
      </c>
      <c r="I84" s="6">
        <v>82.608695652173907</v>
      </c>
      <c r="J84" s="7">
        <v>0</v>
      </c>
      <c r="K84" s="8">
        <v>60</v>
      </c>
      <c r="L84" s="9">
        <v>27</v>
      </c>
      <c r="M84" s="10">
        <v>20</v>
      </c>
      <c r="N84" s="11"/>
      <c r="O84" s="12"/>
      <c r="R84">
        <f t="shared" si="16"/>
        <v>31.19735785953177</v>
      </c>
      <c r="S84">
        <f t="shared" si="17"/>
        <v>28.613043478260867</v>
      </c>
      <c r="T84">
        <f t="shared" si="18"/>
        <v>29.159921962095876</v>
      </c>
      <c r="U84">
        <f t="shared" si="19"/>
        <v>28.780100334448161</v>
      </c>
      <c r="V84">
        <f t="shared" si="20"/>
        <v>33.340178372352284</v>
      </c>
      <c r="W84">
        <f t="shared" si="21"/>
        <v>22.288071348940917</v>
      </c>
      <c r="X84">
        <f t="shared" si="22"/>
        <v>22.438071348940916</v>
      </c>
      <c r="Y84">
        <f t="shared" si="23"/>
        <v>20.338071348940915</v>
      </c>
      <c r="Z84">
        <f t="shared" si="24"/>
        <v>29.688071348940916</v>
      </c>
      <c r="AC84">
        <f t="shared" si="15"/>
        <v>0</v>
      </c>
      <c r="AD84">
        <f t="shared" si="15"/>
        <v>0</v>
      </c>
      <c r="AE84">
        <f t="shared" si="15"/>
        <v>0</v>
      </c>
      <c r="AF84">
        <f t="shared" si="15"/>
        <v>0</v>
      </c>
      <c r="AG84">
        <f t="shared" si="15"/>
        <v>0</v>
      </c>
      <c r="AH84">
        <f t="shared" si="15"/>
        <v>0</v>
      </c>
      <c r="AI84">
        <f t="shared" si="14"/>
        <v>0</v>
      </c>
      <c r="AJ84">
        <f t="shared" si="14"/>
        <v>0</v>
      </c>
      <c r="AK84">
        <f t="shared" si="14"/>
        <v>0</v>
      </c>
    </row>
    <row r="85" spans="1:37" x14ac:dyDescent="0.25">
      <c r="A85" t="s">
        <v>84</v>
      </c>
      <c r="B85">
        <v>0</v>
      </c>
      <c r="C85" s="1">
        <v>16.666666666666664</v>
      </c>
      <c r="D85" s="2">
        <v>90</v>
      </c>
      <c r="E85" s="3">
        <v>70</v>
      </c>
      <c r="F85" s="3">
        <v>75</v>
      </c>
      <c r="G85" s="4">
        <v>15.384615384615385</v>
      </c>
      <c r="H85" s="5">
        <v>36.538461538461533</v>
      </c>
      <c r="I85" s="6">
        <v>54.347826086956516</v>
      </c>
      <c r="J85" s="7">
        <v>4.166666666666667</v>
      </c>
      <c r="K85" s="8">
        <v>100</v>
      </c>
      <c r="L85" s="9">
        <v>31</v>
      </c>
      <c r="M85" s="10">
        <v>0</v>
      </c>
      <c r="N85" s="11"/>
      <c r="O85" s="12"/>
      <c r="R85">
        <f t="shared" si="16"/>
        <v>42.127647714604237</v>
      </c>
      <c r="S85">
        <f t="shared" si="17"/>
        <v>37.392251950947603</v>
      </c>
      <c r="T85">
        <f t="shared" si="18"/>
        <v>47.851365663322177</v>
      </c>
      <c r="U85">
        <f t="shared" si="19"/>
        <v>39.319910813823853</v>
      </c>
      <c r="V85">
        <f t="shared" si="20"/>
        <v>50.935211817168337</v>
      </c>
      <c r="W85">
        <f t="shared" si="21"/>
        <v>44.383751393533998</v>
      </c>
      <c r="X85">
        <f t="shared" si="22"/>
        <v>36.442084726867336</v>
      </c>
      <c r="Y85">
        <f t="shared" si="23"/>
        <v>27.517084726867335</v>
      </c>
      <c r="Z85">
        <f t="shared" si="24"/>
        <v>44.067084726867336</v>
      </c>
      <c r="AC85">
        <f t="shared" si="15"/>
        <v>0</v>
      </c>
      <c r="AD85">
        <f t="shared" si="15"/>
        <v>0</v>
      </c>
      <c r="AE85">
        <f t="shared" si="15"/>
        <v>0</v>
      </c>
      <c r="AF85">
        <f t="shared" si="15"/>
        <v>0</v>
      </c>
      <c r="AG85">
        <f t="shared" si="15"/>
        <v>1</v>
      </c>
      <c r="AH85">
        <f t="shared" si="15"/>
        <v>0</v>
      </c>
      <c r="AI85">
        <f t="shared" si="14"/>
        <v>0</v>
      </c>
      <c r="AJ85">
        <f t="shared" si="14"/>
        <v>0</v>
      </c>
      <c r="AK85">
        <f t="shared" si="14"/>
        <v>0</v>
      </c>
    </row>
    <row r="86" spans="1:37" x14ac:dyDescent="0.25">
      <c r="A86" t="s">
        <v>85</v>
      </c>
      <c r="B86">
        <v>0</v>
      </c>
      <c r="C86" s="1">
        <v>16.666666666666664</v>
      </c>
      <c r="D86" s="2">
        <v>83</v>
      </c>
      <c r="E86" s="3">
        <v>55.000000000000007</v>
      </c>
      <c r="F86" s="3">
        <v>45</v>
      </c>
      <c r="G86" s="4">
        <v>32.051282051282051</v>
      </c>
      <c r="H86" s="5">
        <v>48.076923076923073</v>
      </c>
      <c r="I86" s="6">
        <v>65.217391304347814</v>
      </c>
      <c r="J86" s="7">
        <v>10.416666666666668</v>
      </c>
      <c r="K86" s="8">
        <v>79</v>
      </c>
      <c r="L86" s="9">
        <v>46</v>
      </c>
      <c r="M86" s="10">
        <v>17</v>
      </c>
      <c r="N86" s="11"/>
      <c r="O86" s="12"/>
      <c r="R86">
        <f t="shared" si="16"/>
        <v>45.896895206243023</v>
      </c>
      <c r="S86">
        <f t="shared" si="17"/>
        <v>42.706215161649943</v>
      </c>
      <c r="T86">
        <f t="shared" si="18"/>
        <v>46.387856744704564</v>
      </c>
      <c r="U86">
        <f t="shared" si="19"/>
        <v>43.207636566332219</v>
      </c>
      <c r="V86">
        <f t="shared" si="20"/>
        <v>47.981446488294317</v>
      </c>
      <c r="W86">
        <f t="shared" si="21"/>
        <v>36.657745261984388</v>
      </c>
      <c r="X86">
        <f t="shared" si="22"/>
        <v>35.028578595317725</v>
      </c>
      <c r="Y86">
        <f t="shared" si="23"/>
        <v>28.881078595317724</v>
      </c>
      <c r="Z86">
        <f t="shared" si="24"/>
        <v>42.181078595317729</v>
      </c>
      <c r="AC86">
        <f t="shared" si="15"/>
        <v>0</v>
      </c>
      <c r="AD86">
        <f t="shared" si="15"/>
        <v>0</v>
      </c>
      <c r="AE86">
        <f t="shared" si="15"/>
        <v>0</v>
      </c>
      <c r="AF86">
        <f t="shared" si="15"/>
        <v>0</v>
      </c>
      <c r="AG86">
        <f t="shared" si="15"/>
        <v>0</v>
      </c>
      <c r="AH86">
        <f t="shared" si="15"/>
        <v>0</v>
      </c>
      <c r="AI86">
        <f t="shared" si="14"/>
        <v>0</v>
      </c>
      <c r="AJ86">
        <f t="shared" si="14"/>
        <v>0</v>
      </c>
      <c r="AK86">
        <f t="shared" si="14"/>
        <v>0</v>
      </c>
    </row>
    <row r="87" spans="1:37" x14ac:dyDescent="0.25">
      <c r="A87" t="s">
        <v>86</v>
      </c>
      <c r="B87">
        <v>20</v>
      </c>
      <c r="C87" s="1">
        <v>0</v>
      </c>
      <c r="D87" s="2">
        <v>0</v>
      </c>
      <c r="E87" s="3">
        <v>0</v>
      </c>
      <c r="F87" s="3">
        <v>0</v>
      </c>
      <c r="G87" s="4">
        <v>0</v>
      </c>
      <c r="H87" s="5">
        <v>4.8076923076923075</v>
      </c>
      <c r="I87" s="6">
        <v>100</v>
      </c>
      <c r="J87" s="7">
        <v>0</v>
      </c>
      <c r="K87" s="8">
        <v>0</v>
      </c>
      <c r="L87" s="9">
        <v>17</v>
      </c>
      <c r="M87" s="10">
        <v>0</v>
      </c>
      <c r="N87" s="11"/>
      <c r="O87" s="12"/>
      <c r="R87">
        <f t="shared" si="16"/>
        <v>7.8211538461538463</v>
      </c>
      <c r="S87">
        <f t="shared" si="17"/>
        <v>14.476923076923075</v>
      </c>
      <c r="T87">
        <f t="shared" si="18"/>
        <v>8.4307692307692292</v>
      </c>
      <c r="U87">
        <f t="shared" si="19"/>
        <v>13.081153846153846</v>
      </c>
      <c r="V87">
        <f t="shared" si="20"/>
        <v>7.0003846153846156</v>
      </c>
      <c r="W87">
        <f t="shared" si="21"/>
        <v>6.9461538461538463</v>
      </c>
      <c r="X87">
        <f t="shared" si="22"/>
        <v>9.6461538461538456</v>
      </c>
      <c r="Y87">
        <f t="shared" si="23"/>
        <v>11.646153846153847</v>
      </c>
      <c r="Z87">
        <f t="shared" si="24"/>
        <v>9.4961538461538453</v>
      </c>
      <c r="AC87">
        <f t="shared" si="15"/>
        <v>0</v>
      </c>
      <c r="AD87">
        <f t="shared" si="15"/>
        <v>0</v>
      </c>
      <c r="AE87">
        <f t="shared" si="15"/>
        <v>0</v>
      </c>
      <c r="AF87">
        <f t="shared" si="15"/>
        <v>0</v>
      </c>
      <c r="AG87">
        <f t="shared" si="15"/>
        <v>0</v>
      </c>
      <c r="AH87">
        <f t="shared" si="15"/>
        <v>0</v>
      </c>
      <c r="AI87">
        <f t="shared" si="14"/>
        <v>0</v>
      </c>
      <c r="AJ87">
        <f t="shared" si="14"/>
        <v>0</v>
      </c>
      <c r="AK87">
        <f t="shared" si="14"/>
        <v>0</v>
      </c>
    </row>
    <row r="88" spans="1:37" x14ac:dyDescent="0.25">
      <c r="A88" t="s">
        <v>87</v>
      </c>
      <c r="B88">
        <v>0</v>
      </c>
      <c r="C88" s="1">
        <v>16.666666666666664</v>
      </c>
      <c r="D88" s="2">
        <v>68</v>
      </c>
      <c r="E88" s="3">
        <v>40</v>
      </c>
      <c r="F88" s="3">
        <v>0</v>
      </c>
      <c r="G88" s="4">
        <v>2.5641025641025643</v>
      </c>
      <c r="H88" s="5">
        <v>6.7307692307692308</v>
      </c>
      <c r="I88" s="6">
        <v>95.65217391304347</v>
      </c>
      <c r="J88" s="7">
        <v>2.0833333333333335</v>
      </c>
      <c r="K88" s="8">
        <v>64</v>
      </c>
      <c r="L88" s="9">
        <v>38</v>
      </c>
      <c r="M88" s="10">
        <v>0</v>
      </c>
      <c r="N88" s="11"/>
      <c r="O88" s="12"/>
      <c r="R88">
        <f t="shared" si="16"/>
        <v>28.474916387959862</v>
      </c>
      <c r="S88">
        <f t="shared" si="17"/>
        <v>28.849158305462652</v>
      </c>
      <c r="T88">
        <f t="shared" si="18"/>
        <v>27.349595875139354</v>
      </c>
      <c r="U88">
        <f t="shared" si="19"/>
        <v>27.559448160535119</v>
      </c>
      <c r="V88">
        <f t="shared" si="20"/>
        <v>34.924852285395765</v>
      </c>
      <c r="W88">
        <f t="shared" si="21"/>
        <v>21.603107580824968</v>
      </c>
      <c r="X88">
        <f t="shared" si="22"/>
        <v>25.50727424749164</v>
      </c>
      <c r="Y88">
        <f t="shared" si="23"/>
        <v>20.496440914158306</v>
      </c>
      <c r="Z88">
        <f t="shared" si="24"/>
        <v>31.996440914158306</v>
      </c>
      <c r="AC88">
        <f t="shared" si="15"/>
        <v>0</v>
      </c>
      <c r="AD88">
        <f t="shared" si="15"/>
        <v>0</v>
      </c>
      <c r="AE88">
        <f t="shared" si="15"/>
        <v>0</v>
      </c>
      <c r="AF88">
        <f t="shared" si="15"/>
        <v>0</v>
      </c>
      <c r="AG88">
        <f t="shared" si="15"/>
        <v>0</v>
      </c>
      <c r="AH88">
        <f t="shared" si="15"/>
        <v>0</v>
      </c>
      <c r="AI88">
        <f t="shared" si="14"/>
        <v>0</v>
      </c>
      <c r="AJ88">
        <f t="shared" si="14"/>
        <v>0</v>
      </c>
      <c r="AK88">
        <f t="shared" si="14"/>
        <v>0</v>
      </c>
    </row>
    <row r="89" spans="1:37" x14ac:dyDescent="0.25">
      <c r="A89" t="s">
        <v>88</v>
      </c>
      <c r="B89">
        <v>14.000000000000002</v>
      </c>
      <c r="C89" s="1">
        <v>16.666666666666664</v>
      </c>
      <c r="D89" s="2">
        <v>88</v>
      </c>
      <c r="E89" s="3">
        <v>64</v>
      </c>
      <c r="F89" s="3">
        <v>40</v>
      </c>
      <c r="G89" s="4">
        <v>15.384615384615385</v>
      </c>
      <c r="H89" s="5">
        <v>28.846153846153843</v>
      </c>
      <c r="I89" s="6">
        <v>63.043478260869556</v>
      </c>
      <c r="J89" s="7">
        <v>6.25</v>
      </c>
      <c r="K89" s="8">
        <v>57.999999999999993</v>
      </c>
      <c r="L89" s="9">
        <v>38</v>
      </c>
      <c r="M89" s="10">
        <v>50</v>
      </c>
      <c r="N89" s="11"/>
      <c r="O89" s="12"/>
      <c r="R89">
        <f t="shared" si="16"/>
        <v>44.276917502787065</v>
      </c>
      <c r="S89">
        <f t="shared" si="17"/>
        <v>35.067653288740246</v>
      </c>
      <c r="T89">
        <f t="shared" si="18"/>
        <v>41.001084169453733</v>
      </c>
      <c r="U89">
        <f t="shared" si="19"/>
        <v>38.892296544035673</v>
      </c>
      <c r="V89">
        <f t="shared" si="20"/>
        <v>46.049545707915271</v>
      </c>
      <c r="W89">
        <f t="shared" si="21"/>
        <v>35.95798494983277</v>
      </c>
      <c r="X89">
        <f t="shared" si="22"/>
        <v>34.770484949832777</v>
      </c>
      <c r="Y89">
        <f t="shared" si="23"/>
        <v>32.931318283166107</v>
      </c>
      <c r="Z89">
        <f t="shared" si="24"/>
        <v>38.931318283166107</v>
      </c>
      <c r="AC89">
        <f t="shared" si="15"/>
        <v>0</v>
      </c>
      <c r="AD89">
        <f t="shared" si="15"/>
        <v>0</v>
      </c>
      <c r="AE89">
        <f t="shared" si="15"/>
        <v>0</v>
      </c>
      <c r="AF89">
        <f t="shared" si="15"/>
        <v>0</v>
      </c>
      <c r="AG89">
        <f t="shared" si="15"/>
        <v>0</v>
      </c>
      <c r="AH89">
        <f t="shared" si="15"/>
        <v>0</v>
      </c>
      <c r="AI89">
        <f t="shared" si="14"/>
        <v>0</v>
      </c>
      <c r="AJ89">
        <f t="shared" si="14"/>
        <v>0</v>
      </c>
      <c r="AK89">
        <f t="shared" si="14"/>
        <v>0</v>
      </c>
    </row>
    <row r="90" spans="1:37" x14ac:dyDescent="0.25">
      <c r="A90" t="s">
        <v>89</v>
      </c>
      <c r="B90">
        <v>0</v>
      </c>
      <c r="C90" s="1">
        <v>16.666666666666664</v>
      </c>
      <c r="D90" s="2">
        <v>82</v>
      </c>
      <c r="E90" s="3">
        <v>100</v>
      </c>
      <c r="F90" s="3">
        <v>33</v>
      </c>
      <c r="G90" s="4">
        <v>0</v>
      </c>
      <c r="H90" s="5">
        <v>1.9230769230769231</v>
      </c>
      <c r="I90" s="6">
        <v>100</v>
      </c>
      <c r="J90" s="7">
        <v>0</v>
      </c>
      <c r="K90" s="8">
        <v>100</v>
      </c>
      <c r="L90" s="9">
        <v>50</v>
      </c>
      <c r="M90" s="10">
        <v>60</v>
      </c>
      <c r="N90" s="11"/>
      <c r="O90" s="12"/>
      <c r="R90">
        <f t="shared" si="16"/>
        <v>47.015128205128207</v>
      </c>
      <c r="S90">
        <f t="shared" si="17"/>
        <v>40.897435897435898</v>
      </c>
      <c r="T90">
        <f t="shared" si="18"/>
        <v>47.375641025641023</v>
      </c>
      <c r="U90">
        <f t="shared" si="19"/>
        <v>41.131794871794867</v>
      </c>
      <c r="V90">
        <f t="shared" si="20"/>
        <v>51.86948717948718</v>
      </c>
      <c r="W90">
        <f t="shared" si="21"/>
        <v>40.138461538461534</v>
      </c>
      <c r="X90">
        <f t="shared" si="22"/>
        <v>40.188461538461539</v>
      </c>
      <c r="Y90">
        <f t="shared" si="23"/>
        <v>37.47179487179487</v>
      </c>
      <c r="Z90">
        <f t="shared" si="24"/>
        <v>51.97179487179487</v>
      </c>
      <c r="AC90">
        <f t="shared" si="15"/>
        <v>0</v>
      </c>
      <c r="AD90">
        <f t="shared" si="15"/>
        <v>0</v>
      </c>
      <c r="AE90">
        <f t="shared" si="15"/>
        <v>0</v>
      </c>
      <c r="AF90">
        <f t="shared" si="15"/>
        <v>0</v>
      </c>
      <c r="AG90">
        <f t="shared" si="15"/>
        <v>1</v>
      </c>
      <c r="AH90">
        <f t="shared" si="15"/>
        <v>0</v>
      </c>
      <c r="AI90">
        <f t="shared" si="14"/>
        <v>0</v>
      </c>
      <c r="AJ90">
        <f t="shared" si="14"/>
        <v>0</v>
      </c>
      <c r="AK90">
        <f t="shared" si="14"/>
        <v>1</v>
      </c>
    </row>
    <row r="91" spans="1:37" x14ac:dyDescent="0.25">
      <c r="A91" t="s">
        <v>90</v>
      </c>
      <c r="B91">
        <v>0</v>
      </c>
      <c r="C91" s="1">
        <v>0</v>
      </c>
      <c r="D91" s="2">
        <v>74</v>
      </c>
      <c r="E91" s="3">
        <v>67</v>
      </c>
      <c r="F91" s="3">
        <v>17</v>
      </c>
      <c r="G91" s="4">
        <v>3.8461538461538463</v>
      </c>
      <c r="H91" s="5">
        <v>10.576923076923077</v>
      </c>
      <c r="I91" s="6">
        <v>84.782608695652172</v>
      </c>
      <c r="J91" s="7">
        <v>2.0833333333333335</v>
      </c>
      <c r="K91" s="8">
        <v>80</v>
      </c>
      <c r="L91" s="9">
        <v>30</v>
      </c>
      <c r="M91" s="10">
        <v>33</v>
      </c>
      <c r="N91" s="11"/>
      <c r="O91" s="12"/>
      <c r="R91">
        <f t="shared" si="16"/>
        <v>36.605540691192864</v>
      </c>
      <c r="S91">
        <f t="shared" si="17"/>
        <v>32.980451505016724</v>
      </c>
      <c r="T91">
        <f t="shared" si="18"/>
        <v>34.525604793756969</v>
      </c>
      <c r="U91">
        <f t="shared" si="19"/>
        <v>32.368389074693425</v>
      </c>
      <c r="V91">
        <f t="shared" si="20"/>
        <v>38.304450947603122</v>
      </c>
      <c r="W91">
        <f t="shared" si="21"/>
        <v>27.358280379041247</v>
      </c>
      <c r="X91">
        <f t="shared" si="22"/>
        <v>27.912447045707914</v>
      </c>
      <c r="Y91">
        <f t="shared" si="23"/>
        <v>26.038280379041247</v>
      </c>
      <c r="Z91">
        <f t="shared" si="24"/>
        <v>37.888280379041248</v>
      </c>
      <c r="AC91">
        <f t="shared" si="15"/>
        <v>0</v>
      </c>
      <c r="AD91">
        <f t="shared" si="15"/>
        <v>0</v>
      </c>
      <c r="AE91">
        <f t="shared" si="15"/>
        <v>0</v>
      </c>
      <c r="AF91">
        <f t="shared" si="15"/>
        <v>0</v>
      </c>
      <c r="AG91">
        <f t="shared" si="15"/>
        <v>0</v>
      </c>
      <c r="AH91">
        <f t="shared" si="15"/>
        <v>0</v>
      </c>
      <c r="AI91">
        <f t="shared" si="14"/>
        <v>0</v>
      </c>
      <c r="AJ91">
        <f t="shared" si="14"/>
        <v>0</v>
      </c>
      <c r="AK91">
        <f t="shared" si="14"/>
        <v>0</v>
      </c>
    </row>
    <row r="92" spans="1:37" x14ac:dyDescent="0.25">
      <c r="A92" t="s">
        <v>91</v>
      </c>
      <c r="B92">
        <v>30</v>
      </c>
      <c r="C92" s="1">
        <v>100</v>
      </c>
      <c r="D92" s="2">
        <v>80</v>
      </c>
      <c r="E92" s="3">
        <v>33</v>
      </c>
      <c r="F92" s="3">
        <v>47</v>
      </c>
      <c r="G92" s="4">
        <v>20.512820512820515</v>
      </c>
      <c r="H92" s="5">
        <v>33.653846153846153</v>
      </c>
      <c r="I92" s="6">
        <v>86.956521739130437</v>
      </c>
      <c r="J92" s="7">
        <v>4.166666666666667</v>
      </c>
      <c r="K92" s="8">
        <v>69</v>
      </c>
      <c r="L92" s="9">
        <v>33</v>
      </c>
      <c r="M92" s="10">
        <v>33</v>
      </c>
      <c r="N92" s="11"/>
      <c r="O92" s="12"/>
      <c r="R92">
        <f t="shared" si="16"/>
        <v>41.154108138238577</v>
      </c>
      <c r="S92">
        <f t="shared" si="17"/>
        <v>39.375551839464883</v>
      </c>
      <c r="T92">
        <f t="shared" si="18"/>
        <v>46.212826086956525</v>
      </c>
      <c r="U92">
        <f t="shared" si="19"/>
        <v>44.853985507246385</v>
      </c>
      <c r="V92">
        <f t="shared" si="20"/>
        <v>61.124492753623194</v>
      </c>
      <c r="W92">
        <f t="shared" si="21"/>
        <v>52.400797101449271</v>
      </c>
      <c r="X92">
        <f t="shared" si="22"/>
        <v>50.359130434782607</v>
      </c>
      <c r="Y92">
        <f t="shared" si="23"/>
        <v>41.32079710144928</v>
      </c>
      <c r="Z92">
        <f t="shared" si="24"/>
        <v>47.170797101449274</v>
      </c>
      <c r="AC92">
        <f t="shared" si="15"/>
        <v>0</v>
      </c>
      <c r="AD92">
        <f t="shared" si="15"/>
        <v>0</v>
      </c>
      <c r="AE92">
        <f t="shared" si="15"/>
        <v>0</v>
      </c>
      <c r="AF92">
        <f t="shared" si="15"/>
        <v>0</v>
      </c>
      <c r="AG92">
        <f t="shared" si="15"/>
        <v>1</v>
      </c>
      <c r="AH92">
        <f t="shared" si="15"/>
        <v>1</v>
      </c>
      <c r="AI92">
        <f t="shared" si="14"/>
        <v>1</v>
      </c>
      <c r="AJ92">
        <f t="shared" si="14"/>
        <v>0</v>
      </c>
      <c r="AK92">
        <f t="shared" si="14"/>
        <v>0</v>
      </c>
    </row>
    <row r="93" spans="1:37" x14ac:dyDescent="0.25">
      <c r="A93" t="s">
        <v>92</v>
      </c>
      <c r="B93">
        <v>17</v>
      </c>
      <c r="C93" s="1">
        <v>0</v>
      </c>
      <c r="D93" s="2">
        <v>82</v>
      </c>
      <c r="E93" s="3">
        <v>46</v>
      </c>
      <c r="F93" s="3">
        <v>40</v>
      </c>
      <c r="G93" s="4">
        <v>15.384615384615385</v>
      </c>
      <c r="H93" s="5">
        <v>22.115384615384613</v>
      </c>
      <c r="I93" s="6">
        <v>95.65217391304347</v>
      </c>
      <c r="J93" s="7">
        <v>4.166666666666667</v>
      </c>
      <c r="K93" s="8">
        <v>72</v>
      </c>
      <c r="L93" s="9">
        <v>44</v>
      </c>
      <c r="M93" s="10">
        <v>57.999999999999993</v>
      </c>
      <c r="N93" s="11"/>
      <c r="O93" s="12"/>
      <c r="R93">
        <f t="shared" si="16"/>
        <v>43.70273690078038</v>
      </c>
      <c r="S93">
        <f t="shared" si="17"/>
        <v>40.441337792642138</v>
      </c>
      <c r="T93">
        <f t="shared" si="18"/>
        <v>43.520942028985509</v>
      </c>
      <c r="U93">
        <f t="shared" si="19"/>
        <v>41.153550724637682</v>
      </c>
      <c r="V93">
        <f t="shared" si="20"/>
        <v>43.525942028985511</v>
      </c>
      <c r="W93">
        <f t="shared" si="21"/>
        <v>35.991376811594208</v>
      </c>
      <c r="X93">
        <f t="shared" si="22"/>
        <v>35.449710144927536</v>
      </c>
      <c r="Y93">
        <f t="shared" si="23"/>
        <v>37.121376811594203</v>
      </c>
      <c r="Z93">
        <f t="shared" si="24"/>
        <v>44.6713768115942</v>
      </c>
      <c r="AC93">
        <f t="shared" si="15"/>
        <v>0</v>
      </c>
      <c r="AD93">
        <f t="shared" si="15"/>
        <v>0</v>
      </c>
      <c r="AE93">
        <f t="shared" si="15"/>
        <v>0</v>
      </c>
      <c r="AF93">
        <f t="shared" si="15"/>
        <v>0</v>
      </c>
      <c r="AG93">
        <f t="shared" si="15"/>
        <v>0</v>
      </c>
      <c r="AH93">
        <f t="shared" si="15"/>
        <v>0</v>
      </c>
      <c r="AI93">
        <f t="shared" si="14"/>
        <v>0</v>
      </c>
      <c r="AJ93">
        <f t="shared" si="14"/>
        <v>0</v>
      </c>
      <c r="AK93">
        <f t="shared" si="14"/>
        <v>0</v>
      </c>
    </row>
    <row r="94" spans="1:37" x14ac:dyDescent="0.25">
      <c r="A94" t="s">
        <v>93</v>
      </c>
      <c r="B94">
        <v>17</v>
      </c>
      <c r="C94" s="1">
        <v>16.666666666666664</v>
      </c>
      <c r="D94" s="2">
        <v>82</v>
      </c>
      <c r="E94" s="3">
        <v>55.000000000000007</v>
      </c>
      <c r="F94" s="3">
        <v>33</v>
      </c>
      <c r="G94" s="4">
        <v>26.923076923076927</v>
      </c>
      <c r="H94" s="5">
        <v>25.961538461538463</v>
      </c>
      <c r="I94" s="6">
        <v>76.086956521739125</v>
      </c>
      <c r="J94" s="7">
        <v>0</v>
      </c>
      <c r="K94" s="8">
        <v>75</v>
      </c>
      <c r="L94" s="9">
        <v>34</v>
      </c>
      <c r="M94" s="10">
        <v>28.999999999999996</v>
      </c>
      <c r="N94" s="11"/>
      <c r="O94" s="12"/>
      <c r="R94">
        <f t="shared" si="16"/>
        <v>41.33601449275362</v>
      </c>
      <c r="S94">
        <f t="shared" si="17"/>
        <v>37.508639910813827</v>
      </c>
      <c r="T94">
        <f t="shared" si="18"/>
        <v>40.736142697881832</v>
      </c>
      <c r="U94">
        <f t="shared" si="19"/>
        <v>39.224721293199558</v>
      </c>
      <c r="V94">
        <f t="shared" si="20"/>
        <v>44.941911928651059</v>
      </c>
      <c r="W94">
        <f t="shared" si="21"/>
        <v>36.039431438127096</v>
      </c>
      <c r="X94">
        <f t="shared" si="22"/>
        <v>35.339431438127086</v>
      </c>
      <c r="Y94">
        <f t="shared" si="23"/>
        <v>32.88276477146043</v>
      </c>
      <c r="Z94">
        <f t="shared" si="24"/>
        <v>41.832764771460425</v>
      </c>
      <c r="AC94">
        <f t="shared" si="15"/>
        <v>0</v>
      </c>
      <c r="AD94">
        <f t="shared" si="15"/>
        <v>0</v>
      </c>
      <c r="AE94">
        <f t="shared" si="15"/>
        <v>0</v>
      </c>
      <c r="AF94">
        <f t="shared" si="15"/>
        <v>0</v>
      </c>
      <c r="AG94">
        <f t="shared" si="15"/>
        <v>0</v>
      </c>
      <c r="AH94">
        <f t="shared" si="15"/>
        <v>0</v>
      </c>
      <c r="AI94">
        <f t="shared" si="14"/>
        <v>0</v>
      </c>
      <c r="AJ94">
        <f t="shared" si="14"/>
        <v>0</v>
      </c>
      <c r="AK94">
        <f t="shared" si="14"/>
        <v>0</v>
      </c>
    </row>
    <row r="95" spans="1:37" x14ac:dyDescent="0.25">
      <c r="A95" t="s">
        <v>94</v>
      </c>
      <c r="B95">
        <v>25</v>
      </c>
      <c r="C95" s="1">
        <v>16.666666666666664</v>
      </c>
      <c r="D95" s="2">
        <v>90</v>
      </c>
      <c r="E95" s="3">
        <v>100</v>
      </c>
      <c r="F95" s="3">
        <v>100</v>
      </c>
      <c r="G95" s="4">
        <v>0</v>
      </c>
      <c r="H95" s="5">
        <v>8.6538461538461533</v>
      </c>
      <c r="I95" s="6">
        <v>93.478260869565219</v>
      </c>
      <c r="J95" s="7">
        <v>6.25</v>
      </c>
      <c r="K95" s="8">
        <v>73</v>
      </c>
      <c r="L95" s="9">
        <v>48</v>
      </c>
      <c r="M95" s="10">
        <v>0</v>
      </c>
      <c r="N95" s="11"/>
      <c r="O95" s="12"/>
      <c r="R95">
        <f t="shared" si="16"/>
        <v>43.213656633221845</v>
      </c>
      <c r="S95">
        <f t="shared" si="17"/>
        <v>35.347519509476029</v>
      </c>
      <c r="T95">
        <f t="shared" si="18"/>
        <v>49.835130992196213</v>
      </c>
      <c r="U95">
        <f t="shared" si="19"/>
        <v>40.109236343366774</v>
      </c>
      <c r="V95">
        <f t="shared" si="20"/>
        <v>54.392438684503901</v>
      </c>
      <c r="W95">
        <f t="shared" si="21"/>
        <v>52.705142140468219</v>
      </c>
      <c r="X95">
        <f t="shared" si="22"/>
        <v>44.067642140468223</v>
      </c>
      <c r="Y95">
        <f t="shared" si="23"/>
        <v>35.888475473801563</v>
      </c>
      <c r="Z95">
        <f t="shared" si="24"/>
        <v>45.488475473801564</v>
      </c>
      <c r="AC95">
        <f t="shared" si="15"/>
        <v>0</v>
      </c>
      <c r="AD95">
        <f t="shared" si="15"/>
        <v>0</v>
      </c>
      <c r="AE95">
        <f t="shared" si="15"/>
        <v>0</v>
      </c>
      <c r="AF95">
        <f t="shared" si="15"/>
        <v>0</v>
      </c>
      <c r="AG95">
        <f t="shared" si="15"/>
        <v>1</v>
      </c>
      <c r="AH95">
        <f t="shared" si="15"/>
        <v>1</v>
      </c>
      <c r="AI95">
        <f t="shared" si="14"/>
        <v>0</v>
      </c>
      <c r="AJ95">
        <f t="shared" si="14"/>
        <v>0</v>
      </c>
      <c r="AK95">
        <f t="shared" si="14"/>
        <v>0</v>
      </c>
    </row>
    <row r="96" spans="1:37" x14ac:dyDescent="0.25">
      <c r="A96" t="s">
        <v>95</v>
      </c>
      <c r="B96">
        <v>0</v>
      </c>
      <c r="C96" s="1">
        <v>16.666666666666664</v>
      </c>
      <c r="D96" s="2">
        <v>82</v>
      </c>
      <c r="E96" s="3">
        <v>17</v>
      </c>
      <c r="F96" s="3">
        <v>43</v>
      </c>
      <c r="G96" s="4">
        <v>11.538461538461538</v>
      </c>
      <c r="H96" s="5">
        <v>17.307692307692307</v>
      </c>
      <c r="I96" s="6">
        <v>86.956521739130437</v>
      </c>
      <c r="J96" s="7">
        <v>6.25</v>
      </c>
      <c r="K96" s="8">
        <v>67</v>
      </c>
      <c r="L96" s="9">
        <v>50</v>
      </c>
      <c r="M96" s="10">
        <v>75</v>
      </c>
      <c r="N96" s="11"/>
      <c r="O96" s="12"/>
      <c r="R96">
        <f t="shared" si="16"/>
        <v>40.920261984392418</v>
      </c>
      <c r="S96">
        <f t="shared" si="17"/>
        <v>39.020295429208474</v>
      </c>
      <c r="T96">
        <f t="shared" si="18"/>
        <v>43.328274804905242</v>
      </c>
      <c r="U96">
        <f t="shared" si="19"/>
        <v>39.275908584169457</v>
      </c>
      <c r="V96">
        <f t="shared" si="20"/>
        <v>44.335967112597551</v>
      </c>
      <c r="W96">
        <f t="shared" si="21"/>
        <v>34.228553511705684</v>
      </c>
      <c r="X96">
        <f t="shared" si="22"/>
        <v>33.091053511705681</v>
      </c>
      <c r="Y96">
        <f t="shared" si="23"/>
        <v>33.601886845039019</v>
      </c>
      <c r="Z96">
        <f t="shared" si="24"/>
        <v>42.401886845039016</v>
      </c>
      <c r="AC96">
        <f t="shared" si="15"/>
        <v>0</v>
      </c>
      <c r="AD96">
        <f t="shared" si="15"/>
        <v>0</v>
      </c>
      <c r="AE96">
        <f t="shared" si="15"/>
        <v>0</v>
      </c>
      <c r="AF96">
        <f t="shared" si="15"/>
        <v>0</v>
      </c>
      <c r="AG96">
        <f t="shared" si="15"/>
        <v>0</v>
      </c>
      <c r="AH96">
        <f t="shared" si="15"/>
        <v>0</v>
      </c>
      <c r="AI96">
        <f t="shared" si="14"/>
        <v>0</v>
      </c>
      <c r="AJ96">
        <f t="shared" si="14"/>
        <v>0</v>
      </c>
      <c r="AK96">
        <f t="shared" si="14"/>
        <v>0</v>
      </c>
    </row>
    <row r="97" spans="1:37" x14ac:dyDescent="0.25">
      <c r="A97" t="s">
        <v>96</v>
      </c>
      <c r="B97">
        <v>0</v>
      </c>
      <c r="C97" s="1">
        <v>0</v>
      </c>
      <c r="D97" s="2">
        <v>91</v>
      </c>
      <c r="E97" s="3">
        <v>60</v>
      </c>
      <c r="F97" s="3">
        <v>33</v>
      </c>
      <c r="G97" s="4">
        <v>43.589743589743591</v>
      </c>
      <c r="H97" s="5">
        <v>76.92307692307692</v>
      </c>
      <c r="I97" s="6">
        <v>69.565217391304344</v>
      </c>
      <c r="J97" s="7">
        <v>10.416666666666668</v>
      </c>
      <c r="K97" s="8">
        <v>60</v>
      </c>
      <c r="L97" s="9">
        <v>44</v>
      </c>
      <c r="M97" s="10">
        <v>50</v>
      </c>
      <c r="N97" s="11"/>
      <c r="O97" s="12"/>
      <c r="R97">
        <f t="shared" si="16"/>
        <v>55.699158305462653</v>
      </c>
      <c r="S97">
        <f t="shared" si="17"/>
        <v>47.879749163879595</v>
      </c>
      <c r="T97">
        <f t="shared" si="18"/>
        <v>48.150376254180607</v>
      </c>
      <c r="U97">
        <f t="shared" si="19"/>
        <v>50.116778149386853</v>
      </c>
      <c r="V97">
        <f t="shared" si="20"/>
        <v>47.18473522853958</v>
      </c>
      <c r="W97">
        <f t="shared" si="21"/>
        <v>31.672394091415828</v>
      </c>
      <c r="X97">
        <f t="shared" si="22"/>
        <v>31.643227424749163</v>
      </c>
      <c r="Y97">
        <f t="shared" si="23"/>
        <v>30.102394091415832</v>
      </c>
      <c r="Z97">
        <f t="shared" si="24"/>
        <v>38.802394091415835</v>
      </c>
      <c r="AC97">
        <f t="shared" si="15"/>
        <v>1</v>
      </c>
      <c r="AD97">
        <f t="shared" si="15"/>
        <v>0</v>
      </c>
      <c r="AE97">
        <f t="shared" si="15"/>
        <v>0</v>
      </c>
      <c r="AF97">
        <f t="shared" si="15"/>
        <v>1</v>
      </c>
      <c r="AG97">
        <f t="shared" si="15"/>
        <v>0</v>
      </c>
      <c r="AH97">
        <f t="shared" si="15"/>
        <v>0</v>
      </c>
      <c r="AI97">
        <f t="shared" si="14"/>
        <v>0</v>
      </c>
      <c r="AJ97">
        <f t="shared" si="14"/>
        <v>0</v>
      </c>
      <c r="AK97">
        <f t="shared" si="14"/>
        <v>0</v>
      </c>
    </row>
    <row r="98" spans="1:37" x14ac:dyDescent="0.25">
      <c r="A98" t="s">
        <v>97</v>
      </c>
      <c r="B98">
        <v>0</v>
      </c>
      <c r="C98" s="1">
        <v>0</v>
      </c>
      <c r="D98" s="2">
        <v>93</v>
      </c>
      <c r="E98" s="3">
        <v>88</v>
      </c>
      <c r="F98" s="3">
        <v>0</v>
      </c>
      <c r="G98" s="4">
        <v>8.9743589743589745</v>
      </c>
      <c r="H98" s="5">
        <v>24.038461538461537</v>
      </c>
      <c r="I98" s="6">
        <v>93.478260869565219</v>
      </c>
      <c r="J98" s="7">
        <v>4.166666666666667</v>
      </c>
      <c r="K98" s="8">
        <v>100</v>
      </c>
      <c r="L98" s="9">
        <v>31</v>
      </c>
      <c r="M98" s="10">
        <v>80</v>
      </c>
      <c r="N98" s="11"/>
      <c r="O98" s="12"/>
      <c r="R98">
        <f t="shared" si="16"/>
        <v>51.183272017837226</v>
      </c>
      <c r="S98">
        <f t="shared" si="17"/>
        <v>43.787391304347828</v>
      </c>
      <c r="T98">
        <f t="shared" si="18"/>
        <v>43.283528428093646</v>
      </c>
      <c r="U98">
        <f t="shared" si="19"/>
        <v>43.353082497212924</v>
      </c>
      <c r="V98">
        <f t="shared" si="20"/>
        <v>47.852887402452623</v>
      </c>
      <c r="W98">
        <f t="shared" si="21"/>
        <v>31.538154960981046</v>
      </c>
      <c r="X98">
        <f t="shared" si="22"/>
        <v>34.846488294314383</v>
      </c>
      <c r="Y98">
        <f t="shared" si="23"/>
        <v>36.408154960981044</v>
      </c>
      <c r="Z98">
        <f t="shared" si="24"/>
        <v>48.958154960981048</v>
      </c>
      <c r="AC98">
        <f t="shared" si="15"/>
        <v>1</v>
      </c>
      <c r="AD98">
        <f t="shared" si="15"/>
        <v>0</v>
      </c>
      <c r="AE98">
        <f t="shared" si="15"/>
        <v>0</v>
      </c>
      <c r="AF98">
        <f t="shared" si="15"/>
        <v>0</v>
      </c>
      <c r="AG98">
        <f t="shared" si="15"/>
        <v>0</v>
      </c>
      <c r="AH98">
        <f t="shared" si="15"/>
        <v>0</v>
      </c>
      <c r="AI98">
        <f t="shared" si="14"/>
        <v>0</v>
      </c>
      <c r="AJ98">
        <f t="shared" si="14"/>
        <v>0</v>
      </c>
      <c r="AK98">
        <f t="shared" si="14"/>
        <v>0</v>
      </c>
    </row>
    <row r="99" spans="1:37" x14ac:dyDescent="0.25">
      <c r="A99" t="s">
        <v>98</v>
      </c>
      <c r="B99">
        <v>8</v>
      </c>
      <c r="C99" s="1">
        <v>0</v>
      </c>
      <c r="D99" s="2">
        <v>76</v>
      </c>
      <c r="E99" s="3">
        <v>73</v>
      </c>
      <c r="F99" s="3">
        <v>17</v>
      </c>
      <c r="G99" s="4">
        <v>8.9743589743589745</v>
      </c>
      <c r="H99" s="5">
        <v>10.576923076923077</v>
      </c>
      <c r="I99" s="6">
        <v>86.956521739130437</v>
      </c>
      <c r="J99" s="7">
        <v>6.25</v>
      </c>
      <c r="K99" s="8">
        <v>90</v>
      </c>
      <c r="L99" s="9">
        <v>41</v>
      </c>
      <c r="M99" s="10">
        <v>22</v>
      </c>
      <c r="N99" s="11"/>
      <c r="O99" s="12"/>
      <c r="R99">
        <f t="shared" si="16"/>
        <v>39.316287625418063</v>
      </c>
      <c r="S99">
        <f t="shared" si="17"/>
        <v>36.984397993311035</v>
      </c>
      <c r="T99">
        <f t="shared" si="18"/>
        <v>38.185454292084728</v>
      </c>
      <c r="U99">
        <f t="shared" si="19"/>
        <v>35.348344481605352</v>
      </c>
      <c r="V99">
        <f t="shared" si="20"/>
        <v>41.357890189520631</v>
      </c>
      <c r="W99">
        <f t="shared" si="21"/>
        <v>31.322656075808251</v>
      </c>
      <c r="X99">
        <f t="shared" si="22"/>
        <v>33.58515607580825</v>
      </c>
      <c r="Y99">
        <f t="shared" si="23"/>
        <v>31.072656075808247</v>
      </c>
      <c r="Z99">
        <f t="shared" si="24"/>
        <v>44.322656075808247</v>
      </c>
      <c r="AC99">
        <f t="shared" si="15"/>
        <v>0</v>
      </c>
      <c r="AD99">
        <f t="shared" si="15"/>
        <v>0</v>
      </c>
      <c r="AE99">
        <f t="shared" si="15"/>
        <v>0</v>
      </c>
      <c r="AF99">
        <f t="shared" si="15"/>
        <v>0</v>
      </c>
      <c r="AG99">
        <f t="shared" si="15"/>
        <v>0</v>
      </c>
      <c r="AH99">
        <f t="shared" si="15"/>
        <v>0</v>
      </c>
      <c r="AI99">
        <f t="shared" si="14"/>
        <v>0</v>
      </c>
      <c r="AJ99">
        <f t="shared" si="14"/>
        <v>0</v>
      </c>
      <c r="AK99">
        <f t="shared" si="14"/>
        <v>0</v>
      </c>
    </row>
    <row r="100" spans="1:37" x14ac:dyDescent="0.25">
      <c r="A100" t="s">
        <v>99</v>
      </c>
      <c r="B100">
        <v>6</v>
      </c>
      <c r="C100" s="1">
        <v>0</v>
      </c>
      <c r="D100" s="2">
        <v>72</v>
      </c>
      <c r="E100" s="3">
        <v>33</v>
      </c>
      <c r="F100" s="3">
        <v>50</v>
      </c>
      <c r="G100" s="4">
        <v>16.666666666666668</v>
      </c>
      <c r="H100" s="5">
        <v>13.461538461538462</v>
      </c>
      <c r="I100" s="6">
        <v>89.130434782608688</v>
      </c>
      <c r="J100" s="7">
        <v>12.5</v>
      </c>
      <c r="K100" s="8">
        <v>69</v>
      </c>
      <c r="L100" s="9">
        <v>38</v>
      </c>
      <c r="M100" s="10">
        <v>50</v>
      </c>
      <c r="N100" s="11"/>
      <c r="O100" s="12"/>
      <c r="R100">
        <f t="shared" si="16"/>
        <v>38.355752508361199</v>
      </c>
      <c r="S100">
        <f t="shared" si="17"/>
        <v>38.371036789297655</v>
      </c>
      <c r="T100">
        <f t="shared" si="18"/>
        <v>41.01434225195095</v>
      </c>
      <c r="U100">
        <f t="shared" si="19"/>
        <v>37.202274247491644</v>
      </c>
      <c r="V100">
        <f t="shared" si="20"/>
        <v>39.687931995540687</v>
      </c>
      <c r="W100">
        <f t="shared" si="21"/>
        <v>33.710172798216277</v>
      </c>
      <c r="X100">
        <f t="shared" si="22"/>
        <v>30.935172798216275</v>
      </c>
      <c r="Y100">
        <f t="shared" si="23"/>
        <v>30.760172798216274</v>
      </c>
      <c r="Z100">
        <f t="shared" si="24"/>
        <v>39.610172798216276</v>
      </c>
      <c r="AC100">
        <f t="shared" si="15"/>
        <v>0</v>
      </c>
      <c r="AD100">
        <f t="shared" si="15"/>
        <v>0</v>
      </c>
      <c r="AE100">
        <f t="shared" si="15"/>
        <v>0</v>
      </c>
      <c r="AF100">
        <f t="shared" si="15"/>
        <v>0</v>
      </c>
      <c r="AG100">
        <f t="shared" si="15"/>
        <v>0</v>
      </c>
      <c r="AH100">
        <f t="shared" si="15"/>
        <v>0</v>
      </c>
      <c r="AI100">
        <f t="shared" si="14"/>
        <v>0</v>
      </c>
      <c r="AJ100">
        <f t="shared" si="14"/>
        <v>0</v>
      </c>
      <c r="AK100">
        <f t="shared" si="14"/>
        <v>0</v>
      </c>
    </row>
    <row r="101" spans="1:37" x14ac:dyDescent="0.25">
      <c r="A101" t="s">
        <v>100</v>
      </c>
      <c r="B101">
        <v>0</v>
      </c>
      <c r="C101" s="1">
        <v>0</v>
      </c>
      <c r="D101" s="2">
        <v>85</v>
      </c>
      <c r="E101" s="3">
        <v>75</v>
      </c>
      <c r="F101" s="3">
        <v>50</v>
      </c>
      <c r="G101" s="4">
        <v>16.666666666666668</v>
      </c>
      <c r="H101" s="5">
        <v>30.76923076923077</v>
      </c>
      <c r="I101" s="6">
        <v>89.130434782608688</v>
      </c>
      <c r="J101" s="7">
        <v>0</v>
      </c>
      <c r="K101" s="8">
        <v>67</v>
      </c>
      <c r="L101" s="9">
        <v>25</v>
      </c>
      <c r="M101" s="10">
        <v>0</v>
      </c>
      <c r="N101" s="11"/>
      <c r="O101" s="12"/>
      <c r="R101">
        <f t="shared" si="16"/>
        <v>39.671906354515052</v>
      </c>
      <c r="S101">
        <f t="shared" si="17"/>
        <v>34.137959866220733</v>
      </c>
      <c r="T101">
        <f t="shared" si="18"/>
        <v>38.500111482720179</v>
      </c>
      <c r="U101">
        <f t="shared" si="19"/>
        <v>36.438428093645484</v>
      </c>
      <c r="V101">
        <f t="shared" si="20"/>
        <v>42.528316610925309</v>
      </c>
      <c r="W101">
        <f t="shared" si="21"/>
        <v>32.031326644370118</v>
      </c>
      <c r="X101">
        <f t="shared" si="22"/>
        <v>27.031326644370122</v>
      </c>
      <c r="Y101">
        <f t="shared" si="23"/>
        <v>20.731326644370121</v>
      </c>
      <c r="Z101">
        <f t="shared" si="24"/>
        <v>32.031326644370118</v>
      </c>
      <c r="AC101">
        <f t="shared" si="15"/>
        <v>0</v>
      </c>
      <c r="AD101">
        <f t="shared" si="15"/>
        <v>0</v>
      </c>
      <c r="AE101">
        <f t="shared" si="15"/>
        <v>0</v>
      </c>
      <c r="AF101">
        <f t="shared" ref="AF101:AK112" si="25">IF(U101&gt;50,1,0)</f>
        <v>0</v>
      </c>
      <c r="AG101">
        <f t="shared" si="25"/>
        <v>0</v>
      </c>
      <c r="AH101">
        <f t="shared" si="25"/>
        <v>0</v>
      </c>
      <c r="AI101">
        <f t="shared" si="14"/>
        <v>0</v>
      </c>
      <c r="AJ101">
        <f t="shared" si="14"/>
        <v>0</v>
      </c>
      <c r="AK101">
        <f t="shared" si="14"/>
        <v>0</v>
      </c>
    </row>
    <row r="102" spans="1:37" x14ac:dyDescent="0.25">
      <c r="A102" t="s">
        <v>101</v>
      </c>
      <c r="B102">
        <v>0</v>
      </c>
      <c r="C102" s="1">
        <v>0</v>
      </c>
      <c r="D102" s="2">
        <v>80</v>
      </c>
      <c r="E102" s="3">
        <v>33</v>
      </c>
      <c r="F102" s="3">
        <v>0</v>
      </c>
      <c r="G102" s="4">
        <v>12.820512820512823</v>
      </c>
      <c r="H102" s="5">
        <v>16.346153846153847</v>
      </c>
      <c r="I102" s="6">
        <v>93.478260869565219</v>
      </c>
      <c r="J102" s="7">
        <v>0</v>
      </c>
      <c r="K102" s="8">
        <v>0</v>
      </c>
      <c r="L102" s="9">
        <v>56.999999999999993</v>
      </c>
      <c r="M102" s="10">
        <v>50</v>
      </c>
      <c r="N102" s="11"/>
      <c r="O102" s="12"/>
      <c r="R102">
        <f t="shared" si="16"/>
        <v>35.824297658862875</v>
      </c>
      <c r="S102">
        <f t="shared" si="17"/>
        <v>26.946622073578595</v>
      </c>
      <c r="T102">
        <f t="shared" si="18"/>
        <v>25.790579710144925</v>
      </c>
      <c r="U102">
        <f t="shared" si="19"/>
        <v>30.332826086956519</v>
      </c>
      <c r="V102">
        <f t="shared" si="20"/>
        <v>31.332246376811597</v>
      </c>
      <c r="W102">
        <f t="shared" si="21"/>
        <v>12.952898550724637</v>
      </c>
      <c r="X102">
        <f t="shared" si="22"/>
        <v>18.652898550724636</v>
      </c>
      <c r="Y102">
        <f t="shared" si="23"/>
        <v>19.762898550724636</v>
      </c>
      <c r="Z102">
        <f t="shared" si="24"/>
        <v>20.112898550724637</v>
      </c>
      <c r="AC102">
        <f t="shared" ref="AC102:AE112" si="26">IF(R102&gt;50,1,0)</f>
        <v>0</v>
      </c>
      <c r="AD102">
        <f t="shared" si="26"/>
        <v>0</v>
      </c>
      <c r="AE102">
        <f t="shared" si="26"/>
        <v>0</v>
      </c>
      <c r="AF102">
        <f t="shared" si="25"/>
        <v>0</v>
      </c>
      <c r="AG102">
        <f t="shared" si="25"/>
        <v>0</v>
      </c>
      <c r="AH102">
        <f t="shared" si="25"/>
        <v>0</v>
      </c>
      <c r="AI102">
        <f t="shared" si="14"/>
        <v>0</v>
      </c>
      <c r="AJ102">
        <f t="shared" si="14"/>
        <v>0</v>
      </c>
      <c r="AK102">
        <f t="shared" si="14"/>
        <v>0</v>
      </c>
    </row>
    <row r="103" spans="1:37" x14ac:dyDescent="0.25">
      <c r="A103" t="s">
        <v>102</v>
      </c>
      <c r="B103">
        <v>0</v>
      </c>
      <c r="C103" s="1">
        <v>0</v>
      </c>
      <c r="D103" s="2">
        <v>84</v>
      </c>
      <c r="E103" s="3">
        <v>67</v>
      </c>
      <c r="F103" s="3">
        <v>0</v>
      </c>
      <c r="G103" s="4">
        <v>34.61538461538462</v>
      </c>
      <c r="H103" s="5">
        <v>25.961538461538463</v>
      </c>
      <c r="I103" s="6">
        <v>93.478260869565219</v>
      </c>
      <c r="J103" s="7">
        <v>0</v>
      </c>
      <c r="K103" s="8">
        <v>0</v>
      </c>
      <c r="L103" s="9">
        <v>50</v>
      </c>
      <c r="M103" s="10">
        <v>0</v>
      </c>
      <c r="N103" s="11"/>
      <c r="O103" s="12"/>
      <c r="R103">
        <f t="shared" si="16"/>
        <v>38.361989966555186</v>
      </c>
      <c r="S103">
        <f t="shared" si="17"/>
        <v>28.583545150501671</v>
      </c>
      <c r="T103">
        <f t="shared" si="18"/>
        <v>25.781605351170569</v>
      </c>
      <c r="U103">
        <f t="shared" si="19"/>
        <v>32.504364548494983</v>
      </c>
      <c r="V103">
        <f t="shared" si="20"/>
        <v>33.862759197324415</v>
      </c>
      <c r="W103">
        <f t="shared" si="21"/>
        <v>13.131103678929767</v>
      </c>
      <c r="X103">
        <f t="shared" si="22"/>
        <v>18.131103678929769</v>
      </c>
      <c r="Y103">
        <f t="shared" si="23"/>
        <v>13.601103678929768</v>
      </c>
      <c r="Z103">
        <f t="shared" si="24"/>
        <v>16.101103678929768</v>
      </c>
      <c r="AC103">
        <f t="shared" si="26"/>
        <v>0</v>
      </c>
      <c r="AD103">
        <f t="shared" si="26"/>
        <v>0</v>
      </c>
      <c r="AE103">
        <f t="shared" si="26"/>
        <v>0</v>
      </c>
      <c r="AF103">
        <f t="shared" si="25"/>
        <v>0</v>
      </c>
      <c r="AG103">
        <f t="shared" si="25"/>
        <v>0</v>
      </c>
      <c r="AH103">
        <f t="shared" si="25"/>
        <v>0</v>
      </c>
      <c r="AI103">
        <f t="shared" si="14"/>
        <v>0</v>
      </c>
      <c r="AJ103">
        <f t="shared" si="14"/>
        <v>0</v>
      </c>
      <c r="AK103">
        <f t="shared" si="14"/>
        <v>0</v>
      </c>
    </row>
    <row r="104" spans="1:37" x14ac:dyDescent="0.25">
      <c r="A104" t="s">
        <v>103</v>
      </c>
      <c r="B104">
        <v>0</v>
      </c>
      <c r="C104" s="1">
        <v>0</v>
      </c>
      <c r="D104" s="2">
        <v>50</v>
      </c>
      <c r="E104" s="3">
        <v>0</v>
      </c>
      <c r="F104" s="3">
        <v>0</v>
      </c>
      <c r="G104" s="4">
        <v>0</v>
      </c>
      <c r="H104" s="5">
        <v>0</v>
      </c>
      <c r="I104" s="6">
        <v>100</v>
      </c>
      <c r="J104" s="7">
        <v>0</v>
      </c>
      <c r="K104" s="8">
        <v>0</v>
      </c>
      <c r="L104" s="9">
        <v>0</v>
      </c>
      <c r="M104" s="10">
        <v>0</v>
      </c>
      <c r="N104" s="11"/>
      <c r="O104" s="12"/>
      <c r="R104">
        <f t="shared" si="16"/>
        <v>12.5</v>
      </c>
      <c r="S104">
        <f t="shared" si="17"/>
        <v>13</v>
      </c>
      <c r="T104">
        <f t="shared" si="18"/>
        <v>7.5</v>
      </c>
      <c r="U104">
        <f t="shared" si="19"/>
        <v>14</v>
      </c>
      <c r="V104">
        <f t="shared" si="20"/>
        <v>15</v>
      </c>
      <c r="W104">
        <f t="shared" si="21"/>
        <v>4.5</v>
      </c>
      <c r="X104">
        <f t="shared" si="22"/>
        <v>4.5</v>
      </c>
      <c r="Y104">
        <f t="shared" si="23"/>
        <v>3</v>
      </c>
      <c r="Z104">
        <f t="shared" si="24"/>
        <v>3</v>
      </c>
      <c r="AC104">
        <f t="shared" si="26"/>
        <v>0</v>
      </c>
      <c r="AD104">
        <f t="shared" si="26"/>
        <v>0</v>
      </c>
      <c r="AE104">
        <f t="shared" si="26"/>
        <v>0</v>
      </c>
      <c r="AF104">
        <f t="shared" si="25"/>
        <v>0</v>
      </c>
      <c r="AG104">
        <f t="shared" si="25"/>
        <v>0</v>
      </c>
      <c r="AH104">
        <f t="shared" si="25"/>
        <v>0</v>
      </c>
      <c r="AI104">
        <f t="shared" si="14"/>
        <v>0</v>
      </c>
      <c r="AJ104">
        <f t="shared" si="14"/>
        <v>0</v>
      </c>
      <c r="AK104">
        <f t="shared" si="14"/>
        <v>0</v>
      </c>
    </row>
    <row r="105" spans="1:37" x14ac:dyDescent="0.25">
      <c r="A105" t="s">
        <v>104</v>
      </c>
      <c r="B105">
        <v>0</v>
      </c>
      <c r="C105" s="1">
        <v>16.666666666666664</v>
      </c>
      <c r="D105" s="2">
        <v>72</v>
      </c>
      <c r="E105" s="3">
        <v>50</v>
      </c>
      <c r="F105" s="3">
        <v>30</v>
      </c>
      <c r="G105" s="4">
        <v>14.102564102564106</v>
      </c>
      <c r="H105" s="5">
        <v>26.923076923076923</v>
      </c>
      <c r="I105" s="6">
        <v>76.086956521739125</v>
      </c>
      <c r="J105" s="7">
        <v>8.3333333333333339</v>
      </c>
      <c r="K105" s="8">
        <v>65</v>
      </c>
      <c r="L105" s="9">
        <v>34</v>
      </c>
      <c r="M105" s="10">
        <v>0</v>
      </c>
      <c r="N105" s="11"/>
      <c r="O105" s="12"/>
      <c r="R105">
        <f t="shared" si="16"/>
        <v>34.585117056856184</v>
      </c>
      <c r="S105">
        <f t="shared" si="17"/>
        <v>32.756332218506131</v>
      </c>
      <c r="T105">
        <f t="shared" si="18"/>
        <v>34.606911928651058</v>
      </c>
      <c r="U105">
        <f t="shared" si="19"/>
        <v>32.942541806020067</v>
      </c>
      <c r="V105">
        <f t="shared" si="20"/>
        <v>39.625629877369008</v>
      </c>
      <c r="W105">
        <f t="shared" si="21"/>
        <v>28.808918617614271</v>
      </c>
      <c r="X105">
        <f t="shared" si="22"/>
        <v>28.125585284280938</v>
      </c>
      <c r="Y105">
        <f t="shared" si="23"/>
        <v>21.482251950947607</v>
      </c>
      <c r="Z105">
        <f t="shared" si="24"/>
        <v>32.932251950947602</v>
      </c>
      <c r="AC105">
        <f t="shared" si="26"/>
        <v>0</v>
      </c>
      <c r="AD105">
        <f t="shared" si="26"/>
        <v>0</v>
      </c>
      <c r="AE105">
        <f t="shared" si="26"/>
        <v>0</v>
      </c>
      <c r="AF105">
        <f t="shared" si="25"/>
        <v>0</v>
      </c>
      <c r="AG105">
        <f t="shared" si="25"/>
        <v>0</v>
      </c>
      <c r="AH105">
        <f t="shared" si="25"/>
        <v>0</v>
      </c>
      <c r="AI105">
        <f t="shared" si="14"/>
        <v>0</v>
      </c>
      <c r="AJ105">
        <f t="shared" si="14"/>
        <v>0</v>
      </c>
      <c r="AK105">
        <f t="shared" si="14"/>
        <v>0</v>
      </c>
    </row>
    <row r="106" spans="1:37" x14ac:dyDescent="0.25">
      <c r="A106" t="s">
        <v>105</v>
      </c>
      <c r="B106">
        <v>0</v>
      </c>
      <c r="C106" s="1">
        <v>0</v>
      </c>
      <c r="D106" s="2">
        <v>80</v>
      </c>
      <c r="E106" s="3">
        <v>67</v>
      </c>
      <c r="F106" s="3">
        <v>43</v>
      </c>
      <c r="G106" s="4">
        <v>19.230769230769234</v>
      </c>
      <c r="H106" s="5">
        <v>14.423076923076922</v>
      </c>
      <c r="I106" s="6">
        <v>76.086956521739125</v>
      </c>
      <c r="J106" s="7">
        <v>18.75</v>
      </c>
      <c r="K106" s="8">
        <v>67</v>
      </c>
      <c r="L106" s="9">
        <v>20</v>
      </c>
      <c r="M106" s="10">
        <v>40</v>
      </c>
      <c r="N106" s="11"/>
      <c r="O106" s="12"/>
      <c r="R106">
        <f t="shared" si="16"/>
        <v>40.800501672240799</v>
      </c>
      <c r="S106">
        <f t="shared" si="17"/>
        <v>36.34774247491638</v>
      </c>
      <c r="T106">
        <f t="shared" si="18"/>
        <v>38.157232441471578</v>
      </c>
      <c r="U106">
        <f t="shared" si="19"/>
        <v>36.216772575250843</v>
      </c>
      <c r="V106">
        <f t="shared" si="20"/>
        <v>41.12454013377927</v>
      </c>
      <c r="W106">
        <f t="shared" si="21"/>
        <v>31.732316053511703</v>
      </c>
      <c r="X106">
        <f t="shared" si="22"/>
        <v>28.219816053511707</v>
      </c>
      <c r="Y106">
        <f t="shared" si="23"/>
        <v>25.182316053511702</v>
      </c>
      <c r="Z106">
        <f t="shared" si="24"/>
        <v>34.232316053511703</v>
      </c>
      <c r="AC106">
        <f t="shared" si="26"/>
        <v>0</v>
      </c>
      <c r="AD106">
        <f t="shared" si="26"/>
        <v>0</v>
      </c>
      <c r="AE106">
        <f t="shared" si="26"/>
        <v>0</v>
      </c>
      <c r="AF106">
        <f t="shared" si="25"/>
        <v>0</v>
      </c>
      <c r="AG106">
        <f t="shared" si="25"/>
        <v>0</v>
      </c>
      <c r="AH106">
        <f t="shared" si="25"/>
        <v>0</v>
      </c>
      <c r="AI106">
        <f t="shared" si="14"/>
        <v>0</v>
      </c>
      <c r="AJ106">
        <f t="shared" si="14"/>
        <v>0</v>
      </c>
      <c r="AK106">
        <f t="shared" si="14"/>
        <v>0</v>
      </c>
    </row>
    <row r="107" spans="1:37" x14ac:dyDescent="0.25">
      <c r="A107" t="s">
        <v>106</v>
      </c>
      <c r="B107">
        <v>13</v>
      </c>
      <c r="C107" s="1">
        <v>0</v>
      </c>
      <c r="D107" s="2">
        <v>74</v>
      </c>
      <c r="E107" s="3">
        <v>25</v>
      </c>
      <c r="F107" s="3">
        <v>38</v>
      </c>
      <c r="G107" s="4">
        <v>17.948717948717949</v>
      </c>
      <c r="H107" s="5">
        <v>20.192307692307693</v>
      </c>
      <c r="I107" s="6">
        <v>84.782608695652172</v>
      </c>
      <c r="J107" s="7">
        <v>18.75</v>
      </c>
      <c r="K107" s="8">
        <v>93</v>
      </c>
      <c r="L107" s="9">
        <v>49</v>
      </c>
      <c r="M107" s="10">
        <v>40</v>
      </c>
      <c r="N107" s="11"/>
      <c r="O107" s="12"/>
      <c r="R107">
        <f t="shared" si="16"/>
        <v>40.366822742474916</v>
      </c>
      <c r="S107">
        <f t="shared" si="17"/>
        <v>43.722759197324415</v>
      </c>
      <c r="T107">
        <f t="shared" si="18"/>
        <v>44.400732998885182</v>
      </c>
      <c r="U107">
        <f t="shared" si="19"/>
        <v>39.979414715719066</v>
      </c>
      <c r="V107">
        <f t="shared" si="20"/>
        <v>42.003681716833896</v>
      </c>
      <c r="W107">
        <f t="shared" si="21"/>
        <v>36.545972686733563</v>
      </c>
      <c r="X107">
        <f t="shared" si="22"/>
        <v>37.333472686733558</v>
      </c>
      <c r="Y107">
        <f t="shared" si="23"/>
        <v>37.185972686733557</v>
      </c>
      <c r="Z107">
        <f t="shared" si="24"/>
        <v>49.635972686733552</v>
      </c>
      <c r="AC107">
        <f t="shared" si="26"/>
        <v>0</v>
      </c>
      <c r="AD107">
        <f t="shared" si="26"/>
        <v>0</v>
      </c>
      <c r="AE107">
        <f t="shared" si="26"/>
        <v>0</v>
      </c>
      <c r="AF107">
        <f t="shared" si="25"/>
        <v>0</v>
      </c>
      <c r="AG107">
        <f t="shared" si="25"/>
        <v>0</v>
      </c>
      <c r="AH107">
        <f t="shared" si="25"/>
        <v>0</v>
      </c>
      <c r="AI107">
        <f t="shared" si="14"/>
        <v>0</v>
      </c>
      <c r="AJ107">
        <f t="shared" si="14"/>
        <v>0</v>
      </c>
      <c r="AK107">
        <f t="shared" si="14"/>
        <v>0</v>
      </c>
    </row>
    <row r="108" spans="1:37" x14ac:dyDescent="0.25">
      <c r="A108" t="s">
        <v>107</v>
      </c>
      <c r="B108">
        <v>0</v>
      </c>
      <c r="C108" s="1">
        <v>0</v>
      </c>
      <c r="D108" s="2">
        <v>85</v>
      </c>
      <c r="E108" s="3">
        <v>59</v>
      </c>
      <c r="F108" s="3">
        <v>100</v>
      </c>
      <c r="G108" s="4">
        <v>30.76923076923077</v>
      </c>
      <c r="H108" s="5">
        <v>45.192307692307693</v>
      </c>
      <c r="I108" s="6">
        <v>60.869565217391312</v>
      </c>
      <c r="J108" s="7">
        <v>6.25</v>
      </c>
      <c r="K108" s="8">
        <v>67</v>
      </c>
      <c r="L108" s="9">
        <v>27</v>
      </c>
      <c r="M108" s="10">
        <v>67</v>
      </c>
      <c r="N108" s="11"/>
      <c r="O108" s="12"/>
      <c r="R108">
        <f t="shared" si="16"/>
        <v>49.389632107023409</v>
      </c>
      <c r="S108">
        <f t="shared" si="17"/>
        <v>41.710886287625421</v>
      </c>
      <c r="T108">
        <f t="shared" si="18"/>
        <v>52.612132107023406</v>
      </c>
      <c r="U108">
        <f t="shared" si="19"/>
        <v>45.611187290969895</v>
      </c>
      <c r="V108">
        <f t="shared" si="20"/>
        <v>48.414055183946495</v>
      </c>
      <c r="W108">
        <f t="shared" si="21"/>
        <v>44.329122073578596</v>
      </c>
      <c r="X108">
        <f t="shared" si="22"/>
        <v>32.341622073578598</v>
      </c>
      <c r="Y108">
        <f t="shared" si="23"/>
        <v>30.739122073578596</v>
      </c>
      <c r="Z108">
        <f t="shared" si="24"/>
        <v>38.789122073578596</v>
      </c>
      <c r="AC108">
        <f t="shared" si="26"/>
        <v>0</v>
      </c>
      <c r="AD108">
        <f t="shared" si="26"/>
        <v>0</v>
      </c>
      <c r="AE108">
        <f t="shared" si="26"/>
        <v>1</v>
      </c>
      <c r="AF108">
        <f t="shared" si="25"/>
        <v>0</v>
      </c>
      <c r="AG108">
        <f t="shared" si="25"/>
        <v>0</v>
      </c>
      <c r="AH108">
        <f t="shared" si="25"/>
        <v>0</v>
      </c>
      <c r="AI108">
        <f t="shared" si="25"/>
        <v>0</v>
      </c>
      <c r="AJ108">
        <f t="shared" si="25"/>
        <v>0</v>
      </c>
      <c r="AK108">
        <f t="shared" si="25"/>
        <v>0</v>
      </c>
    </row>
    <row r="109" spans="1:37" x14ac:dyDescent="0.25">
      <c r="A109" t="s">
        <v>108</v>
      </c>
      <c r="B109">
        <v>100</v>
      </c>
      <c r="C109" s="1">
        <v>0</v>
      </c>
      <c r="D109" s="2">
        <v>73</v>
      </c>
      <c r="E109" s="3">
        <v>67</v>
      </c>
      <c r="F109" s="3">
        <v>50</v>
      </c>
      <c r="G109" s="4">
        <v>12.820512820512823</v>
      </c>
      <c r="H109" s="5">
        <v>21.153846153846153</v>
      </c>
      <c r="I109" s="6">
        <v>82.608695652173907</v>
      </c>
      <c r="J109" s="7">
        <v>8.3333333333333339</v>
      </c>
      <c r="K109" s="8">
        <v>80</v>
      </c>
      <c r="L109" s="9">
        <v>41</v>
      </c>
      <c r="M109" s="10">
        <v>50</v>
      </c>
      <c r="N109" s="11"/>
      <c r="O109" s="12"/>
      <c r="R109">
        <f t="shared" si="16"/>
        <v>45.265306577480494</v>
      </c>
      <c r="S109">
        <f t="shared" si="17"/>
        <v>40.659197324414713</v>
      </c>
      <c r="T109">
        <f t="shared" si="18"/>
        <v>46.594537346711256</v>
      </c>
      <c r="U109">
        <f t="shared" si="19"/>
        <v>44.393690078037906</v>
      </c>
      <c r="V109">
        <f t="shared" si="20"/>
        <v>45.485819397993311</v>
      </c>
      <c r="W109">
        <f t="shared" si="21"/>
        <v>55.798327759197313</v>
      </c>
      <c r="X109">
        <f t="shared" si="22"/>
        <v>57.814994425863986</v>
      </c>
      <c r="Y109">
        <f t="shared" si="23"/>
        <v>66.198327759197326</v>
      </c>
      <c r="Z109">
        <f t="shared" si="24"/>
        <v>62.748327759197323</v>
      </c>
      <c r="AC109">
        <f t="shared" si="26"/>
        <v>0</v>
      </c>
      <c r="AD109">
        <f t="shared" si="26"/>
        <v>0</v>
      </c>
      <c r="AE109">
        <f t="shared" si="26"/>
        <v>0</v>
      </c>
      <c r="AF109">
        <f t="shared" si="25"/>
        <v>0</v>
      </c>
      <c r="AG109">
        <f t="shared" si="25"/>
        <v>0</v>
      </c>
      <c r="AH109">
        <f t="shared" si="25"/>
        <v>1</v>
      </c>
      <c r="AI109">
        <f t="shared" si="25"/>
        <v>1</v>
      </c>
      <c r="AJ109">
        <f t="shared" si="25"/>
        <v>1</v>
      </c>
      <c r="AK109">
        <f t="shared" si="25"/>
        <v>1</v>
      </c>
    </row>
    <row r="110" spans="1:37" x14ac:dyDescent="0.25">
      <c r="A110" t="s">
        <v>109</v>
      </c>
      <c r="B110">
        <v>0</v>
      </c>
      <c r="C110" s="1">
        <v>0</v>
      </c>
      <c r="D110" s="2">
        <v>88</v>
      </c>
      <c r="E110" s="3">
        <v>0</v>
      </c>
      <c r="F110" s="3">
        <v>0</v>
      </c>
      <c r="G110" s="4">
        <v>0</v>
      </c>
      <c r="H110" s="5">
        <v>0</v>
      </c>
      <c r="I110" s="6">
        <v>93.478260869565219</v>
      </c>
      <c r="J110" s="7">
        <v>0</v>
      </c>
      <c r="K110" s="8">
        <v>0</v>
      </c>
      <c r="L110" s="9">
        <v>14.000000000000002</v>
      </c>
      <c r="M110" s="10">
        <v>0</v>
      </c>
      <c r="N110" s="11"/>
      <c r="O110" s="12"/>
      <c r="R110">
        <f t="shared" si="16"/>
        <v>19.27391304347826</v>
      </c>
      <c r="S110">
        <f t="shared" si="17"/>
        <v>14.377391304347826</v>
      </c>
      <c r="T110">
        <f t="shared" si="18"/>
        <v>11.17391304347826</v>
      </c>
      <c r="U110">
        <f t="shared" si="19"/>
        <v>17.507826086956523</v>
      </c>
      <c r="V110">
        <f t="shared" si="20"/>
        <v>23.393913043478264</v>
      </c>
      <c r="W110">
        <f t="shared" si="21"/>
        <v>6.9695652173913052</v>
      </c>
      <c r="X110">
        <f t="shared" si="22"/>
        <v>8.3695652173913047</v>
      </c>
      <c r="Y110">
        <f t="shared" si="23"/>
        <v>5.7295652173913041</v>
      </c>
      <c r="Z110">
        <f t="shared" si="24"/>
        <v>6.4295652173913052</v>
      </c>
      <c r="AC110">
        <f t="shared" si="26"/>
        <v>0</v>
      </c>
      <c r="AD110">
        <f t="shared" si="26"/>
        <v>0</v>
      </c>
      <c r="AE110">
        <f t="shared" si="26"/>
        <v>0</v>
      </c>
      <c r="AF110">
        <f t="shared" si="25"/>
        <v>0</v>
      </c>
      <c r="AG110">
        <f t="shared" si="25"/>
        <v>0</v>
      </c>
      <c r="AH110">
        <f t="shared" si="25"/>
        <v>0</v>
      </c>
      <c r="AI110">
        <f t="shared" si="25"/>
        <v>0</v>
      </c>
      <c r="AJ110">
        <f t="shared" si="25"/>
        <v>0</v>
      </c>
      <c r="AK110">
        <f t="shared" si="25"/>
        <v>0</v>
      </c>
    </row>
    <row r="111" spans="1:37" x14ac:dyDescent="0.25">
      <c r="A111" t="s">
        <v>110</v>
      </c>
      <c r="B111">
        <v>0</v>
      </c>
      <c r="C111" s="1">
        <v>0</v>
      </c>
      <c r="D111" s="2">
        <v>88</v>
      </c>
      <c r="E111" s="3">
        <v>0</v>
      </c>
      <c r="F111" s="3">
        <v>0</v>
      </c>
      <c r="G111" s="4">
        <v>0</v>
      </c>
      <c r="H111" s="5">
        <v>19.23076923076923</v>
      </c>
      <c r="I111" s="6">
        <v>100</v>
      </c>
      <c r="J111" s="7">
        <v>0</v>
      </c>
      <c r="K111" s="8">
        <v>67</v>
      </c>
      <c r="L111" s="9">
        <v>44</v>
      </c>
      <c r="M111" s="10">
        <v>0</v>
      </c>
      <c r="N111" s="11"/>
      <c r="O111" s="12"/>
      <c r="R111">
        <f t="shared" si="16"/>
        <v>28.834615384615383</v>
      </c>
      <c r="S111">
        <f t="shared" si="17"/>
        <v>30.517692307692307</v>
      </c>
      <c r="T111">
        <f t="shared" si="18"/>
        <v>27.973076923076924</v>
      </c>
      <c r="U111">
        <f t="shared" si="19"/>
        <v>28.804615384615385</v>
      </c>
      <c r="V111">
        <f t="shared" si="20"/>
        <v>33.78153846153846</v>
      </c>
      <c r="W111">
        <f t="shared" si="21"/>
        <v>19.034615384615382</v>
      </c>
      <c r="X111">
        <f t="shared" si="22"/>
        <v>23.434615384615384</v>
      </c>
      <c r="Y111">
        <f t="shared" si="23"/>
        <v>20.794615384615383</v>
      </c>
      <c r="Z111">
        <f t="shared" si="24"/>
        <v>33.044615384615383</v>
      </c>
      <c r="AC111">
        <f t="shared" si="26"/>
        <v>0</v>
      </c>
      <c r="AD111">
        <f t="shared" si="26"/>
        <v>0</v>
      </c>
      <c r="AE111">
        <f t="shared" si="26"/>
        <v>0</v>
      </c>
      <c r="AF111">
        <f t="shared" si="25"/>
        <v>0</v>
      </c>
      <c r="AG111">
        <f t="shared" si="25"/>
        <v>0</v>
      </c>
      <c r="AH111">
        <f t="shared" si="25"/>
        <v>0</v>
      </c>
      <c r="AI111">
        <f t="shared" si="25"/>
        <v>0</v>
      </c>
      <c r="AJ111">
        <f t="shared" si="25"/>
        <v>0</v>
      </c>
      <c r="AK111">
        <f t="shared" si="25"/>
        <v>0</v>
      </c>
    </row>
    <row r="112" spans="1:37" x14ac:dyDescent="0.25">
      <c r="A112" t="s">
        <v>111</v>
      </c>
      <c r="B112">
        <v>0</v>
      </c>
      <c r="C112" s="1">
        <v>0</v>
      </c>
      <c r="D112" s="2">
        <v>86</v>
      </c>
      <c r="E112" s="3">
        <v>0</v>
      </c>
      <c r="F112" s="3">
        <v>0</v>
      </c>
      <c r="G112" s="4">
        <v>12.820512820512823</v>
      </c>
      <c r="H112" s="5">
        <v>9.615384615384615</v>
      </c>
      <c r="I112" s="6">
        <v>100</v>
      </c>
      <c r="J112" s="7">
        <v>20.833333333333336</v>
      </c>
      <c r="K112" s="8">
        <v>0</v>
      </c>
      <c r="L112" s="9">
        <v>0</v>
      </c>
      <c r="M112" s="10">
        <v>0</v>
      </c>
      <c r="N112" s="11"/>
      <c r="O112" s="12"/>
      <c r="R112">
        <f t="shared" si="16"/>
        <v>22.964102564102564</v>
      </c>
      <c r="S112">
        <f t="shared" si="17"/>
        <v>20.931538461538462</v>
      </c>
      <c r="T112">
        <f t="shared" si="18"/>
        <v>12.58525641025641</v>
      </c>
      <c r="U112">
        <f t="shared" si="19"/>
        <v>21.912051282051284</v>
      </c>
      <c r="V112">
        <f t="shared" si="20"/>
        <v>24.363461538461539</v>
      </c>
      <c r="W112">
        <f t="shared" si="21"/>
        <v>7.7903846153846157</v>
      </c>
      <c r="X112">
        <f t="shared" si="22"/>
        <v>8.8320512820512818</v>
      </c>
      <c r="Y112">
        <f t="shared" si="23"/>
        <v>5.2103846153846156</v>
      </c>
      <c r="Z112">
        <f t="shared" si="24"/>
        <v>5.2103846153846156</v>
      </c>
      <c r="AC112">
        <f t="shared" si="26"/>
        <v>0</v>
      </c>
      <c r="AD112">
        <f t="shared" si="26"/>
        <v>0</v>
      </c>
      <c r="AE112">
        <f t="shared" si="26"/>
        <v>0</v>
      </c>
      <c r="AF112">
        <f t="shared" si="25"/>
        <v>0</v>
      </c>
      <c r="AG112">
        <f t="shared" si="25"/>
        <v>0</v>
      </c>
      <c r="AH112">
        <f t="shared" si="25"/>
        <v>0</v>
      </c>
      <c r="AI112">
        <f t="shared" si="25"/>
        <v>0</v>
      </c>
      <c r="AJ112">
        <f t="shared" si="25"/>
        <v>0</v>
      </c>
      <c r="AK112">
        <f t="shared" si="2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Jaeden Xinhui Lowe</dc:creator>
  <cp:lastModifiedBy>Jaeden Xinhui Lowe</cp:lastModifiedBy>
  <dcterms:created xsi:type="dcterms:W3CDTF">2024-08-25T10:08:52Z</dcterms:created>
  <dcterms:modified xsi:type="dcterms:W3CDTF">2024-08-25T10:31:41Z</dcterms:modified>
</cp:coreProperties>
</file>