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9DB9D973-5738-4A86-BA5A-E548E24780DE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Z26" i="1"/>
  <c r="Z14" i="1"/>
  <c r="Z4" i="1"/>
  <c r="Z27" i="1"/>
  <c r="Z58" i="1"/>
  <c r="Z33" i="1"/>
  <c r="Z34" i="1"/>
  <c r="Z38" i="1"/>
  <c r="Z41" i="1"/>
  <c r="Z13" i="1"/>
  <c r="Z44" i="1"/>
  <c r="Z36" i="1"/>
  <c r="Z102" i="1"/>
  <c r="Z47" i="1"/>
  <c r="Z107" i="1"/>
  <c r="Z2" i="1"/>
  <c r="Z51" i="1"/>
  <c r="Z10" i="1"/>
  <c r="Z6" i="1"/>
  <c r="Z65" i="1"/>
  <c r="Z52" i="1"/>
  <c r="Z31" i="1"/>
  <c r="Z46" i="1"/>
  <c r="Z29" i="1"/>
  <c r="Z54" i="1"/>
  <c r="Z5" i="1"/>
  <c r="Z7" i="1"/>
  <c r="Z25" i="1"/>
  <c r="Z3" i="1"/>
  <c r="Z43" i="1"/>
  <c r="Z82" i="1"/>
  <c r="Z19" i="1"/>
  <c r="Z39" i="1"/>
  <c r="Z57" i="1"/>
  <c r="Z22" i="1"/>
  <c r="Z18" i="1"/>
  <c r="Z9" i="1"/>
  <c r="Z48" i="1"/>
  <c r="Z21" i="1"/>
  <c r="Z53" i="1"/>
  <c r="Z28" i="1"/>
  <c r="Z56" i="1"/>
  <c r="Z32" i="1"/>
  <c r="Z71" i="1"/>
  <c r="Z24" i="1"/>
  <c r="Z75" i="1"/>
  <c r="Z16" i="1"/>
  <c r="Z68" i="1"/>
  <c r="Z62" i="1"/>
  <c r="Z77" i="1"/>
  <c r="Z12" i="1"/>
  <c r="Z59" i="1"/>
  <c r="Z60" i="1"/>
  <c r="Z23" i="1"/>
  <c r="Z78" i="1"/>
  <c r="Z50" i="1"/>
  <c r="Z20" i="1"/>
  <c r="Z66" i="1"/>
  <c r="Z37" i="1"/>
  <c r="Z17" i="1"/>
  <c r="Z45" i="1"/>
  <c r="Z69" i="1"/>
  <c r="Z70" i="1"/>
  <c r="Z15" i="1"/>
  <c r="Z49" i="1"/>
  <c r="Z30" i="1"/>
  <c r="Z64" i="1"/>
  <c r="Z80" i="1"/>
  <c r="Z40" i="1"/>
  <c r="Z88" i="1"/>
  <c r="Z67" i="1"/>
  <c r="Z42" i="1"/>
  <c r="Z97" i="1"/>
  <c r="Z84" i="1"/>
  <c r="Z55" i="1"/>
  <c r="Z63" i="1"/>
  <c r="Z72" i="1"/>
  <c r="Z35" i="1"/>
  <c r="Z98" i="1"/>
  <c r="Z74" i="1"/>
  <c r="Z79" i="1"/>
  <c r="Z96" i="1"/>
  <c r="Z76" i="1"/>
  <c r="Z86" i="1"/>
  <c r="Z90" i="1"/>
  <c r="Z99" i="1"/>
  <c r="Z73" i="1"/>
  <c r="Z61" i="1"/>
  <c r="Z85" i="1"/>
  <c r="Z94" i="1"/>
  <c r="Z100" i="1"/>
  <c r="Z83" i="1"/>
  <c r="Z91" i="1"/>
  <c r="Z87" i="1"/>
  <c r="Z89" i="1"/>
  <c r="Z93" i="1"/>
  <c r="Z101" i="1"/>
  <c r="Z81" i="1"/>
  <c r="Z92" i="1"/>
  <c r="Z95" i="1"/>
  <c r="Z106" i="1"/>
  <c r="Z104" i="1"/>
  <c r="Z103" i="1"/>
  <c r="Z110" i="1"/>
  <c r="Z105" i="1"/>
  <c r="Z108" i="1"/>
  <c r="Z109" i="1"/>
  <c r="Z111" i="1"/>
  <c r="Z112" i="1"/>
  <c r="Z8" i="1"/>
  <c r="Y11" i="1"/>
  <c r="Y26" i="1"/>
  <c r="Y14" i="1"/>
  <c r="Y4" i="1"/>
  <c r="Y27" i="1"/>
  <c r="Y58" i="1"/>
  <c r="Y33" i="1"/>
  <c r="Y34" i="1"/>
  <c r="Y38" i="1"/>
  <c r="Y41" i="1"/>
  <c r="Y13" i="1"/>
  <c r="Y44" i="1"/>
  <c r="Y36" i="1"/>
  <c r="Y102" i="1"/>
  <c r="Y47" i="1"/>
  <c r="Y107" i="1"/>
  <c r="Y2" i="1"/>
  <c r="Y51" i="1"/>
  <c r="Y10" i="1"/>
  <c r="Y6" i="1"/>
  <c r="Y65" i="1"/>
  <c r="Y52" i="1"/>
  <c r="Y31" i="1"/>
  <c r="Y46" i="1"/>
  <c r="Y29" i="1"/>
  <c r="Y54" i="1"/>
  <c r="Y5" i="1"/>
  <c r="Y7" i="1"/>
  <c r="Y25" i="1"/>
  <c r="Y3" i="1"/>
  <c r="Y43" i="1"/>
  <c r="Y82" i="1"/>
  <c r="Y19" i="1"/>
  <c r="Y39" i="1"/>
  <c r="Y57" i="1"/>
  <c r="Y22" i="1"/>
  <c r="Y18" i="1"/>
  <c r="Y9" i="1"/>
  <c r="Y48" i="1"/>
  <c r="Y21" i="1"/>
  <c r="Y53" i="1"/>
  <c r="Y28" i="1"/>
  <c r="Y56" i="1"/>
  <c r="Y32" i="1"/>
  <c r="Y71" i="1"/>
  <c r="Y24" i="1"/>
  <c r="Y75" i="1"/>
  <c r="Y16" i="1"/>
  <c r="Y68" i="1"/>
  <c r="Y62" i="1"/>
  <c r="Y77" i="1"/>
  <c r="Y12" i="1"/>
  <c r="Y59" i="1"/>
  <c r="Y60" i="1"/>
  <c r="Y23" i="1"/>
  <c r="Y78" i="1"/>
  <c r="Y50" i="1"/>
  <c r="Y20" i="1"/>
  <c r="Y66" i="1"/>
  <c r="Y37" i="1"/>
  <c r="Y17" i="1"/>
  <c r="Y45" i="1"/>
  <c r="Y69" i="1"/>
  <c r="Y70" i="1"/>
  <c r="Y15" i="1"/>
  <c r="Y49" i="1"/>
  <c r="Y30" i="1"/>
  <c r="Y64" i="1"/>
  <c r="Y80" i="1"/>
  <c r="Y40" i="1"/>
  <c r="Y88" i="1"/>
  <c r="Y67" i="1"/>
  <c r="Y42" i="1"/>
  <c r="Y97" i="1"/>
  <c r="Y84" i="1"/>
  <c r="Y55" i="1"/>
  <c r="Y63" i="1"/>
  <c r="Y72" i="1"/>
  <c r="Y35" i="1"/>
  <c r="Y98" i="1"/>
  <c r="Y74" i="1"/>
  <c r="Y79" i="1"/>
  <c r="Y96" i="1"/>
  <c r="Y76" i="1"/>
  <c r="Y86" i="1"/>
  <c r="Y90" i="1"/>
  <c r="Y99" i="1"/>
  <c r="Y73" i="1"/>
  <c r="Y61" i="1"/>
  <c r="Y85" i="1"/>
  <c r="Y94" i="1"/>
  <c r="Y100" i="1"/>
  <c r="Y83" i="1"/>
  <c r="Y91" i="1"/>
  <c r="Y87" i="1"/>
  <c r="Y89" i="1"/>
  <c r="Y93" i="1"/>
  <c r="Y101" i="1"/>
  <c r="Y81" i="1"/>
  <c r="Y92" i="1"/>
  <c r="Y95" i="1"/>
  <c r="Y106" i="1"/>
  <c r="Y104" i="1"/>
  <c r="Y103" i="1"/>
  <c r="Y110" i="1"/>
  <c r="Y105" i="1"/>
  <c r="Y108" i="1"/>
  <c r="Y109" i="1"/>
  <c r="Y111" i="1"/>
  <c r="Y112" i="1"/>
  <c r="Y8" i="1"/>
  <c r="X11" i="1"/>
  <c r="X26" i="1"/>
  <c r="X14" i="1"/>
  <c r="X4" i="1"/>
  <c r="X27" i="1"/>
  <c r="X58" i="1"/>
  <c r="X33" i="1"/>
  <c r="X34" i="1"/>
  <c r="X38" i="1"/>
  <c r="X41" i="1"/>
  <c r="X13" i="1"/>
  <c r="X44" i="1"/>
  <c r="X36" i="1"/>
  <c r="X102" i="1"/>
  <c r="X47" i="1"/>
  <c r="X107" i="1"/>
  <c r="X2" i="1"/>
  <c r="X51" i="1"/>
  <c r="X10" i="1"/>
  <c r="X6" i="1"/>
  <c r="X65" i="1"/>
  <c r="X52" i="1"/>
  <c r="X31" i="1"/>
  <c r="X46" i="1"/>
  <c r="X29" i="1"/>
  <c r="X54" i="1"/>
  <c r="X5" i="1"/>
  <c r="X7" i="1"/>
  <c r="X25" i="1"/>
  <c r="X3" i="1"/>
  <c r="X43" i="1"/>
  <c r="X82" i="1"/>
  <c r="X19" i="1"/>
  <c r="X39" i="1"/>
  <c r="X57" i="1"/>
  <c r="X22" i="1"/>
  <c r="X18" i="1"/>
  <c r="X9" i="1"/>
  <c r="X48" i="1"/>
  <c r="X21" i="1"/>
  <c r="X53" i="1"/>
  <c r="X28" i="1"/>
  <c r="X56" i="1"/>
  <c r="X32" i="1"/>
  <c r="X71" i="1"/>
  <c r="X24" i="1"/>
  <c r="X75" i="1"/>
  <c r="X16" i="1"/>
  <c r="X68" i="1"/>
  <c r="X62" i="1"/>
  <c r="X77" i="1"/>
  <c r="X12" i="1"/>
  <c r="X59" i="1"/>
  <c r="X60" i="1"/>
  <c r="X23" i="1"/>
  <c r="X78" i="1"/>
  <c r="X50" i="1"/>
  <c r="X20" i="1"/>
  <c r="X66" i="1"/>
  <c r="X37" i="1"/>
  <c r="X17" i="1"/>
  <c r="X45" i="1"/>
  <c r="X69" i="1"/>
  <c r="X70" i="1"/>
  <c r="X15" i="1"/>
  <c r="X49" i="1"/>
  <c r="X30" i="1"/>
  <c r="X64" i="1"/>
  <c r="X80" i="1"/>
  <c r="X40" i="1"/>
  <c r="X88" i="1"/>
  <c r="X67" i="1"/>
  <c r="X42" i="1"/>
  <c r="X97" i="1"/>
  <c r="X84" i="1"/>
  <c r="X55" i="1"/>
  <c r="X63" i="1"/>
  <c r="X72" i="1"/>
  <c r="X35" i="1"/>
  <c r="X98" i="1"/>
  <c r="X74" i="1"/>
  <c r="X79" i="1"/>
  <c r="X96" i="1"/>
  <c r="X76" i="1"/>
  <c r="X86" i="1"/>
  <c r="X90" i="1"/>
  <c r="X99" i="1"/>
  <c r="X73" i="1"/>
  <c r="X61" i="1"/>
  <c r="X85" i="1"/>
  <c r="X94" i="1"/>
  <c r="X100" i="1"/>
  <c r="X83" i="1"/>
  <c r="X91" i="1"/>
  <c r="X87" i="1"/>
  <c r="X89" i="1"/>
  <c r="X93" i="1"/>
  <c r="X101" i="1"/>
  <c r="X81" i="1"/>
  <c r="X92" i="1"/>
  <c r="X95" i="1"/>
  <c r="X106" i="1"/>
  <c r="X104" i="1"/>
  <c r="X103" i="1"/>
  <c r="X110" i="1"/>
  <c r="X105" i="1"/>
  <c r="X108" i="1"/>
  <c r="X109" i="1"/>
  <c r="X111" i="1"/>
  <c r="X112" i="1"/>
  <c r="X8" i="1"/>
  <c r="W11" i="1"/>
  <c r="W26" i="1"/>
  <c r="W14" i="1"/>
  <c r="W4" i="1"/>
  <c r="W27" i="1"/>
  <c r="W58" i="1"/>
  <c r="W33" i="1"/>
  <c r="W34" i="1"/>
  <c r="W38" i="1"/>
  <c r="W41" i="1"/>
  <c r="W13" i="1"/>
  <c r="W44" i="1"/>
  <c r="W36" i="1"/>
  <c r="W102" i="1"/>
  <c r="W47" i="1"/>
  <c r="W107" i="1"/>
  <c r="W2" i="1"/>
  <c r="W51" i="1"/>
  <c r="W10" i="1"/>
  <c r="W6" i="1"/>
  <c r="W65" i="1"/>
  <c r="W52" i="1"/>
  <c r="W31" i="1"/>
  <c r="W46" i="1"/>
  <c r="W29" i="1"/>
  <c r="W54" i="1"/>
  <c r="W5" i="1"/>
  <c r="W7" i="1"/>
  <c r="W25" i="1"/>
  <c r="W3" i="1"/>
  <c r="W43" i="1"/>
  <c r="W82" i="1"/>
  <c r="W19" i="1"/>
  <c r="W39" i="1"/>
  <c r="W57" i="1"/>
  <c r="W22" i="1"/>
  <c r="W18" i="1"/>
  <c r="W9" i="1"/>
  <c r="W48" i="1"/>
  <c r="W21" i="1"/>
  <c r="W53" i="1"/>
  <c r="W28" i="1"/>
  <c r="W56" i="1"/>
  <c r="W32" i="1"/>
  <c r="W71" i="1"/>
  <c r="W24" i="1"/>
  <c r="W75" i="1"/>
  <c r="W16" i="1"/>
  <c r="W68" i="1"/>
  <c r="W62" i="1"/>
  <c r="W77" i="1"/>
  <c r="W12" i="1"/>
  <c r="W59" i="1"/>
  <c r="W60" i="1"/>
  <c r="W23" i="1"/>
  <c r="W78" i="1"/>
  <c r="W50" i="1"/>
  <c r="W20" i="1"/>
  <c r="W66" i="1"/>
  <c r="W37" i="1"/>
  <c r="W17" i="1"/>
  <c r="W45" i="1"/>
  <c r="W69" i="1"/>
  <c r="W70" i="1"/>
  <c r="W15" i="1"/>
  <c r="W49" i="1"/>
  <c r="W30" i="1"/>
  <c r="W64" i="1"/>
  <c r="W80" i="1"/>
  <c r="W40" i="1"/>
  <c r="W88" i="1"/>
  <c r="W67" i="1"/>
  <c r="W42" i="1"/>
  <c r="W97" i="1"/>
  <c r="W84" i="1"/>
  <c r="W55" i="1"/>
  <c r="W63" i="1"/>
  <c r="W72" i="1"/>
  <c r="W35" i="1"/>
  <c r="W98" i="1"/>
  <c r="W74" i="1"/>
  <c r="W79" i="1"/>
  <c r="W96" i="1"/>
  <c r="W76" i="1"/>
  <c r="W86" i="1"/>
  <c r="W90" i="1"/>
  <c r="W99" i="1"/>
  <c r="W73" i="1"/>
  <c r="W61" i="1"/>
  <c r="W85" i="1"/>
  <c r="W94" i="1"/>
  <c r="W100" i="1"/>
  <c r="W83" i="1"/>
  <c r="W91" i="1"/>
  <c r="W87" i="1"/>
  <c r="W89" i="1"/>
  <c r="W93" i="1"/>
  <c r="W101" i="1"/>
  <c r="W81" i="1"/>
  <c r="W92" i="1"/>
  <c r="W95" i="1"/>
  <c r="W106" i="1"/>
  <c r="W104" i="1"/>
  <c r="W103" i="1"/>
  <c r="W110" i="1"/>
  <c r="W105" i="1"/>
  <c r="W108" i="1"/>
  <c r="W109" i="1"/>
  <c r="W111" i="1"/>
  <c r="W112" i="1"/>
  <c r="W8" i="1"/>
  <c r="V11" i="1"/>
  <c r="V26" i="1"/>
  <c r="V14" i="1"/>
  <c r="V4" i="1"/>
  <c r="V27" i="1"/>
  <c r="V58" i="1"/>
  <c r="V33" i="1"/>
  <c r="V34" i="1"/>
  <c r="V38" i="1"/>
  <c r="V41" i="1"/>
  <c r="V13" i="1"/>
  <c r="V44" i="1"/>
  <c r="V36" i="1"/>
  <c r="V102" i="1"/>
  <c r="V47" i="1"/>
  <c r="V107" i="1"/>
  <c r="V2" i="1"/>
  <c r="V51" i="1"/>
  <c r="V10" i="1"/>
  <c r="V6" i="1"/>
  <c r="V65" i="1"/>
  <c r="V52" i="1"/>
  <c r="V31" i="1"/>
  <c r="V46" i="1"/>
  <c r="V29" i="1"/>
  <c r="V54" i="1"/>
  <c r="V5" i="1"/>
  <c r="V7" i="1"/>
  <c r="V25" i="1"/>
  <c r="V3" i="1"/>
  <c r="V43" i="1"/>
  <c r="V82" i="1"/>
  <c r="V19" i="1"/>
  <c r="V39" i="1"/>
  <c r="V57" i="1"/>
  <c r="V22" i="1"/>
  <c r="V18" i="1"/>
  <c r="V9" i="1"/>
  <c r="V48" i="1"/>
  <c r="V21" i="1"/>
  <c r="V53" i="1"/>
  <c r="V28" i="1"/>
  <c r="V56" i="1"/>
  <c r="V32" i="1"/>
  <c r="V71" i="1"/>
  <c r="V24" i="1"/>
  <c r="V75" i="1"/>
  <c r="V16" i="1"/>
  <c r="V68" i="1"/>
  <c r="V62" i="1"/>
  <c r="V77" i="1"/>
  <c r="V12" i="1"/>
  <c r="V59" i="1"/>
  <c r="V60" i="1"/>
  <c r="V23" i="1"/>
  <c r="V78" i="1"/>
  <c r="V50" i="1"/>
  <c r="V20" i="1"/>
  <c r="V66" i="1"/>
  <c r="V37" i="1"/>
  <c r="V17" i="1"/>
  <c r="V45" i="1"/>
  <c r="V69" i="1"/>
  <c r="V70" i="1"/>
  <c r="V15" i="1"/>
  <c r="V49" i="1"/>
  <c r="V30" i="1"/>
  <c r="V64" i="1"/>
  <c r="V80" i="1"/>
  <c r="V40" i="1"/>
  <c r="V88" i="1"/>
  <c r="V67" i="1"/>
  <c r="V42" i="1"/>
  <c r="V97" i="1"/>
  <c r="V84" i="1"/>
  <c r="V55" i="1"/>
  <c r="V63" i="1"/>
  <c r="V72" i="1"/>
  <c r="V35" i="1"/>
  <c r="V98" i="1"/>
  <c r="V74" i="1"/>
  <c r="V79" i="1"/>
  <c r="V96" i="1"/>
  <c r="V76" i="1"/>
  <c r="V86" i="1"/>
  <c r="V90" i="1"/>
  <c r="V99" i="1"/>
  <c r="V73" i="1"/>
  <c r="V61" i="1"/>
  <c r="V85" i="1"/>
  <c r="V94" i="1"/>
  <c r="V100" i="1"/>
  <c r="V83" i="1"/>
  <c r="V91" i="1"/>
  <c r="V87" i="1"/>
  <c r="V89" i="1"/>
  <c r="V93" i="1"/>
  <c r="V101" i="1"/>
  <c r="V81" i="1"/>
  <c r="V92" i="1"/>
  <c r="V95" i="1"/>
  <c r="V106" i="1"/>
  <c r="V104" i="1"/>
  <c r="V103" i="1"/>
  <c r="V110" i="1"/>
  <c r="V105" i="1"/>
  <c r="V108" i="1"/>
  <c r="V109" i="1"/>
  <c r="V111" i="1"/>
  <c r="V112" i="1"/>
  <c r="V8" i="1"/>
  <c r="U11" i="1"/>
  <c r="U26" i="1"/>
  <c r="U14" i="1"/>
  <c r="U4" i="1"/>
  <c r="U27" i="1"/>
  <c r="U58" i="1"/>
  <c r="U33" i="1"/>
  <c r="U34" i="1"/>
  <c r="U38" i="1"/>
  <c r="U41" i="1"/>
  <c r="U13" i="1"/>
  <c r="U44" i="1"/>
  <c r="U36" i="1"/>
  <c r="U102" i="1"/>
  <c r="U47" i="1"/>
  <c r="U107" i="1"/>
  <c r="U2" i="1"/>
  <c r="U51" i="1"/>
  <c r="U10" i="1"/>
  <c r="U6" i="1"/>
  <c r="U65" i="1"/>
  <c r="U52" i="1"/>
  <c r="U31" i="1"/>
  <c r="U46" i="1"/>
  <c r="U29" i="1"/>
  <c r="U54" i="1"/>
  <c r="U5" i="1"/>
  <c r="U7" i="1"/>
  <c r="U25" i="1"/>
  <c r="U3" i="1"/>
  <c r="U43" i="1"/>
  <c r="U82" i="1"/>
  <c r="U19" i="1"/>
  <c r="U39" i="1"/>
  <c r="U57" i="1"/>
  <c r="U22" i="1"/>
  <c r="U18" i="1"/>
  <c r="U9" i="1"/>
  <c r="U48" i="1"/>
  <c r="U21" i="1"/>
  <c r="U53" i="1"/>
  <c r="U28" i="1"/>
  <c r="U56" i="1"/>
  <c r="U32" i="1"/>
  <c r="U71" i="1"/>
  <c r="U24" i="1"/>
  <c r="U75" i="1"/>
  <c r="U16" i="1"/>
  <c r="U68" i="1"/>
  <c r="U62" i="1"/>
  <c r="U77" i="1"/>
  <c r="U12" i="1"/>
  <c r="U59" i="1"/>
  <c r="U60" i="1"/>
  <c r="U23" i="1"/>
  <c r="U78" i="1"/>
  <c r="U50" i="1"/>
  <c r="U20" i="1"/>
  <c r="U66" i="1"/>
  <c r="U37" i="1"/>
  <c r="U17" i="1"/>
  <c r="U45" i="1"/>
  <c r="U69" i="1"/>
  <c r="U70" i="1"/>
  <c r="U15" i="1"/>
  <c r="U49" i="1"/>
  <c r="U30" i="1"/>
  <c r="U64" i="1"/>
  <c r="U80" i="1"/>
  <c r="U40" i="1"/>
  <c r="U88" i="1"/>
  <c r="U67" i="1"/>
  <c r="U42" i="1"/>
  <c r="U97" i="1"/>
  <c r="U84" i="1"/>
  <c r="U55" i="1"/>
  <c r="U63" i="1"/>
  <c r="U72" i="1"/>
  <c r="U35" i="1"/>
  <c r="U98" i="1"/>
  <c r="U74" i="1"/>
  <c r="U79" i="1"/>
  <c r="U96" i="1"/>
  <c r="U76" i="1"/>
  <c r="U86" i="1"/>
  <c r="U90" i="1"/>
  <c r="U99" i="1"/>
  <c r="U73" i="1"/>
  <c r="U61" i="1"/>
  <c r="U85" i="1"/>
  <c r="U94" i="1"/>
  <c r="U100" i="1"/>
  <c r="U83" i="1"/>
  <c r="U91" i="1"/>
  <c r="U87" i="1"/>
  <c r="U89" i="1"/>
  <c r="U93" i="1"/>
  <c r="U101" i="1"/>
  <c r="U81" i="1"/>
  <c r="U92" i="1"/>
  <c r="U95" i="1"/>
  <c r="U106" i="1"/>
  <c r="U104" i="1"/>
  <c r="U103" i="1"/>
  <c r="U110" i="1"/>
  <c r="U105" i="1"/>
  <c r="U108" i="1"/>
  <c r="U109" i="1"/>
  <c r="U111" i="1"/>
  <c r="U112" i="1"/>
  <c r="U8" i="1"/>
  <c r="T11" i="1"/>
  <c r="T26" i="1"/>
  <c r="T14" i="1"/>
  <c r="T4" i="1"/>
  <c r="T27" i="1"/>
  <c r="T58" i="1"/>
  <c r="T33" i="1"/>
  <c r="T34" i="1"/>
  <c r="T38" i="1"/>
  <c r="T41" i="1"/>
  <c r="T13" i="1"/>
  <c r="T44" i="1"/>
  <c r="T36" i="1"/>
  <c r="T102" i="1"/>
  <c r="T47" i="1"/>
  <c r="T107" i="1"/>
  <c r="T2" i="1"/>
  <c r="T51" i="1"/>
  <c r="T10" i="1"/>
  <c r="T6" i="1"/>
  <c r="T65" i="1"/>
  <c r="T52" i="1"/>
  <c r="T31" i="1"/>
  <c r="T46" i="1"/>
  <c r="T29" i="1"/>
  <c r="T54" i="1"/>
  <c r="T5" i="1"/>
  <c r="T7" i="1"/>
  <c r="T25" i="1"/>
  <c r="T3" i="1"/>
  <c r="T43" i="1"/>
  <c r="T82" i="1"/>
  <c r="T19" i="1"/>
  <c r="T39" i="1"/>
  <c r="T57" i="1"/>
  <c r="T22" i="1"/>
  <c r="T18" i="1"/>
  <c r="T9" i="1"/>
  <c r="T48" i="1"/>
  <c r="T21" i="1"/>
  <c r="T53" i="1"/>
  <c r="T28" i="1"/>
  <c r="T56" i="1"/>
  <c r="T32" i="1"/>
  <c r="T71" i="1"/>
  <c r="T24" i="1"/>
  <c r="T75" i="1"/>
  <c r="T16" i="1"/>
  <c r="T68" i="1"/>
  <c r="T62" i="1"/>
  <c r="T77" i="1"/>
  <c r="T12" i="1"/>
  <c r="T59" i="1"/>
  <c r="T60" i="1"/>
  <c r="T23" i="1"/>
  <c r="T78" i="1"/>
  <c r="T50" i="1"/>
  <c r="T20" i="1"/>
  <c r="T66" i="1"/>
  <c r="T37" i="1"/>
  <c r="T17" i="1"/>
  <c r="T45" i="1"/>
  <c r="T69" i="1"/>
  <c r="T70" i="1"/>
  <c r="T15" i="1"/>
  <c r="T49" i="1"/>
  <c r="T30" i="1"/>
  <c r="T64" i="1"/>
  <c r="T80" i="1"/>
  <c r="T40" i="1"/>
  <c r="T88" i="1"/>
  <c r="T67" i="1"/>
  <c r="T42" i="1"/>
  <c r="T97" i="1"/>
  <c r="T84" i="1"/>
  <c r="T55" i="1"/>
  <c r="T63" i="1"/>
  <c r="T72" i="1"/>
  <c r="T35" i="1"/>
  <c r="T98" i="1"/>
  <c r="T74" i="1"/>
  <c r="T79" i="1"/>
  <c r="T96" i="1"/>
  <c r="T76" i="1"/>
  <c r="T86" i="1"/>
  <c r="T90" i="1"/>
  <c r="T99" i="1"/>
  <c r="T73" i="1"/>
  <c r="T61" i="1"/>
  <c r="T85" i="1"/>
  <c r="T94" i="1"/>
  <c r="T100" i="1"/>
  <c r="T83" i="1"/>
  <c r="T91" i="1"/>
  <c r="T87" i="1"/>
  <c r="T89" i="1"/>
  <c r="T93" i="1"/>
  <c r="T101" i="1"/>
  <c r="T81" i="1"/>
  <c r="T92" i="1"/>
  <c r="T95" i="1"/>
  <c r="T106" i="1"/>
  <c r="T104" i="1"/>
  <c r="T103" i="1"/>
  <c r="T110" i="1"/>
  <c r="T105" i="1"/>
  <c r="T108" i="1"/>
  <c r="T109" i="1"/>
  <c r="T111" i="1"/>
  <c r="T112" i="1"/>
  <c r="T8" i="1"/>
  <c r="S11" i="1"/>
  <c r="S26" i="1"/>
  <c r="S14" i="1"/>
  <c r="S4" i="1"/>
  <c r="S27" i="1"/>
  <c r="S58" i="1"/>
  <c r="S33" i="1"/>
  <c r="S34" i="1"/>
  <c r="S38" i="1"/>
  <c r="S41" i="1"/>
  <c r="S13" i="1"/>
  <c r="S44" i="1"/>
  <c r="S36" i="1"/>
  <c r="S102" i="1"/>
  <c r="S47" i="1"/>
  <c r="S107" i="1"/>
  <c r="S2" i="1"/>
  <c r="S51" i="1"/>
  <c r="S10" i="1"/>
  <c r="S6" i="1"/>
  <c r="S65" i="1"/>
  <c r="S52" i="1"/>
  <c r="S31" i="1"/>
  <c r="S46" i="1"/>
  <c r="S29" i="1"/>
  <c r="S54" i="1"/>
  <c r="S5" i="1"/>
  <c r="S7" i="1"/>
  <c r="S25" i="1"/>
  <c r="S3" i="1"/>
  <c r="S43" i="1"/>
  <c r="S82" i="1"/>
  <c r="S19" i="1"/>
  <c r="S39" i="1"/>
  <c r="S57" i="1"/>
  <c r="S22" i="1"/>
  <c r="S18" i="1"/>
  <c r="S9" i="1"/>
  <c r="S48" i="1"/>
  <c r="S21" i="1"/>
  <c r="S53" i="1"/>
  <c r="S28" i="1"/>
  <c r="S56" i="1"/>
  <c r="S32" i="1"/>
  <c r="S71" i="1"/>
  <c r="S24" i="1"/>
  <c r="S75" i="1"/>
  <c r="S16" i="1"/>
  <c r="S68" i="1"/>
  <c r="S62" i="1"/>
  <c r="S77" i="1"/>
  <c r="S12" i="1"/>
  <c r="S59" i="1"/>
  <c r="S60" i="1"/>
  <c r="S23" i="1"/>
  <c r="S78" i="1"/>
  <c r="S50" i="1"/>
  <c r="S20" i="1"/>
  <c r="S66" i="1"/>
  <c r="S37" i="1"/>
  <c r="S17" i="1"/>
  <c r="S45" i="1"/>
  <c r="S69" i="1"/>
  <c r="S70" i="1"/>
  <c r="S15" i="1"/>
  <c r="S49" i="1"/>
  <c r="S30" i="1"/>
  <c r="S64" i="1"/>
  <c r="S80" i="1"/>
  <c r="S40" i="1"/>
  <c r="S88" i="1"/>
  <c r="S67" i="1"/>
  <c r="S42" i="1"/>
  <c r="S97" i="1"/>
  <c r="S84" i="1"/>
  <c r="S55" i="1"/>
  <c r="S63" i="1"/>
  <c r="S72" i="1"/>
  <c r="S35" i="1"/>
  <c r="S98" i="1"/>
  <c r="S74" i="1"/>
  <c r="S79" i="1"/>
  <c r="S96" i="1"/>
  <c r="S76" i="1"/>
  <c r="S86" i="1"/>
  <c r="S90" i="1"/>
  <c r="S99" i="1"/>
  <c r="S73" i="1"/>
  <c r="S61" i="1"/>
  <c r="S85" i="1"/>
  <c r="S94" i="1"/>
  <c r="S100" i="1"/>
  <c r="S83" i="1"/>
  <c r="S91" i="1"/>
  <c r="S87" i="1"/>
  <c r="S89" i="1"/>
  <c r="S93" i="1"/>
  <c r="S101" i="1"/>
  <c r="S81" i="1"/>
  <c r="S92" i="1"/>
  <c r="S95" i="1"/>
  <c r="S106" i="1"/>
  <c r="S104" i="1"/>
  <c r="S103" i="1"/>
  <c r="S110" i="1"/>
  <c r="S105" i="1"/>
  <c r="S108" i="1"/>
  <c r="S109" i="1"/>
  <c r="S111" i="1"/>
  <c r="S112" i="1"/>
  <c r="S8" i="1"/>
  <c r="R11" i="1"/>
  <c r="R26" i="1"/>
  <c r="R14" i="1"/>
  <c r="R4" i="1"/>
  <c r="R27" i="1"/>
  <c r="R58" i="1"/>
  <c r="R33" i="1"/>
  <c r="R34" i="1"/>
  <c r="R38" i="1"/>
  <c r="R41" i="1"/>
  <c r="R13" i="1"/>
  <c r="R44" i="1"/>
  <c r="R36" i="1"/>
  <c r="R102" i="1"/>
  <c r="R47" i="1"/>
  <c r="R107" i="1"/>
  <c r="R2" i="1"/>
  <c r="R51" i="1"/>
  <c r="R10" i="1"/>
  <c r="R6" i="1"/>
  <c r="R65" i="1"/>
  <c r="R52" i="1"/>
  <c r="R31" i="1"/>
  <c r="R46" i="1"/>
  <c r="R29" i="1"/>
  <c r="R54" i="1"/>
  <c r="R5" i="1"/>
  <c r="R7" i="1"/>
  <c r="R25" i="1"/>
  <c r="R3" i="1"/>
  <c r="R43" i="1"/>
  <c r="R82" i="1"/>
  <c r="R19" i="1"/>
  <c r="R39" i="1"/>
  <c r="R57" i="1"/>
  <c r="R22" i="1"/>
  <c r="R18" i="1"/>
  <c r="R9" i="1"/>
  <c r="R48" i="1"/>
  <c r="R21" i="1"/>
  <c r="R53" i="1"/>
  <c r="R28" i="1"/>
  <c r="R56" i="1"/>
  <c r="R32" i="1"/>
  <c r="R71" i="1"/>
  <c r="R24" i="1"/>
  <c r="R75" i="1"/>
  <c r="R16" i="1"/>
  <c r="R68" i="1"/>
  <c r="R62" i="1"/>
  <c r="R77" i="1"/>
  <c r="R12" i="1"/>
  <c r="R59" i="1"/>
  <c r="R60" i="1"/>
  <c r="R23" i="1"/>
  <c r="R78" i="1"/>
  <c r="R50" i="1"/>
  <c r="R20" i="1"/>
  <c r="R66" i="1"/>
  <c r="R37" i="1"/>
  <c r="R17" i="1"/>
  <c r="R45" i="1"/>
  <c r="R69" i="1"/>
  <c r="R70" i="1"/>
  <c r="R15" i="1"/>
  <c r="R49" i="1"/>
  <c r="R30" i="1"/>
  <c r="R64" i="1"/>
  <c r="R80" i="1"/>
  <c r="R40" i="1"/>
  <c r="R88" i="1"/>
  <c r="R67" i="1"/>
  <c r="R42" i="1"/>
  <c r="R97" i="1"/>
  <c r="R84" i="1"/>
  <c r="R55" i="1"/>
  <c r="R63" i="1"/>
  <c r="R72" i="1"/>
  <c r="R35" i="1"/>
  <c r="R98" i="1"/>
  <c r="R74" i="1"/>
  <c r="R79" i="1"/>
  <c r="R96" i="1"/>
  <c r="R76" i="1"/>
  <c r="R86" i="1"/>
  <c r="R90" i="1"/>
  <c r="R99" i="1"/>
  <c r="R73" i="1"/>
  <c r="R61" i="1"/>
  <c r="R85" i="1"/>
  <c r="R94" i="1"/>
  <c r="R100" i="1"/>
  <c r="R83" i="1"/>
  <c r="R91" i="1"/>
  <c r="R87" i="1"/>
  <c r="R89" i="1"/>
  <c r="R93" i="1"/>
  <c r="R101" i="1"/>
  <c r="R81" i="1"/>
  <c r="R92" i="1"/>
  <c r="R95" i="1"/>
  <c r="R106" i="1"/>
  <c r="R104" i="1"/>
  <c r="R103" i="1"/>
  <c r="R110" i="1"/>
  <c r="R105" i="1"/>
  <c r="R108" i="1"/>
  <c r="R109" i="1"/>
  <c r="R111" i="1"/>
  <c r="R112" i="1"/>
  <c r="R8" i="1"/>
  <c r="Q11" i="1"/>
  <c r="Q26" i="1"/>
  <c r="Q14" i="1"/>
  <c r="Q4" i="1"/>
  <c r="Q27" i="1"/>
  <c r="Q58" i="1"/>
  <c r="Q33" i="1"/>
  <c r="Q34" i="1"/>
  <c r="Q38" i="1"/>
  <c r="Q41" i="1"/>
  <c r="Q13" i="1"/>
  <c r="Q44" i="1"/>
  <c r="Q36" i="1"/>
  <c r="Q102" i="1"/>
  <c r="Q47" i="1"/>
  <c r="Q107" i="1"/>
  <c r="Q8" i="1"/>
  <c r="P11" i="1"/>
  <c r="P26" i="1"/>
  <c r="P14" i="1"/>
  <c r="P4" i="1"/>
  <c r="P27" i="1"/>
  <c r="P58" i="1"/>
  <c r="P33" i="1"/>
  <c r="P34" i="1"/>
  <c r="P38" i="1"/>
  <c r="P41" i="1"/>
  <c r="P13" i="1"/>
  <c r="P44" i="1"/>
  <c r="P36" i="1"/>
  <c r="P102" i="1"/>
  <c r="P47" i="1"/>
  <c r="P107" i="1"/>
  <c r="P8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<sst xmlns="http://schemas.openxmlformats.org/spreadsheetml/2006/main" count="137" uniqueCount="137">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</sst>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T1" sqref="T1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3</v>
      </c>
      <c r="B2">
        <v>0</v>
      </c>
      <c r="C2" s="1">
        <v>0</v>
      </c>
      <c r="D2" s="2">
        <v>89</v>
      </c>
      <c r="E2" s="3">
        <v>70</v>
      </c>
      <c r="F2" s="3">
        <v>0</v>
      </c>
      <c r="G2" s="4">
        <v>73.07692307692308</v>
      </c>
      <c r="H2" s="5">
        <v>95.192307692307693</v>
      </c>
      <c r="I2" s="6">
        <v>60.869565217391312</v>
      </c>
      <c r="J2" s="7">
        <v>77.083333333333343</v>
      </c>
      <c r="K2" s="8">
        <v>100</v>
      </c>
      <c r="L2" s="9">
        <v>42</v>
      </c>
      <c r="M2" s="10">
        <v>65</v>
      </c>
      <c r="N2" s="11"/>
      <c r="O2" s="12"/>
      <c r="R2">
        <f xml:space="preserve"> 0.02*B2 + 0.01*C2 + 0.15*D2 + 0.12*E2 + 0.02*F2 + 0.12*G2 + 0.15*H2 + 0.05*I2 + 0.1*J2 + 0.05*K2 + 0.1*L2 + 0.11*M2</f>
        <v>71.89988851727982</v>
      </c>
      <c r="S2">
        <f xml:space="preserve"> 0.01*B2 + 0.01*C2 + 0.02*D2 + 0.02*E2 + 0.02*F2 + 0.18*G2 + 0.12*H2 + 0.12*I2 + 0.18*J2 + 0.15*K2 + 0.1*L2 + 0.07*M2</f>
        <v>72.686270903010026</v>
      </c>
      <c r="T2">
        <f xml:space="preserve"> 0.02*B2 + 0.05*C2 + 0.05*D2 + 0.05*E2 + 0.15*F2 + 0.1*G2 + 0.1*H2 + 0.05*I2 + 0.05*J2 + 0.15*K2 + 0.15*L2 + 0.08*M2</f>
        <v>58.174568004459317</v>
      </c>
      <c r="U2">
        <f xml:space="preserve"> 0.05*B2 + 0.05*C2 + 0.08*D2 + 0.05*E2 + 0.05*F2 + 0.15*G2 + 0.15*H2 + 0.1*I2 + 0.08*J2 + 0.08*K2 + 0.08*L2 + 0.08*M2</f>
        <v>64.674007803790417</v>
      </c>
      <c r="V2">
        <f xml:space="preserve"> 0.02*B2 + 0.2*C2 + 0.2*D2 + 0.08*E2 + 0.08*F2 + 0.05*G2 + 0.05*H2 + 0.05*I2 + 0.05*J2 + 0.1*K2 + 0.08*L2 + 0.04*M2</f>
        <v>54.671106465997767</v>
      </c>
      <c r="W2">
        <f xml:space="preserve"> 0.2*B2 + 0.15*C2 + 0.05*D2 + 0.05*E2 + 0.2*F2 + 0.02*G2 + 0.02*H2 + 0.02*I2 + 0.05*J2 + 0.15*K2 + 0.05*L2 + 0.04*M2</f>
        <v>36.086942586399111</v>
      </c>
      <c r="X2">
        <f xml:space="preserve"> 0.25*B2 + 0.15*C2 + 0.05*D2 + 0.05*E2 + 0.05*F2 + 0.02*G2 + 0.02*H2 + 0.02*I2 + 0.1*J2 + 0.15*K2 + 0.15*L2 + 0.04*M2</f>
        <v>44.141109253065771</v>
      </c>
      <c r="Y2">
        <f xml:space="preserve"> 0.35*B2 + 0.05*C2 + 0.02*D2 + 0.02*E2 + 0.02*F2 + 0.02*G2 + 0.02*H2 + 0.02*I2 + 0.05*J2 + 0.15*K2 + 0.15*L2 + 0.13*M2</f>
        <v>41.366942586399112</v>
      </c>
      <c r="Z2">
        <f xml:space="preserve"> 0.2*B2 + 0.05*C2 + 0.02*D2 + 0.02*E2 + 0.02*F2 + 0.02*G2 + 0.02*H2 + 0.02*I2 + 0.05*J2 + 0.3*K2 + 0.2*L2 + 0.08*M2</f>
        <v>55.216942586399107</v>
      </c>
    </row>
    <row r="3" spans="1:26" x14ac:dyDescent="0.25">
      <c r="A3" t="s">
        <v>35</v>
      </c>
      <c r="B3">
        <v>0</v>
      </c>
      <c r="C3" s="1">
        <v>0</v>
      </c>
      <c r="D3" s="2">
        <v>84</v>
      </c>
      <c r="E3" s="3">
        <v>52</v>
      </c>
      <c r="F3" s="3">
        <v>50</v>
      </c>
      <c r="G3" s="4">
        <v>100</v>
      </c>
      <c r="H3" s="5">
        <v>81.730769230769226</v>
      </c>
      <c r="I3" s="6">
        <v>41.304347826086946</v>
      </c>
      <c r="J3" s="7">
        <v>100</v>
      </c>
      <c r="K3" s="8">
        <v>75</v>
      </c>
      <c r="L3" s="9">
        <v>28.000000000000004</v>
      </c>
      <c r="M3" s="10">
        <v>36</v>
      </c>
      <c r="N3" s="11"/>
      <c r="O3" s="12"/>
      <c r="R3">
        <f xml:space="preserve"> 0.02*B3 + 0.01*C3 + 0.15*D3 + 0.12*E3 + 0.02*F3 + 0.12*G3 + 0.15*H3 + 0.05*I3 + 0.1*J3 + 0.05*K3 + 0.1*L3 + 0.11*M3</f>
        <v>66.674832775919725</v>
      </c>
      <c r="S3">
        <f xml:space="preserve"> 0.01*B3 + 0.01*C3 + 0.02*D3 + 0.02*E3 + 0.02*F3 + 0.18*G3 + 0.12*H3 + 0.12*I3 + 0.18*J3 + 0.15*K3 + 0.1*L3 + 0.07*M3</f>
        <v>71.054214046822736</v>
      </c>
      <c r="T3">
        <f xml:space="preserve"> 0.02*B3 + 0.05*C3 + 0.05*D3 + 0.05*E3 + 0.15*F3 + 0.1*G3 + 0.1*H3 + 0.05*I3 + 0.05*J3 + 0.15*K3 + 0.15*L3 + 0.08*M3</f>
        <v>57.868294314381274</v>
      </c>
      <c r="U3">
        <f xml:space="preserve"> 0.05*B3 + 0.05*C3 + 0.08*D3 + 0.05*E3 + 0.05*F3 + 0.15*G3 + 0.15*H3 + 0.1*I3 + 0.08*J3 + 0.08*K3 + 0.08*L3 + 0.08*M3</f>
        <v>62.33005016722408</v>
      </c>
      <c r="V3">
        <f xml:space="preserve"> 0.02*B3 + 0.2*C3 + 0.2*D3 + 0.08*E3 + 0.08*F3 + 0.05*G3 + 0.05*H3 + 0.05*I3 + 0.05*J3 + 0.1*K3 + 0.08*L3 + 0.04*M3</f>
        <v>52.291755852842805</v>
      </c>
      <c r="W3">
        <f xml:space="preserve"> 0.2*B3 + 0.15*C3 + 0.05*D3 + 0.05*E3 + 0.2*F3 + 0.02*G3 + 0.02*H3 + 0.02*I3 + 0.05*J3 + 0.15*K3 + 0.05*L3 + 0.04*M3</f>
        <v>40.350702341137115</v>
      </c>
      <c r="X3">
        <f xml:space="preserve"> 0.25*B3 + 0.15*C3 + 0.05*D3 + 0.05*E3 + 0.05*F3 + 0.02*G3 + 0.02*H3 + 0.02*I3 + 0.1*J3 + 0.15*K3 + 0.15*L3 + 0.04*M3</f>
        <v>40.650702341137126</v>
      </c>
      <c r="Y3">
        <f xml:space="preserve"> 0.35*B3 + 0.05*C3 + 0.02*D3 + 0.02*E3 + 0.02*F3 + 0.02*G3 + 0.02*H3 + 0.02*I3 + 0.05*J3 + 0.15*K3 + 0.15*L3 + 0.13*M3</f>
        <v>33.310702341137116</v>
      </c>
      <c r="Z3">
        <f xml:space="preserve"> 0.2*B3 + 0.05*C3 + 0.02*D3 + 0.02*E3 + 0.02*F3 + 0.02*G3 + 0.02*H3 + 0.02*I3 + 0.05*J3 + 0.3*K3 + 0.2*L3 + 0.08*M3</f>
        <v>44.160702341137124</v>
      </c>
    </row>
    <row r="4" spans="1:26" x14ac:dyDescent="0.25">
      <c r="A4" t="s">
        <v>43</v>
      </c>
      <c r="B4">
        <v>0</v>
      </c>
      <c r="C4" s="1">
        <v>0</v>
      </c>
      <c r="D4" s="2">
        <v>82</v>
      </c>
      <c r="E4" s="3">
        <v>51</v>
      </c>
      <c r="F4" s="3">
        <v>0</v>
      </c>
      <c r="G4" s="4">
        <v>42.307692307692307</v>
      </c>
      <c r="H4" s="5">
        <v>68.269230769230759</v>
      </c>
      <c r="I4" s="6">
        <v>91.304347826086953</v>
      </c>
      <c r="J4" s="7">
        <v>22.916666666666668</v>
      </c>
      <c r="K4" s="8">
        <v>100</v>
      </c>
      <c r="L4" s="9">
        <v>71</v>
      </c>
      <c r="M4" s="10">
        <v>88</v>
      </c>
      <c r="N4" s="11">
        <v>25</v>
      </c>
      <c r="O4" s="12">
        <v>35.483870967741929</v>
      </c>
      <c r="P4">
        <f xml:space="preserve"> 0.01*B4 + 0.01*C4 + 0.02*D4 + 0.02*E4 + 0.02*F4 + 0.05*G4 + 0.05*H4 + 0.05*I4 + 0.05*J4 + 0.05*K4 + 0.1*L4 + 0.1*M4 + 0.24*N4 + 0.23*O4</f>
        <v>48.961187201064476</v>
      </c>
      <c r="Q4">
        <f xml:space="preserve"> 0.01*B4 + 0.01*C4 + 0.1*D4 + 0.1*E4 + 0.03*F4 + 0.05*G4 + 0.05*H4 + 0.05*I4 + 0.05*J4 + 0.05*K4 + 0.1*L4 + 0.1*M4 + 0.15*N4 + 0.15*O4</f>
        <v>54.512477523645124</v>
      </c>
      <c r="R4">
        <f xml:space="preserve"> 0.02*B4 + 0.01*C4 + 0.15*D4 + 0.12*E4 + 0.02*F4 + 0.12*G4 + 0.15*H4 + 0.05*I4 + 0.1*J4 + 0.05*K4 + 0.1*L4 + 0.11*M4</f>
        <v>62.374191750278705</v>
      </c>
      <c r="S4">
        <f xml:space="preserve"> 0.01*B4 + 0.01*C4 + 0.02*D4 + 0.02*E4 + 0.02*F4 + 0.18*G4 + 0.12*H4 + 0.12*I4 + 0.18*J4 + 0.15*K4 + 0.1*L4 + 0.07*M4</f>
        <v>61.809214046822746</v>
      </c>
      <c r="T4">
        <f xml:space="preserve"> 0.02*B4 + 0.05*C4 + 0.05*D4 + 0.05*E4 + 0.15*F4 + 0.1*G4 + 0.1*H4 + 0.05*I4 + 0.05*J4 + 0.15*K4 + 0.15*L4 + 0.08*M4</f>
        <v>56.108743032329983</v>
      </c>
      <c r="U4">
        <f xml:space="preserve"> 0.05*B4 + 0.05*C4 + 0.08*D4 + 0.05*E4 + 0.05*F4 + 0.15*G4 + 0.15*H4 + 0.1*I4 + 0.08*J4 + 0.08*K4 + 0.08*L4 + 0.08*M4</f>
        <v>57.380306577480489</v>
      </c>
      <c r="V4">
        <f xml:space="preserve"> 0.02*B4 + 0.2*C4 + 0.2*D4 + 0.08*E4 + 0.08*F4 + 0.05*G4 + 0.05*H4 + 0.05*I4 + 0.05*J4 + 0.1*K4 + 0.08*L4 + 0.04*M4</f>
        <v>50.91989687848384</v>
      </c>
      <c r="W4">
        <f xml:space="preserve"> 0.2*B4 + 0.15*C4 + 0.05*D4 + 0.05*E4 + 0.2*F4 + 0.02*G4 + 0.02*H4 + 0.02*I4 + 0.05*J4 + 0.15*K4 + 0.05*L4 + 0.04*M4</f>
        <v>33.903458751393536</v>
      </c>
      <c r="X4">
        <f xml:space="preserve"> 0.25*B4 + 0.15*C4 + 0.05*D4 + 0.05*E4 + 0.05*F4 + 0.02*G4 + 0.02*H4 + 0.02*I4 + 0.1*J4 + 0.15*K4 + 0.15*L4 + 0.04*M4</f>
        <v>42.149292084726873</v>
      </c>
      <c r="Y4">
        <f xml:space="preserve"> 0.35*B4 + 0.05*C4 + 0.02*D4 + 0.02*E4 + 0.02*F4 + 0.02*G4 + 0.02*H4 + 0.02*I4 + 0.05*J4 + 0.15*K4 + 0.15*L4 + 0.13*M4</f>
        <v>44.93345875139353</v>
      </c>
      <c r="Z4">
        <f xml:space="preserve"> 0.2*B4 + 0.05*C4 + 0.02*D4 + 0.02*E4 + 0.02*F4 + 0.02*G4 + 0.02*H4 + 0.02*I4 + 0.05*J4 + 0.3*K4 + 0.2*L4 + 0.08*M4</f>
        <v>59.083458751393536</v>
      </c>
    </row>
    <row r="5" spans="1:26" x14ac:dyDescent="0.25">
      <c r="A5" t="s">
        <v>36</v>
      </c>
      <c r="B5">
        <v>0</v>
      </c>
      <c r="C5" s="1">
        <v>0</v>
      </c>
      <c r="D5" s="2">
        <v>90</v>
      </c>
      <c r="E5" s="3">
        <v>63</v>
      </c>
      <c r="F5" s="3">
        <v>0</v>
      </c>
      <c r="G5" s="4">
        <v>67.948717948717956</v>
      </c>
      <c r="H5" s="5">
        <v>100</v>
      </c>
      <c r="I5" s="6">
        <v>56.521739130434781</v>
      </c>
      <c r="J5" s="7">
        <v>50</v>
      </c>
      <c r="K5" s="8">
        <v>50</v>
      </c>
      <c r="L5" s="9">
        <v>54</v>
      </c>
      <c r="M5" s="10">
        <v>61</v>
      </c>
      <c r="N5" s="11"/>
      <c r="O5" s="12"/>
      <c r="R5">
        <f xml:space="preserve"> 0.02*B5 + 0.01*C5 + 0.15*D5 + 0.12*E5 + 0.02*F5 + 0.12*G5 + 0.15*H5 + 0.05*I5 + 0.1*J5 + 0.05*K5 + 0.1*L5 + 0.11*M5</f>
        <v>66.649933110367897</v>
      </c>
      <c r="S5">
        <f xml:space="preserve"> 0.01*B5 + 0.01*C5 + 0.02*D5 + 0.02*E5 + 0.02*F5 + 0.18*G5 + 0.12*H5 + 0.12*I5 + 0.18*J5 + 0.15*K5 + 0.1*L5 + 0.07*M5</f>
        <v>60.24337792642141</v>
      </c>
      <c r="T5">
        <f xml:space="preserve"> 0.02*B5 + 0.05*C5 + 0.05*D5 + 0.05*E5 + 0.15*F5 + 0.1*G5 + 0.1*H5 + 0.05*I5 + 0.05*J5 + 0.15*K5 + 0.15*L5 + 0.08*M5</f>
        <v>50.25095875139354</v>
      </c>
      <c r="U5">
        <f xml:space="preserve"> 0.05*B5 + 0.05*C5 + 0.08*D5 + 0.05*E5 + 0.05*F5 + 0.15*G5 + 0.15*H5 + 0.1*I5 + 0.08*J5 + 0.08*K5 + 0.08*L5 + 0.08*M5</f>
        <v>58.394481605351174</v>
      </c>
      <c r="V5">
        <f xml:space="preserve"> 0.02*B5 + 0.2*C5 + 0.2*D5 + 0.08*E5 + 0.08*F5 + 0.05*G5 + 0.05*H5 + 0.05*I5 + 0.05*J5 + 0.1*K5 + 0.08*L5 + 0.04*M5</f>
        <v>48.523522853957637</v>
      </c>
      <c r="W5">
        <f xml:space="preserve"> 0.2*B5 + 0.15*C5 + 0.05*D5 + 0.05*E5 + 0.2*F5 + 0.02*G5 + 0.02*H5 + 0.02*I5 + 0.05*J5 + 0.15*K5 + 0.05*L5 + 0.04*M5</f>
        <v>27.279409141583056</v>
      </c>
      <c r="X5">
        <f xml:space="preserve"> 0.25*B5 + 0.15*C5 + 0.05*D5 + 0.05*E5 + 0.05*F5 + 0.02*G5 + 0.02*H5 + 0.02*I5 + 0.1*J5 + 0.15*K5 + 0.15*L5 + 0.04*M5</f>
        <v>35.179409141583051</v>
      </c>
      <c r="Y5">
        <f xml:space="preserve"> 0.35*B5 + 0.05*C5 + 0.02*D5 + 0.02*E5 + 0.02*F5 + 0.02*G5 + 0.02*H5 + 0.02*I5 + 0.05*J5 + 0.15*K5 + 0.15*L5 + 0.13*M5</f>
        <v>33.579409141583056</v>
      </c>
      <c r="Z5">
        <f xml:space="preserve"> 0.2*B5 + 0.05*C5 + 0.02*D5 + 0.02*E5 + 0.02*F5 + 0.02*G5 + 0.02*H5 + 0.02*I5 + 0.05*J5 + 0.3*K5 + 0.2*L5 + 0.08*M5</f>
        <v>40.729409141583055</v>
      </c>
    </row>
    <row r="6" spans="1:26" x14ac:dyDescent="0.25">
      <c r="A6" t="s">
        <v>30</v>
      </c>
      <c r="B6">
        <v>14.285714285714288</v>
      </c>
      <c r="C6" s="1">
        <v>0</v>
      </c>
      <c r="D6" s="2">
        <v>75</v>
      </c>
      <c r="E6" s="3">
        <v>46</v>
      </c>
      <c r="F6" s="3">
        <v>38</v>
      </c>
      <c r="G6" s="4">
        <v>67.948717948717956</v>
      </c>
      <c r="H6" s="5">
        <v>69.230769230769226</v>
      </c>
      <c r="I6" s="6">
        <v>19.565217391304337</v>
      </c>
      <c r="J6" s="7">
        <v>68.75</v>
      </c>
      <c r="K6" s="8">
        <v>77</v>
      </c>
      <c r="L6" s="9">
        <v>41</v>
      </c>
      <c r="M6" s="10">
        <v>69</v>
      </c>
      <c r="N6" s="11"/>
      <c r="O6" s="12"/>
      <c r="R6">
        <f xml:space="preserve"> 0.02*B6 + 0.01*C6 + 0.15*D6 + 0.12*E6 + 0.02*F6 + 0.12*G6 + 0.15*H6 + 0.05*I6 + 0.1*J6 + 0.05*K6 + 0.1*L6 + 0.11*M6</f>
        <v>59.747436693741051</v>
      </c>
      <c r="S6">
        <f xml:space="preserve"> 0.01*B6 + 0.01*C6 + 0.02*D6 + 0.02*E6 + 0.02*F6 + 0.18*G6 + 0.12*H6 + 0.12*I6 + 0.18*J6 + 0.15*K6 + 0.1*L6 + 0.07*M6</f>
        <v>59.064144768275199</v>
      </c>
      <c r="T6">
        <f xml:space="preserve"> 0.02*B6 + 0.05*C6 + 0.05*D6 + 0.05*E6 + 0.15*F6 + 0.1*G6 + 0.1*H6 + 0.05*I6 + 0.05*J6 + 0.15*K6 + 0.15*L6 + 0.08*M6</f>
        <v>53.389423873228218</v>
      </c>
      <c r="U6">
        <f xml:space="preserve"> 0.05*B6 + 0.05*C6 + 0.08*D6 + 0.05*E6 + 0.05*F6 + 0.15*G6 + 0.15*H6 + 0.1*I6 + 0.08*J6 + 0.08*K6 + 0.08*L6 + 0.08*M6</f>
        <v>53.907730530339229</v>
      </c>
      <c r="V6">
        <f xml:space="preserve"> 0.02*B6 + 0.2*C6 + 0.2*D6 + 0.08*E6 + 0.08*F6 + 0.05*G6 + 0.05*H6 + 0.05*I6 + 0.05*J6 + 0.1*K6 + 0.08*L6 + 0.04*M6</f>
        <v>47.020449514253869</v>
      </c>
      <c r="W6">
        <f xml:space="preserve"> 0.2*B6 + 0.15*C6 + 0.05*D6 + 0.05*E6 + 0.2*F6 + 0.02*G6 + 0.02*H6 + 0.02*I6 + 0.05*J6 + 0.15*K6 + 0.05*L6 + 0.04*M6</f>
        <v>39.439536948558683</v>
      </c>
      <c r="X6">
        <f xml:space="preserve"> 0.25*B6 + 0.15*C6 + 0.05*D6 + 0.05*E6 + 0.05*F6 + 0.02*G6 + 0.02*H6 + 0.02*I6 + 0.1*J6 + 0.15*K6 + 0.15*L6 + 0.04*M6</f>
        <v>41.991322662844397</v>
      </c>
      <c r="Y6">
        <f xml:space="preserve"> 0.35*B6 + 0.05*C6 + 0.02*D6 + 0.02*E6 + 0.02*F6 + 0.02*G6 + 0.02*H6 + 0.02*I6 + 0.05*J6 + 0.15*K6 + 0.15*L6 + 0.13*M6</f>
        <v>41.422394091415832</v>
      </c>
      <c r="Z6">
        <f xml:space="preserve"> 0.2*B6 + 0.05*C6 + 0.02*D6 + 0.02*E6 + 0.02*F6 + 0.02*G6 + 0.02*H6 + 0.02*I6 + 0.05*J6 + 0.3*K6 + 0.2*L6 + 0.08*M6</f>
        <v>49.429536948558692</v>
      </c>
    </row>
    <row r="7" spans="1:26" x14ac:dyDescent="0.25">
      <c r="A7" t="s">
        <v>16</v>
      </c>
      <c r="B7">
        <v>0</v>
      </c>
      <c r="C7" s="1">
        <v>0</v>
      </c>
      <c r="D7" s="2">
        <v>88</v>
      </c>
      <c r="E7" s="3">
        <v>43</v>
      </c>
      <c r="F7" s="3">
        <v>67</v>
      </c>
      <c r="G7" s="4">
        <v>71.794871794871796</v>
      </c>
      <c r="H7" s="5">
        <v>99.038461538461547</v>
      </c>
      <c r="I7" s="6">
        <v>26.086956521739125</v>
      </c>
      <c r="J7" s="7">
        <v>37.5</v>
      </c>
      <c r="K7" s="8">
        <v>90</v>
      </c>
      <c r="L7" s="9">
        <v>39</v>
      </c>
      <c r="M7" s="10">
        <v>40</v>
      </c>
      <c r="N7" s="11"/>
      <c r="O7" s="12"/>
      <c r="R7">
        <f xml:space="preserve"> 0.02*B7 + 0.01*C7 + 0.15*D7 + 0.12*E7 + 0.02*F7 + 0.12*G7 + 0.15*H7 + 0.05*I7 + 0.1*J7 + 0.05*K7 + 0.1*L7 + 0.11*M7</f>
        <v>61.0255016722408</v>
      </c>
      <c r="S7">
        <f xml:space="preserve"> 0.01*B7 + 0.01*C7 + 0.02*D7 + 0.02*E7 + 0.02*F7 + 0.18*G7 + 0.12*H7 + 0.12*I7 + 0.18*J7 + 0.15*K7 + 0.1*L7 + 0.07*M7</f>
        <v>58.848127090300999</v>
      </c>
      <c r="T7">
        <f xml:space="preserve"> 0.02*B7 + 0.05*C7 + 0.05*D7 + 0.05*E7 + 0.15*F7 + 0.1*G7 + 0.1*H7 + 0.05*I7 + 0.05*J7 + 0.15*K7 + 0.15*L7 + 0.08*M7</f>
        <v>59.412681159420295</v>
      </c>
      <c r="U7">
        <f xml:space="preserve"> 0.05*B7 + 0.05*C7 + 0.08*D7 + 0.05*E7 + 0.05*F7 + 0.15*G7 + 0.15*H7 + 0.1*I7 + 0.08*J7 + 0.08*K7 + 0.08*L7 + 0.08*M7</f>
        <v>57.293695652173916</v>
      </c>
      <c r="V7">
        <f xml:space="preserve"> 0.02*B7 + 0.2*C7 + 0.2*D7 + 0.08*E7 + 0.08*F7 + 0.05*G7 + 0.05*H7 + 0.05*I7 + 0.05*J7 + 0.1*K7 + 0.08*L7 + 0.04*M7</f>
        <v>51.841014492753622</v>
      </c>
      <c r="W7">
        <f xml:space="preserve"> 0.2*B7 + 0.15*C7 + 0.05*D7 + 0.05*E7 + 0.2*F7 + 0.02*G7 + 0.02*H7 + 0.02*I7 + 0.05*J7 + 0.15*K7 + 0.05*L7 + 0.04*M7</f>
        <v>42.813405797101453</v>
      </c>
      <c r="X7">
        <f xml:space="preserve"> 0.25*B7 + 0.15*C7 + 0.05*D7 + 0.05*E7 + 0.05*F7 + 0.02*G7 + 0.02*H7 + 0.02*I7 + 0.1*J7 + 0.15*K7 + 0.15*L7 + 0.04*M7</f>
        <v>38.538405797101454</v>
      </c>
      <c r="Y7">
        <f xml:space="preserve"> 0.35*B7 + 0.05*C7 + 0.02*D7 + 0.02*E7 + 0.02*F7 + 0.02*G7 + 0.02*H7 + 0.02*I7 + 0.05*J7 + 0.15*K7 + 0.15*L7 + 0.13*M7</f>
        <v>34.323405797101451</v>
      </c>
      <c r="Z7">
        <f xml:space="preserve"> 0.2*B7 + 0.05*C7 + 0.02*D7 + 0.02*E7 + 0.02*F7 + 0.02*G7 + 0.02*H7 + 0.02*I7 + 0.05*J7 + 0.3*K7 + 0.2*L7 + 0.08*M7</f>
        <v>47.773405797101447</v>
      </c>
    </row>
    <row r="8" spans="1:26" x14ac:dyDescent="0.25">
      <c r="A8" t="s">
        <v>44</v>
      </c>
      <c r="B8">
        <v>0</v>
      </c>
      <c r="C8" s="1">
        <v>0</v>
      </c>
      <c r="D8" s="2">
        <v>92</v>
      </c>
      <c r="E8" s="3">
        <v>70</v>
      </c>
      <c r="F8" s="3">
        <v>0</v>
      </c>
      <c r="G8" s="4">
        <v>25.641025641025646</v>
      </c>
      <c r="H8" s="5">
        <v>68.269230769230759</v>
      </c>
      <c r="I8" s="6">
        <v>95.65217391304347</v>
      </c>
      <c r="J8" s="7">
        <v>10.416666666666668</v>
      </c>
      <c r="K8" s="8">
        <v>100</v>
      </c>
      <c r="L8" s="9">
        <v>62</v>
      </c>
      <c r="M8" s="10">
        <v>100</v>
      </c>
      <c r="N8" s="11">
        <v>100</v>
      </c>
      <c r="O8" s="12">
        <v>43.548387096774199</v>
      </c>
      <c r="P8">
        <f xml:space="preserve"> 0.01*B8 + 0.01*C8 + 0.02*D8 + 0.02*E8 + 0.02*F8 + 0.05*G8 + 0.05*H8 + 0.05*I8 + 0.05*J8 + 0.05*K8 + 0.1*L8 + 0.1*M8 + 0.24*N8 + 0.23*O8</f>
        <v>68.455083881756394</v>
      </c>
      <c r="Q8">
        <f xml:space="preserve"> 0.01*B8 + 0.01*C8 + 0.1*D8 + 0.1*E8 + 0.03*F8 + 0.05*G8 + 0.05*H8 + 0.05*I8 + 0.05*J8 + 0.05*K8 + 0.1*L8 + 0.1*M8 + 0.15*N8 + 0.15*O8</f>
        <v>68.931212914014452</v>
      </c>
      <c r="R8">
        <f xml:space="preserve"> 0.02*B8 + 0.01*C8 + 0.15*D8 + 0.12*E8 + 0.02*F8 + 0.12*G8 + 0.15*H8 + 0.05*I8 + 0.1*J8 + 0.05*K8 + 0.1*L8 + 0.11*M8</f>
        <v>63.541583054626528</v>
      </c>
      <c r="S8">
        <f xml:space="preserve"> 0.01*B8 + 0.01*C8 + 0.02*D8 + 0.02*E8 + 0.02*F8 + 0.18*G8 + 0.12*H8 + 0.12*I8 + 0.18*J8 + 0.15*K8 + 0.1*L8 + 0.07*M8</f>
        <v>57.600953177257523</v>
      </c>
      <c r="T8">
        <f xml:space="preserve"> 0.02*B8 + 0.05*C8 + 0.05*D8 + 0.05*E8 + 0.15*F8 + 0.1*G8 + 0.1*H8 + 0.05*I8 + 0.05*J8 + 0.15*K8 + 0.15*L8 + 0.08*M8</f>
        <v>55.094467670011142</v>
      </c>
      <c r="U8">
        <f xml:space="preserve"> 0.05*B8 + 0.05*C8 + 0.08*D8 + 0.05*E8 + 0.05*F8 + 0.15*G8 + 0.15*H8 + 0.1*I8 + 0.08*J8 + 0.08*K8 + 0.08*L8 + 0.08*M8</f>
        <v>56.305089186176147</v>
      </c>
      <c r="V8">
        <f xml:space="preserve"> 0.02*B8 + 0.2*C8 + 0.2*D8 + 0.08*E8 + 0.08*F8 + 0.05*G8 + 0.05*H8 + 0.05*I8 + 0.05*J8 + 0.1*K8 + 0.08*L8 + 0.04*M8</f>
        <v>52.958954849498333</v>
      </c>
      <c r="W8">
        <f xml:space="preserve"> 0.2*B8 + 0.15*C8 + 0.05*D8 + 0.05*E8 + 0.2*F8 + 0.02*G8 + 0.02*H8 + 0.02*I8 + 0.05*J8 + 0.15*K8 + 0.05*L8 + 0.04*M8</f>
        <v>34.51208193979933</v>
      </c>
      <c r="X8">
        <f xml:space="preserve"> 0.25*B8 + 0.15*C8 + 0.05*D8 + 0.05*E8 + 0.05*F8 + 0.02*G8 + 0.02*H8 + 0.02*I8 + 0.1*J8 + 0.15*K8 + 0.15*L8 + 0.04*M8</f>
        <v>41.232915273132662</v>
      </c>
      <c r="Y8">
        <f xml:space="preserve"> 0.35*B8 + 0.05*C8 + 0.02*D8 + 0.02*E8 + 0.02*F8 + 0.02*G8 + 0.02*H8 + 0.02*I8 + 0.05*J8 + 0.15*K8 + 0.15*L8 + 0.13*M8</f>
        <v>44.852081939799326</v>
      </c>
      <c r="Z8">
        <f xml:space="preserve"> 0.2*B8 + 0.05*C8 + 0.02*D8 + 0.02*E8 + 0.02*F8 + 0.02*G8 + 0.02*H8 + 0.02*I8 + 0.05*J8 + 0.3*K8 + 0.2*L8 + 0.08*M8</f>
        <v>57.952081939799328</v>
      </c>
    </row>
    <row r="9" spans="1:26" x14ac:dyDescent="0.25">
      <c r="A9" t="s">
        <v>28</v>
      </c>
      <c r="B9">
        <v>0</v>
      </c>
      <c r="C9" s="1">
        <v>0</v>
      </c>
      <c r="D9" s="2">
        <v>78</v>
      </c>
      <c r="E9" s="3">
        <v>51</v>
      </c>
      <c r="F9" s="3">
        <v>6</v>
      </c>
      <c r="G9" s="4">
        <v>58.974358974358978</v>
      </c>
      <c r="H9" s="5">
        <v>64.423076923076934</v>
      </c>
      <c r="I9" s="6">
        <v>30.434782608695642</v>
      </c>
      <c r="J9" s="7">
        <v>45.833333333333336</v>
      </c>
      <c r="K9" s="8">
        <v>100</v>
      </c>
      <c r="L9" s="9">
        <v>34</v>
      </c>
      <c r="M9" s="10">
        <v>48</v>
      </c>
      <c r="N9" s="11"/>
      <c r="O9" s="12"/>
      <c r="R9">
        <f xml:space="preserve"> 0.02*B9 + 0.01*C9 + 0.15*D9 + 0.12*E9 + 0.02*F9 + 0.12*G9 + 0.15*H9 + 0.05*I9 + 0.1*J9 + 0.05*K9 + 0.1*L9 + 0.11*M9</f>
        <v>54.465457079152735</v>
      </c>
      <c r="S9">
        <f xml:space="preserve"> 0.01*B9 + 0.01*C9 + 0.02*D9 + 0.02*E9 + 0.02*F9 + 0.18*G9 + 0.12*H9 + 0.12*I9 + 0.18*J9 + 0.15*K9 + 0.1*L9 + 0.07*M9</f>
        <v>54.708327759197324</v>
      </c>
      <c r="T9">
        <f xml:space="preserve"> 0.02*B9 + 0.05*C9 + 0.05*D9 + 0.05*E9 + 0.15*F9 + 0.1*G9 + 0.1*H9 + 0.05*I9 + 0.05*J9 + 0.15*K9 + 0.15*L9 + 0.08*M9</f>
        <v>47.443149386845036</v>
      </c>
      <c r="U9">
        <f xml:space="preserve"> 0.05*B9 + 0.05*C9 + 0.08*D9 + 0.05*E9 + 0.05*F9 + 0.15*G9 + 0.15*H9 + 0.1*I9 + 0.08*J9 + 0.08*K9 + 0.08*L9 + 0.08*M9</f>
        <v>48.869760312151612</v>
      </c>
      <c r="V9">
        <f xml:space="preserve"> 0.02*B9 + 0.2*C9 + 0.2*D9 + 0.08*E9 + 0.08*F9 + 0.05*G9 + 0.05*H9 + 0.05*I9 + 0.05*J9 + 0.1*K9 + 0.08*L9 + 0.04*M9</f>
        <v>44.783277591973246</v>
      </c>
      <c r="W9">
        <f xml:space="preserve"> 0.2*B9 + 0.15*C9 + 0.05*D9 + 0.05*E9 + 0.2*F9 + 0.02*G9 + 0.02*H9 + 0.02*I9 + 0.05*J9 + 0.15*K9 + 0.05*L9 + 0.04*M9</f>
        <v>31.638311036789297</v>
      </c>
      <c r="X9">
        <f xml:space="preserve"> 0.25*B9 + 0.15*C9 + 0.05*D9 + 0.05*E9 + 0.05*F9 + 0.02*G9 + 0.02*H9 + 0.02*I9 + 0.1*J9 + 0.15*K9 + 0.15*L9 + 0.04*M9</f>
        <v>36.429977703455968</v>
      </c>
      <c r="Y9">
        <f xml:space="preserve"> 0.35*B9 + 0.05*C9 + 0.02*D9 + 0.02*E9 + 0.02*F9 + 0.02*G9 + 0.02*H9 + 0.02*I9 + 0.05*J9 + 0.15*K9 + 0.15*L9 + 0.13*M9</f>
        <v>34.4083110367893</v>
      </c>
      <c r="Z9">
        <f xml:space="preserve"> 0.2*B9 + 0.05*C9 + 0.02*D9 + 0.02*E9 + 0.02*F9 + 0.02*G9 + 0.02*H9 + 0.02*I9 + 0.05*J9 + 0.3*K9 + 0.2*L9 + 0.08*M9</f>
        <v>48.708311036789297</v>
      </c>
    </row>
    <row r="10" spans="1:26" x14ac:dyDescent="0.25">
      <c r="A10" t="s">
        <v>11</v>
      </c>
      <c r="B10">
        <v>42.857142857142861</v>
      </c>
      <c r="C10" s="1">
        <v>16.666666666666664</v>
      </c>
      <c r="D10" s="2">
        <v>92</v>
      </c>
      <c r="E10" s="3">
        <v>74</v>
      </c>
      <c r="F10" s="3">
        <v>25</v>
      </c>
      <c r="G10" s="4">
        <v>34.61538461538462</v>
      </c>
      <c r="H10" s="5">
        <v>53.846153846153847</v>
      </c>
      <c r="I10" s="6">
        <v>73.91304347826086</v>
      </c>
      <c r="J10" s="7">
        <v>45.833333333333336</v>
      </c>
      <c r="K10" s="8">
        <v>83</v>
      </c>
      <c r="L10" s="9">
        <v>33</v>
      </c>
      <c r="M10" s="10">
        <v>47</v>
      </c>
      <c r="N10" s="11"/>
      <c r="O10" s="12"/>
      <c r="R10">
        <f xml:space="preserve"> 0.02*B10 + 0.01*C10 + 0.15*D10 + 0.12*E10 + 0.02*F10 + 0.12*G10 + 0.15*H10 + 0.05*I10 + 0.1*J10 + 0.05*K10 + 0.1*L10 + 0.11*M10</f>
        <v>57.333564261825131</v>
      </c>
      <c r="S10">
        <f xml:space="preserve"> 0.01*B10 + 0.01*C10 + 0.02*D10 + 0.02*E10 + 0.02*F10 + 0.18*G10 + 0.12*H10 + 0.12*I10 + 0.18*J10 + 0.15*K10 + 0.1*L10 + 0.07*M10</f>
        <v>53.267111004937085</v>
      </c>
      <c r="T10">
        <f xml:space="preserve"> 0.02*B10 + 0.05*C10 + 0.05*D10 + 0.05*E10 + 0.15*F10 + 0.1*G10 + 0.1*H10 + 0.05*I10 + 0.05*J10 + 0.15*K10 + 0.15*L10 + 0.08*M10</f>
        <v>49.733948877209748</v>
      </c>
      <c r="U10">
        <f xml:space="preserve"> 0.05*B10 + 0.05*C10 + 0.08*D10 + 0.05*E10 + 0.05*F10 + 0.15*G10 + 0.15*H10 + 0.1*I10 + 0.08*J10 + 0.08*K10 + 0.08*L10 + 0.08*M10</f>
        <v>52.653392259914</v>
      </c>
      <c r="V10">
        <f xml:space="preserve"> 0.02*B10 + 0.2*C10 + 0.2*D10 + 0.08*E10 + 0.08*F10 + 0.05*G10 + 0.05*H10 + 0.05*I10 + 0.05*J10 + 0.1*K10 + 0.08*L10 + 0.04*M10</f>
        <v>53.740871954132835</v>
      </c>
      <c r="W10">
        <f xml:space="preserve"> 0.2*B10 + 0.15*C10 + 0.05*D10 + 0.05*E10 + 0.2*F10 + 0.02*G10 + 0.02*H10 + 0.02*I10 + 0.05*J10 + 0.15*K10 + 0.05*L10 + 0.04*M10</f>
        <v>45.890586876891234</v>
      </c>
      <c r="X10">
        <f xml:space="preserve"> 0.25*B10 + 0.15*C10 + 0.05*D10 + 0.05*E10 + 0.05*F10 + 0.02*G10 + 0.02*H10 + 0.02*I10 + 0.1*J10 + 0.15*K10 + 0.15*L10 + 0.04*M10</f>
        <v>49.875110686415049</v>
      </c>
      <c r="Y10">
        <f xml:space="preserve"> 0.35*B10 + 0.05*C10 + 0.02*D10 + 0.02*E10 + 0.02*F10 + 0.02*G10 + 0.02*H10 + 0.02*I10 + 0.05*J10 + 0.15*K10 + 0.15*L10 + 0.13*M10</f>
        <v>48.702491638795991</v>
      </c>
      <c r="Z10">
        <f xml:space="preserve"> 0.2*B10 + 0.05*C10 + 0.02*D10 + 0.02*E10 + 0.02*F10 + 0.02*G10 + 0.02*H10 + 0.02*I10 + 0.05*J10 + 0.3*K10 + 0.2*L10 + 0.08*M10</f>
        <v>54.02392021022456</v>
      </c>
    </row>
    <row r="11" spans="1:26" x14ac:dyDescent="0.25">
      <c r="A11" t="s">
        <v>51</v>
      </c>
      <c r="B11">
        <v>0</v>
      </c>
      <c r="C11" s="1">
        <v>0</v>
      </c>
      <c r="D11" s="2">
        <v>82</v>
      </c>
      <c r="E11" s="3">
        <v>50</v>
      </c>
      <c r="F11" s="3">
        <v>0</v>
      </c>
      <c r="G11" s="4">
        <v>29.487179487179489</v>
      </c>
      <c r="H11" s="5">
        <v>45.192307692307693</v>
      </c>
      <c r="I11" s="6">
        <v>100</v>
      </c>
      <c r="J11" s="7">
        <v>14.583333333333334</v>
      </c>
      <c r="K11" s="8">
        <v>100</v>
      </c>
      <c r="L11" s="9">
        <v>100</v>
      </c>
      <c r="M11" s="10">
        <v>0</v>
      </c>
      <c r="N11" s="11">
        <v>50</v>
      </c>
      <c r="O11" s="12">
        <v>85.483870967741936</v>
      </c>
      <c r="P11">
        <f xml:space="preserve"> 0.01*B11 + 0.01*C11 + 0.02*D11 + 0.02*E11 + 0.02*F11 + 0.05*G11 + 0.05*H11 + 0.05*I11 + 0.05*J11 + 0.05*K11 + 0.1*L11 + 0.1*M11 + 0.24*N11 + 0.23*O11</f>
        <v>58.76443134822167</v>
      </c>
      <c r="Q11">
        <f xml:space="preserve"> 0.01*B11 + 0.01*C11 + 0.1*D11 + 0.1*E11 + 0.03*F11 + 0.05*G11 + 0.05*H11 + 0.05*I11 + 0.05*J11 + 0.05*K11 + 0.1*L11 + 0.1*M11 + 0.15*N11 + 0.15*O11</f>
        <v>57.985721670802313</v>
      </c>
      <c r="R11">
        <f xml:space="preserve"> 0.02*B11 + 0.01*C11 + 0.15*D11 + 0.12*E11 + 0.02*F11 + 0.12*G11 + 0.15*H11 + 0.05*I11 + 0.1*J11 + 0.05*K11 + 0.1*L11 + 0.11*M11</f>
        <v>50.075641025641026</v>
      </c>
      <c r="S11">
        <f xml:space="preserve"> 0.01*B11 + 0.01*C11 + 0.02*D11 + 0.02*E11 + 0.02*F11 + 0.18*G11 + 0.12*H11 + 0.12*I11 + 0.18*J11 + 0.15*K11 + 0.1*L11 + 0.07*M11</f>
        <v>52.995769230769227</v>
      </c>
      <c r="T11">
        <f xml:space="preserve"> 0.02*B11 + 0.05*C11 + 0.05*D11 + 0.05*E11 + 0.15*F11 + 0.1*G11 + 0.1*H11 + 0.05*I11 + 0.05*J11 + 0.15*K11 + 0.15*L11 + 0.08*M11</f>
        <v>49.797115384615388</v>
      </c>
      <c r="U11">
        <f xml:space="preserve"> 0.05*B11 + 0.05*C11 + 0.08*D11 + 0.05*E11 + 0.05*F11 + 0.15*G11 + 0.15*H11 + 0.1*I11 + 0.08*J11 + 0.08*K11 + 0.08*L11 + 0.08*M11</f>
        <v>47.428589743589747</v>
      </c>
      <c r="V11">
        <f xml:space="preserve"> 0.02*B11 + 0.2*C11 + 0.2*D11 + 0.08*E11 + 0.08*F11 + 0.05*G11 + 0.05*H11 + 0.05*I11 + 0.05*J11 + 0.1*K11 + 0.08*L11 + 0.04*M11</f>
        <v>47.863141025641028</v>
      </c>
      <c r="W11">
        <f xml:space="preserve"> 0.2*B11 + 0.15*C11 + 0.05*D11 + 0.05*E11 + 0.2*F11 + 0.02*G11 + 0.02*H11 + 0.02*I11 + 0.05*J11 + 0.15*K11 + 0.05*L11 + 0.04*M11</f>
        <v>30.82275641025641</v>
      </c>
      <c r="X11">
        <f xml:space="preserve"> 0.25*B11 + 0.15*C11 + 0.05*D11 + 0.05*E11 + 0.05*F11 + 0.02*G11 + 0.02*H11 + 0.02*I11 + 0.1*J11 + 0.15*K11 + 0.15*L11 + 0.04*M11</f>
        <v>41.551923076923075</v>
      </c>
      <c r="Y11">
        <f xml:space="preserve"> 0.35*B11 + 0.05*C11 + 0.02*D11 + 0.02*E11 + 0.02*F11 + 0.02*G11 + 0.02*H11 + 0.02*I11 + 0.05*J11 + 0.15*K11 + 0.15*L11 + 0.13*M11</f>
        <v>36.862756410256409</v>
      </c>
      <c r="Z11">
        <f xml:space="preserve"> 0.2*B11 + 0.05*C11 + 0.02*D11 + 0.02*E11 + 0.02*F11 + 0.02*G11 + 0.02*H11 + 0.02*I11 + 0.05*J11 + 0.3*K11 + 0.2*L11 + 0.08*M11</f>
        <v>56.862756410256409</v>
      </c>
    </row>
    <row r="12" spans="1:26" x14ac:dyDescent="0.25">
      <c r="A12" t="s">
        <v>4</v>
      </c>
      <c r="B12">
        <v>0</v>
      </c>
      <c r="C12" s="1">
        <v>33.333333333333329</v>
      </c>
      <c r="D12" s="2">
        <v>83</v>
      </c>
      <c r="E12" s="3">
        <v>57.999999999999993</v>
      </c>
      <c r="F12" s="3">
        <v>38</v>
      </c>
      <c r="G12" s="4">
        <v>70.512820512820511</v>
      </c>
      <c r="H12" s="5">
        <v>97.115384615384599</v>
      </c>
      <c r="I12" s="6">
        <v>50</v>
      </c>
      <c r="J12" s="7">
        <v>39.583333333333329</v>
      </c>
      <c r="K12" s="8">
        <v>25</v>
      </c>
      <c r="L12" s="9">
        <v>34</v>
      </c>
      <c r="M12" s="10">
        <v>56.000000000000007</v>
      </c>
      <c r="N12" s="11"/>
      <c r="O12" s="12"/>
      <c r="R12">
        <f xml:space="preserve"> 0.02*B12 + 0.01*C12 + 0.15*D12 + 0.12*E12 + 0.02*F12 + 0.12*G12 + 0.15*H12 + 0.05*I12 + 0.1*J12 + 0.05*K12 + 0.1*L12 + 0.11*M12</f>
        <v>60.800512820512829</v>
      </c>
      <c r="S12">
        <f xml:space="preserve"> 0.01*B12 + 0.01*C12 + 0.02*D12 + 0.02*E12 + 0.02*F12 + 0.18*G12 + 0.12*H12 + 0.12*I12 + 0.18*J12 + 0.15*K12 + 0.1*L12 + 0.07*M12</f>
        <v>52.454487179487174</v>
      </c>
      <c r="T12">
        <f xml:space="preserve"> 0.02*B12 + 0.05*C12 + 0.05*D12 + 0.05*E12 + 0.15*F12 + 0.1*G12 + 0.1*H12 + 0.05*I12 + 0.05*J12 + 0.15*K12 + 0.15*L12 + 0.08*M12</f>
        <v>48.988653846153852</v>
      </c>
      <c r="U12">
        <f xml:space="preserve"> 0.05*B12 + 0.05*C12 + 0.08*D12 + 0.05*E12 + 0.05*F12 + 0.15*G12 + 0.15*H12 + 0.1*I12 + 0.08*J12 + 0.08*K12 + 0.08*L12 + 0.08*M12</f>
        <v>55.617564102564089</v>
      </c>
      <c r="V12">
        <f xml:space="preserve"> 0.02*B12 + 0.2*C12 + 0.2*D12 + 0.08*E12 + 0.08*F12 + 0.05*G12 + 0.05*H12 + 0.05*I12 + 0.05*J12 + 0.1*K12 + 0.08*L12 + 0.04*M12</f>
        <v>51.267243589743586</v>
      </c>
      <c r="W12">
        <f xml:space="preserve"> 0.2*B12 + 0.15*C12 + 0.05*D12 + 0.05*E12 + 0.2*F12 + 0.02*G12 + 0.02*H12 + 0.02*I12 + 0.05*J12 + 0.15*K12 + 0.05*L12 + 0.04*M12</f>
        <v>33.67173076923077</v>
      </c>
      <c r="X12">
        <f xml:space="preserve"> 0.25*B12 + 0.15*C12 + 0.05*D12 + 0.05*E12 + 0.05*F12 + 0.02*G12 + 0.02*H12 + 0.02*I12 + 0.1*J12 + 0.15*K12 + 0.15*L12 + 0.04*M12</f>
        <v>33.350897435897437</v>
      </c>
      <c r="Y12">
        <f xml:space="preserve"> 0.35*B12 + 0.05*C12 + 0.02*D12 + 0.02*E12 + 0.02*F12 + 0.02*G12 + 0.02*H12 + 0.02*I12 + 0.05*J12 + 0.15*K12 + 0.15*L12 + 0.13*M12</f>
        <v>27.708397435897435</v>
      </c>
      <c r="Z12">
        <f xml:space="preserve"> 0.2*B12 + 0.05*C12 + 0.02*D12 + 0.02*E12 + 0.02*F12 + 0.02*G12 + 0.02*H12 + 0.02*I12 + 0.05*J12 + 0.3*K12 + 0.2*L12 + 0.08*M12</f>
        <v>30.358397435897437</v>
      </c>
    </row>
    <row r="13" spans="1:26" x14ac:dyDescent="0.25">
      <c r="A13" t="s">
        <v>53</v>
      </c>
      <c r="B13">
        <v>0</v>
      </c>
      <c r="C13" s="1">
        <v>0</v>
      </c>
      <c r="D13" s="2">
        <v>56.999999999999993</v>
      </c>
      <c r="E13" s="3">
        <v>38</v>
      </c>
      <c r="F13" s="3">
        <v>0</v>
      </c>
      <c r="G13" s="4">
        <v>67.948717948717956</v>
      </c>
      <c r="H13" s="5">
        <v>76.92307692307692</v>
      </c>
      <c r="I13" s="6">
        <v>100</v>
      </c>
      <c r="J13" s="7">
        <v>27.083333333333336</v>
      </c>
      <c r="K13" s="8">
        <v>0</v>
      </c>
      <c r="L13" s="9">
        <v>50</v>
      </c>
      <c r="M13" s="10">
        <v>100</v>
      </c>
      <c r="N13" s="11">
        <v>0</v>
      </c>
      <c r="O13" s="12">
        <v>33.870967741935473</v>
      </c>
      <c r="P13">
        <f xml:space="preserve"> 0.01*B13 + 0.01*C13 + 0.02*D13 + 0.02*E13 + 0.02*F13 + 0.05*G13 + 0.05*H13 + 0.05*I13 + 0.05*J13 + 0.05*K13 + 0.1*L13 + 0.1*M13 + 0.24*N13 + 0.23*O13</f>
        <v>38.288078990901568</v>
      </c>
      <c r="Q13">
        <f xml:space="preserve"> 0.01*B13 + 0.01*C13 + 0.1*D13 + 0.1*E13 + 0.03*F13 + 0.05*G13 + 0.05*H13 + 0.05*I13 + 0.05*J13 + 0.05*K13 + 0.1*L13 + 0.1*M13 + 0.15*N13 + 0.15*O13</f>
        <v>43.178401571546729</v>
      </c>
      <c r="R13">
        <f xml:space="preserve"> 0.02*B13 + 0.01*C13 + 0.15*D13 + 0.12*E13 + 0.02*F13 + 0.12*G13 + 0.15*H13 + 0.05*I13 + 0.1*J13 + 0.05*K13 + 0.1*L13 + 0.11*M13</f>
        <v>56.510641025641029</v>
      </c>
      <c r="S13">
        <f xml:space="preserve"> 0.01*B13 + 0.01*C13 + 0.02*D13 + 0.02*E13 + 0.02*F13 + 0.18*G13 + 0.12*H13 + 0.12*I13 + 0.18*J13 + 0.15*K13 + 0.1*L13 + 0.07*M13</f>
        <v>52.236538461538458</v>
      </c>
      <c r="T13">
        <f xml:space="preserve"> 0.02*B13 + 0.05*C13 + 0.05*D13 + 0.05*E13 + 0.15*F13 + 0.1*G13 + 0.1*H13 + 0.05*I13 + 0.05*J13 + 0.15*K13 + 0.15*L13 + 0.08*M13</f>
        <v>41.09134615384616</v>
      </c>
      <c r="U13">
        <f xml:space="preserve"> 0.05*B13 + 0.05*C13 + 0.08*D13 + 0.05*E13 + 0.05*F13 + 0.15*G13 + 0.15*H13 + 0.1*I13 + 0.08*J13 + 0.08*K13 + 0.08*L13 + 0.08*M13</f>
        <v>52.357435897435899</v>
      </c>
      <c r="V13">
        <f xml:space="preserve"> 0.02*B13 + 0.2*C13 + 0.2*D13 + 0.08*E13 + 0.08*F13 + 0.05*G13 + 0.05*H13 + 0.05*I13 + 0.05*J13 + 0.1*K13 + 0.08*L13 + 0.04*M13</f>
        <v>36.037756410256407</v>
      </c>
      <c r="W13">
        <f xml:space="preserve"> 0.2*B13 + 0.15*C13 + 0.05*D13 + 0.05*E13 + 0.2*F13 + 0.02*G13 + 0.02*H13 + 0.02*I13 + 0.05*J13 + 0.15*K13 + 0.05*L13 + 0.04*M13</f>
        <v>17.501602564102566</v>
      </c>
      <c r="X13">
        <f xml:space="preserve"> 0.25*B13 + 0.15*C13 + 0.05*D13 + 0.05*E13 + 0.05*F13 + 0.02*G13 + 0.02*H13 + 0.02*I13 + 0.1*J13 + 0.15*K13 + 0.15*L13 + 0.04*M13</f>
        <v>23.855769230769234</v>
      </c>
      <c r="Y13">
        <f xml:space="preserve"> 0.35*B13 + 0.05*C13 + 0.02*D13 + 0.02*E13 + 0.02*F13 + 0.02*G13 + 0.02*H13 + 0.02*I13 + 0.05*J13 + 0.15*K13 + 0.15*L13 + 0.13*M13</f>
        <v>28.651602564102564</v>
      </c>
      <c r="Z13">
        <f xml:space="preserve"> 0.2*B13 + 0.05*C13 + 0.02*D13 + 0.02*E13 + 0.02*F13 + 0.02*G13 + 0.02*H13 + 0.02*I13 + 0.05*J13 + 0.3*K13 + 0.2*L13 + 0.08*M13</f>
        <v>26.151602564102564</v>
      </c>
    </row>
    <row r="14" spans="1:26" x14ac:dyDescent="0.25">
      <c r="A14" t="s">
        <v>48</v>
      </c>
      <c r="B14">
        <v>0</v>
      </c>
      <c r="C14" s="1">
        <v>0</v>
      </c>
      <c r="D14" s="2">
        <v>84</v>
      </c>
      <c r="E14" s="3">
        <v>63</v>
      </c>
      <c r="F14" s="3">
        <v>0</v>
      </c>
      <c r="G14" s="4">
        <v>19.230769230769234</v>
      </c>
      <c r="H14" s="5">
        <v>39.42307692307692</v>
      </c>
      <c r="I14" s="6">
        <v>100</v>
      </c>
      <c r="J14" s="7">
        <v>4.166666666666667</v>
      </c>
      <c r="K14" s="8">
        <v>100</v>
      </c>
      <c r="L14" s="9">
        <v>75</v>
      </c>
      <c r="M14" s="10">
        <v>83</v>
      </c>
      <c r="N14" s="11">
        <v>50</v>
      </c>
      <c r="O14" s="12">
        <v>29.032258064516135</v>
      </c>
      <c r="P14">
        <f xml:space="preserve"> 0.01*B14 + 0.01*C14 + 0.02*D14 + 0.02*E14 + 0.02*F14 + 0.05*G14 + 0.05*H14 + 0.05*I14 + 0.05*J14 + 0.05*K14 + 0.1*L14 + 0.1*M14 + 0.24*N14 + 0.23*O14</f>
        <v>50.558444995864356</v>
      </c>
      <c r="Q14">
        <f xml:space="preserve"> 0.01*B14 + 0.01*C14 + 0.1*D14 + 0.1*E14 + 0.03*F14 + 0.05*G14 + 0.05*H14 + 0.05*I14 + 0.05*J14 + 0.05*K14 + 0.1*L14 + 0.1*M14 + 0.15*N14 + 0.15*O14</f>
        <v>55.495864350703059</v>
      </c>
      <c r="R14">
        <f xml:space="preserve"> 0.02*B14 + 0.01*C14 + 0.15*D14 + 0.12*E14 + 0.02*F14 + 0.12*G14 + 0.15*H14 + 0.05*I14 + 0.1*J14 + 0.05*K14 + 0.1*L14 + 0.11*M14</f>
        <v>55.42782051282051</v>
      </c>
      <c r="S14">
        <f xml:space="preserve"> 0.01*B14 + 0.01*C14 + 0.02*D14 + 0.02*E14 + 0.02*F14 + 0.18*G14 + 0.12*H14 + 0.12*I14 + 0.18*J14 + 0.15*K14 + 0.1*L14 + 0.07*M14</f>
        <v>52.192307692307693</v>
      </c>
      <c r="T14">
        <f xml:space="preserve"> 0.02*B14 + 0.05*C14 + 0.05*D14 + 0.05*E14 + 0.15*F14 + 0.1*G14 + 0.1*H14 + 0.05*I14 + 0.05*J14 + 0.15*K14 + 0.15*L14 + 0.08*M14</f>
        <v>51.313717948717951</v>
      </c>
      <c r="U14">
        <f xml:space="preserve"> 0.05*B14 + 0.05*C14 + 0.08*D14 + 0.05*E14 + 0.05*F14 + 0.15*G14 + 0.15*H14 + 0.1*I14 + 0.08*J14 + 0.08*K14 + 0.08*L14 + 0.08*M14</f>
        <v>49.641410256410254</v>
      </c>
      <c r="V14">
        <f xml:space="preserve"> 0.02*B14 + 0.2*C14 + 0.2*D14 + 0.08*E14 + 0.08*F14 + 0.05*G14 + 0.05*H14 + 0.05*I14 + 0.05*J14 + 0.1*K14 + 0.08*L14 + 0.04*M14</f>
        <v>49.301025641025639</v>
      </c>
      <c r="W14">
        <f xml:space="preserve"> 0.2*B14 + 0.15*C14 + 0.05*D14 + 0.05*E14 + 0.2*F14 + 0.02*G14 + 0.02*H14 + 0.02*I14 + 0.05*J14 + 0.15*K14 + 0.05*L14 + 0.04*M14</f>
        <v>32.801410256410257</v>
      </c>
      <c r="X14">
        <f xml:space="preserve"> 0.25*B14 + 0.15*C14 + 0.05*D14 + 0.05*E14 + 0.05*F14 + 0.02*G14 + 0.02*H14 + 0.02*I14 + 0.1*J14 + 0.15*K14 + 0.15*L14 + 0.04*M14</f>
        <v>40.509743589743593</v>
      </c>
      <c r="Y14">
        <f xml:space="preserve"> 0.35*B14 + 0.05*C14 + 0.02*D14 + 0.02*E14 + 0.02*F14 + 0.02*G14 + 0.02*H14 + 0.02*I14 + 0.05*J14 + 0.15*K14 + 0.15*L14 + 0.13*M14</f>
        <v>43.361410256410259</v>
      </c>
      <c r="Z14">
        <f xml:space="preserve"> 0.2*B14 + 0.05*C14 + 0.02*D14 + 0.02*E14 + 0.02*F14 + 0.02*G14 + 0.02*H14 + 0.02*I14 + 0.05*J14 + 0.3*K14 + 0.2*L14 + 0.08*M14</f>
        <v>57.961410256410254</v>
      </c>
    </row>
    <row r="15" spans="1:26" x14ac:dyDescent="0.25">
      <c r="A15" t="s">
        <v>6</v>
      </c>
      <c r="B15">
        <v>0</v>
      </c>
      <c r="C15" s="1">
        <v>16.666666666666664</v>
      </c>
      <c r="D15" s="2">
        <v>88</v>
      </c>
      <c r="E15" s="3">
        <v>59</v>
      </c>
      <c r="F15" s="3">
        <v>33</v>
      </c>
      <c r="G15" s="4">
        <v>61.53846153846154</v>
      </c>
      <c r="H15" s="5">
        <v>89.423076923076934</v>
      </c>
      <c r="I15" s="6">
        <v>63.043478260869556</v>
      </c>
      <c r="J15" s="7">
        <v>62.5</v>
      </c>
      <c r="K15" s="8">
        <v>0</v>
      </c>
      <c r="L15" s="9">
        <v>42</v>
      </c>
      <c r="M15" s="10">
        <v>45</v>
      </c>
      <c r="N15" s="11"/>
      <c r="O15" s="12"/>
      <c r="R15">
        <f xml:space="preserve"> 0.02*B15 + 0.01*C15 + 0.15*D15 + 0.12*E15 + 0.02*F15 + 0.12*G15 + 0.15*H15 + 0.05*I15 + 0.1*J15 + 0.05*K15 + 0.1*L15 + 0.11*M15</f>
        <v>60.456917502787071</v>
      </c>
      <c r="S15">
        <f xml:space="preserve"> 0.01*B15 + 0.01*C15 + 0.02*D15 + 0.02*E15 + 0.02*F15 + 0.18*G15 + 0.12*H15 + 0.12*I15 + 0.18*J15 + 0.15*K15 + 0.1*L15 + 0.07*M15</f>
        <v>51.739576365663318</v>
      </c>
      <c r="T15">
        <f xml:space="preserve"> 0.02*B15 + 0.05*C15 + 0.05*D15 + 0.05*E15 + 0.15*F15 + 0.1*G15 + 0.1*H15 + 0.05*I15 + 0.05*J15 + 0.15*K15 + 0.15*L15 + 0.08*M15</f>
        <v>44.406661092530655</v>
      </c>
      <c r="U15">
        <f xml:space="preserve"> 0.05*B15 + 0.05*C15 + 0.08*D15 + 0.05*E15 + 0.05*F15 + 0.15*G15 + 0.15*H15 + 0.1*I15 + 0.08*J15 + 0.08*K15 + 0.08*L15 + 0.08*M15</f>
        <v>53.381911928651057</v>
      </c>
      <c r="V15">
        <f xml:space="preserve"> 0.02*B15 + 0.2*C15 + 0.2*D15 + 0.08*E15 + 0.08*F15 + 0.05*G15 + 0.05*H15 + 0.05*I15 + 0.05*J15 + 0.1*K15 + 0.08*L15 + 0.04*M15</f>
        <v>47.27858416945373</v>
      </c>
      <c r="W15">
        <f xml:space="preserve"> 0.2*B15 + 0.15*C15 + 0.05*D15 + 0.05*E15 + 0.2*F15 + 0.02*G15 + 0.02*H15 + 0.02*I15 + 0.05*J15 + 0.15*K15 + 0.05*L15 + 0.04*M15</f>
        <v>27.755100334448166</v>
      </c>
      <c r="X15">
        <f xml:space="preserve"> 0.25*B15 + 0.15*C15 + 0.05*D15 + 0.05*E15 + 0.05*F15 + 0.02*G15 + 0.02*H15 + 0.02*I15 + 0.1*J15 + 0.15*K15 + 0.15*L15 + 0.04*M15</f>
        <v>30.130100334448166</v>
      </c>
      <c r="Y15">
        <f xml:space="preserve"> 0.35*B15 + 0.05*C15 + 0.02*D15 + 0.02*E15 + 0.02*F15 + 0.02*G15 + 0.02*H15 + 0.02*I15 + 0.05*J15 + 0.15*K15 + 0.15*L15 + 0.13*M15</f>
        <v>23.988433667781496</v>
      </c>
      <c r="Z15">
        <f xml:space="preserve"> 0.2*B15 + 0.05*C15 + 0.02*D15 + 0.02*E15 + 0.02*F15 + 0.02*G15 + 0.02*H15 + 0.02*I15 + 0.05*J15 + 0.3*K15 + 0.2*L15 + 0.08*M15</f>
        <v>23.838433667781494</v>
      </c>
    </row>
    <row r="16" spans="1:26" x14ac:dyDescent="0.25">
      <c r="A16" t="s">
        <v>15</v>
      </c>
      <c r="B16">
        <v>0</v>
      </c>
      <c r="C16" s="1">
        <v>0</v>
      </c>
      <c r="D16" s="2">
        <v>77</v>
      </c>
      <c r="E16" s="3">
        <v>45</v>
      </c>
      <c r="F16" s="3">
        <v>33</v>
      </c>
      <c r="G16" s="4">
        <v>46.153846153846153</v>
      </c>
      <c r="H16" s="5">
        <v>58.653846153846146</v>
      </c>
      <c r="I16" s="6">
        <v>54.347826086956516</v>
      </c>
      <c r="J16" s="7">
        <v>43.750000000000007</v>
      </c>
      <c r="K16" s="8">
        <v>75</v>
      </c>
      <c r="L16" s="9">
        <v>40</v>
      </c>
      <c r="M16" s="10">
        <v>48</v>
      </c>
      <c r="N16" s="11"/>
      <c r="O16" s="12"/>
      <c r="R16">
        <f xml:space="preserve"> 0.02*B16 + 0.01*C16 + 0.15*D16 + 0.12*E16 + 0.02*F16 + 0.12*G16 + 0.15*H16 + 0.05*I16 + 0.1*J16 + 0.05*K16 + 0.1*L16 + 0.11*M16</f>
        <v>52.068929765886288</v>
      </c>
      <c r="S16">
        <f xml:space="preserve"> 0.01*B16 + 0.01*C16 + 0.02*D16 + 0.02*E16 + 0.02*F16 + 0.18*G16 + 0.12*H16 + 0.12*I16 + 0.18*J16 + 0.15*K16 + 0.1*L16 + 0.07*M16</f>
        <v>51.452892976588629</v>
      </c>
      <c r="T16">
        <f xml:space="preserve"> 0.02*B16 + 0.05*C16 + 0.05*D16 + 0.05*E16 + 0.15*F16 + 0.1*G16 + 0.1*H16 + 0.05*I16 + 0.05*J16 + 0.15*K16 + 0.15*L16 + 0.08*M16</f>
        <v>47.525660535117055</v>
      </c>
      <c r="U16">
        <f xml:space="preserve"> 0.05*B16 + 0.05*C16 + 0.08*D16 + 0.05*E16 + 0.05*F16 + 0.15*G16 + 0.15*H16 + 0.1*I16 + 0.08*J16 + 0.08*K16 + 0.08*L16 + 0.08*M16</f>
        <v>47.755936454849504</v>
      </c>
      <c r="V16">
        <f xml:space="preserve"> 0.02*B16 + 0.2*C16 + 0.2*D16 + 0.08*E16 + 0.08*F16 + 0.05*G16 + 0.05*H16 + 0.05*I16 + 0.05*J16 + 0.1*K16 + 0.08*L16 + 0.04*M16</f>
        <v>44.405275919732446</v>
      </c>
      <c r="W16">
        <f xml:space="preserve"> 0.2*B16 + 0.15*C16 + 0.05*D16 + 0.05*E16 + 0.2*F16 + 0.02*G16 + 0.02*H16 + 0.02*I16 + 0.05*J16 + 0.15*K16 + 0.05*L16 + 0.04*M16</f>
        <v>33.240610367892977</v>
      </c>
      <c r="X16">
        <f xml:space="preserve"> 0.25*B16 + 0.15*C16 + 0.05*D16 + 0.05*E16 + 0.05*F16 + 0.02*G16 + 0.02*H16 + 0.02*I16 + 0.1*J16 + 0.15*K16 + 0.15*L16 + 0.04*M16</f>
        <v>34.478110367892981</v>
      </c>
      <c r="Y16">
        <f xml:space="preserve"> 0.35*B16 + 0.05*C16 + 0.02*D16 + 0.02*E16 + 0.02*F16 + 0.02*G16 + 0.02*H16 + 0.02*I16 + 0.05*J16 + 0.15*K16 + 0.15*L16 + 0.13*M16</f>
        <v>31.960610367892976</v>
      </c>
      <c r="Z16">
        <f xml:space="preserve"> 0.2*B16 + 0.05*C16 + 0.02*D16 + 0.02*E16 + 0.02*F16 + 0.02*G16 + 0.02*H16 + 0.02*I16 + 0.05*J16 + 0.3*K16 + 0.2*L16 + 0.08*M16</f>
        <v>42.810610367892977</v>
      </c>
    </row>
    <row r="17" spans="1:26" x14ac:dyDescent="0.25">
      <c r="A17" t="s">
        <v>37</v>
      </c>
      <c r="B17">
        <v>0</v>
      </c>
      <c r="C17" s="1">
        <v>0</v>
      </c>
      <c r="D17" s="2">
        <v>79</v>
      </c>
      <c r="E17" s="3">
        <v>67</v>
      </c>
      <c r="F17" s="3">
        <v>0</v>
      </c>
      <c r="G17" s="4">
        <v>46.153846153846153</v>
      </c>
      <c r="H17" s="5">
        <v>42.307692307692307</v>
      </c>
      <c r="I17" s="6">
        <v>26.086956521739125</v>
      </c>
      <c r="J17" s="7">
        <v>70.833333333333343</v>
      </c>
      <c r="K17" s="8">
        <v>100</v>
      </c>
      <c r="L17" s="9">
        <v>22</v>
      </c>
      <c r="M17" s="10">
        <v>25</v>
      </c>
      <c r="N17" s="11"/>
      <c r="O17" s="12"/>
      <c r="R17">
        <f xml:space="preserve"> 0.02*B17 + 0.01*C17 + 0.15*D17 + 0.12*E17 + 0.02*F17 + 0.12*G17 + 0.15*H17 + 0.05*I17 + 0.1*J17 + 0.05*K17 + 0.1*L17 + 0.11*M17</f>
        <v>50.112296544035679</v>
      </c>
      <c r="S17">
        <f xml:space="preserve"> 0.01*B17 + 0.01*C17 + 0.02*D17 + 0.02*E17 + 0.02*F17 + 0.18*G17 + 0.12*H17 + 0.12*I17 + 0.18*J17 + 0.15*K17 + 0.1*L17 + 0.07*M17</f>
        <v>51.13505016722408</v>
      </c>
      <c r="T17">
        <f xml:space="preserve"> 0.02*B17 + 0.05*C17 + 0.05*D17 + 0.05*E17 + 0.15*F17 + 0.1*G17 + 0.1*H17 + 0.05*I17 + 0.05*J17 + 0.15*K17 + 0.15*L17 + 0.08*M17</f>
        <v>41.292168338907473</v>
      </c>
      <c r="U17">
        <f xml:space="preserve"> 0.05*B17 + 0.05*C17 + 0.08*D17 + 0.05*E17 + 0.05*F17 + 0.15*G17 + 0.15*H17 + 0.1*I17 + 0.08*J17 + 0.08*K17 + 0.08*L17 + 0.08*M17</f>
        <v>42.974593088071352</v>
      </c>
      <c r="V17">
        <f xml:space="preserve"> 0.02*B17 + 0.2*C17 + 0.2*D17 + 0.08*E17 + 0.08*F17 + 0.05*G17 + 0.05*H17 + 0.05*I17 + 0.05*J17 + 0.1*K17 + 0.08*L17 + 0.04*M17</f>
        <v>43.189091415830546</v>
      </c>
      <c r="W17">
        <f xml:space="preserve"> 0.2*B17 + 0.15*C17 + 0.05*D17 + 0.05*E17 + 0.2*F17 + 0.02*G17 + 0.02*H17 + 0.02*I17 + 0.05*J17 + 0.15*K17 + 0.05*L17 + 0.04*M17</f>
        <v>30.232636566332225</v>
      </c>
      <c r="X17">
        <f xml:space="preserve"> 0.25*B17 + 0.15*C17 + 0.05*D17 + 0.05*E17 + 0.05*F17 + 0.02*G17 + 0.02*H17 + 0.02*I17 + 0.1*J17 + 0.15*K17 + 0.15*L17 + 0.04*M17</f>
        <v>35.974303232998885</v>
      </c>
      <c r="Y17">
        <f xml:space="preserve"> 0.35*B17 + 0.05*C17 + 0.02*D17 + 0.02*E17 + 0.02*F17 + 0.02*G17 + 0.02*H17 + 0.02*I17 + 0.05*J17 + 0.15*K17 + 0.15*L17 + 0.13*M17</f>
        <v>30.302636566332222</v>
      </c>
      <c r="Z17">
        <f xml:space="preserve"> 0.2*B17 + 0.05*C17 + 0.02*D17 + 0.02*E17 + 0.02*F17 + 0.02*G17 + 0.02*H17 + 0.02*I17 + 0.05*J17 + 0.3*K17 + 0.2*L17 + 0.08*M17</f>
        <v>45.15263656633222</v>
      </c>
    </row>
    <row r="18" spans="1:26" x14ac:dyDescent="0.25">
      <c r="A18" t="s">
        <v>21</v>
      </c>
      <c r="B18">
        <v>0</v>
      </c>
      <c r="C18" s="1">
        <v>33.333333333333329</v>
      </c>
      <c r="D18" s="2">
        <v>80</v>
      </c>
      <c r="E18" s="3">
        <v>44</v>
      </c>
      <c r="F18" s="3">
        <v>9</v>
      </c>
      <c r="G18" s="4">
        <v>78.205128205128204</v>
      </c>
      <c r="H18" s="5">
        <v>79.807692307692307</v>
      </c>
      <c r="I18" s="6">
        <v>10.869565217391305</v>
      </c>
      <c r="J18" s="7">
        <v>29.166666666666668</v>
      </c>
      <c r="K18" s="8">
        <v>63</v>
      </c>
      <c r="L18" s="9">
        <v>31</v>
      </c>
      <c r="M18" s="10">
        <v>71</v>
      </c>
      <c r="N18" s="11"/>
      <c r="O18" s="12"/>
      <c r="R18">
        <f xml:space="preserve"> 0.02*B18 + 0.01*C18 + 0.15*D18 + 0.12*E18 + 0.02*F18 + 0.12*G18 + 0.15*H18 + 0.05*I18 + 0.1*J18 + 0.05*K18 + 0.1*L18 + 0.11*M18</f>
        <v>56.669247491638792</v>
      </c>
      <c r="S18">
        <f xml:space="preserve"> 0.01*B18 + 0.01*C18 + 0.02*D18 + 0.02*E18 + 0.02*F18 + 0.18*G18 + 0.12*H18 + 0.12*I18 + 0.18*J18 + 0.15*K18 + 0.1*L18 + 0.07*M18</f>
        <v>50.721527313266442</v>
      </c>
      <c r="T18">
        <f xml:space="preserve"> 0.02*B18 + 0.05*C18 + 0.05*D18 + 0.05*E18 + 0.15*F18 + 0.1*G18 + 0.1*H18 + 0.05*I18 + 0.05*J18 + 0.15*K18 + 0.15*L18 + 0.08*M18</f>
        <v>46.799760312151612</v>
      </c>
      <c r="U18">
        <f xml:space="preserve"> 0.05*B18 + 0.05*C18 + 0.08*D18 + 0.05*E18 + 0.05*F18 + 0.15*G18 + 0.15*H18 + 0.1*I18 + 0.08*J18 + 0.08*K18 + 0.08*L18 + 0.08*M18</f>
        <v>51.038879598662206</v>
      </c>
      <c r="V18">
        <f xml:space="preserve"> 0.02*B18 + 0.2*C18 + 0.2*D18 + 0.08*E18 + 0.08*F18 + 0.05*G18 + 0.05*H18 + 0.05*I18 + 0.05*J18 + 0.1*K18 + 0.08*L18 + 0.04*M18</f>
        <v>48.429119286510584</v>
      </c>
      <c r="W18">
        <f xml:space="preserve"> 0.2*B18 + 0.15*C18 + 0.05*D18 + 0.05*E18 + 0.2*F18 + 0.02*G18 + 0.02*H18 + 0.02*I18 + 0.05*J18 + 0.15*K18 + 0.05*L18 + 0.04*M18</f>
        <v>31.675981047937565</v>
      </c>
      <c r="X18">
        <f xml:space="preserve"> 0.25*B18 + 0.15*C18 + 0.05*D18 + 0.05*E18 + 0.05*F18 + 0.02*G18 + 0.02*H18 + 0.02*I18 + 0.1*J18 + 0.15*K18 + 0.15*L18 + 0.04*M18</f>
        <v>34.884314381270897</v>
      </c>
      <c r="Y18">
        <f xml:space="preserve"> 0.35*B18 + 0.05*C18 + 0.02*D18 + 0.02*E18 + 0.02*F18 + 0.02*G18 + 0.02*H18 + 0.02*I18 + 0.05*J18 + 0.15*K18 + 0.15*L18 + 0.13*M18</f>
        <v>32.492647714604232</v>
      </c>
      <c r="Z18">
        <f xml:space="preserve"> 0.2*B18 + 0.05*C18 + 0.02*D18 + 0.02*E18 + 0.02*F18 + 0.02*G18 + 0.02*H18 + 0.02*I18 + 0.05*J18 + 0.3*K18 + 0.2*L18 + 0.08*M18</f>
        <v>39.942647714604234</v>
      </c>
    </row>
    <row r="19" spans="1:26" x14ac:dyDescent="0.25">
      <c r="A19" t="s">
        <v>78</v>
      </c>
      <c r="B19">
        <v>14.285714285714288</v>
      </c>
      <c r="C19" s="1">
        <v>16.666666666666664</v>
      </c>
      <c r="D19" s="2">
        <v>79</v>
      </c>
      <c r="E19" s="3">
        <v>31</v>
      </c>
      <c r="F19" s="3">
        <v>35</v>
      </c>
      <c r="G19" s="4">
        <v>50</v>
      </c>
      <c r="H19" s="5">
        <v>64.423076923076934</v>
      </c>
      <c r="I19" s="6">
        <v>45.652173913043477</v>
      </c>
      <c r="J19" s="7">
        <v>39.583333333333329</v>
      </c>
      <c r="K19" s="8">
        <v>71</v>
      </c>
      <c r="L19" s="9">
        <v>35</v>
      </c>
      <c r="M19" s="10">
        <v>55.000000000000007</v>
      </c>
      <c r="N19" s="11"/>
      <c r="O19" s="12"/>
      <c r="R19">
        <f xml:space="preserve"> 0.02*B19 + 0.01*C19 + 0.15*D19 + 0.12*E19 + 0.02*F19 + 0.12*G19 + 0.15*H19 + 0.05*I19 + 0.1*J19 + 0.05*K19 + 0.1*L19 + 0.11*M19</f>
        <v>51.726784519828001</v>
      </c>
      <c r="S19">
        <f xml:space="preserve"> 0.01*B19 + 0.01*C19 + 0.02*D19 + 0.02*E19 + 0.02*F19 + 0.18*G19 + 0.12*H19 + 0.12*I19 + 0.18*J19 + 0.15*K19 + 0.1*L19 + 0.07*M19</f>
        <v>50.543553909858261</v>
      </c>
      <c r="T19">
        <f xml:space="preserve"> 0.02*B19 + 0.05*C19 + 0.05*D19 + 0.05*E19 + 0.15*F19 + 0.1*G19 + 0.1*H19 + 0.05*I19 + 0.05*J19 + 0.15*K19 + 0.15*L19 + 0.08*M19</f>
        <v>47.873130673674154</v>
      </c>
      <c r="U19">
        <f xml:space="preserve"> 0.05*B19 + 0.05*C19 + 0.08*D19 + 0.05*E19 + 0.05*F19 + 0.15*G19 + 0.15*H19 + 0.1*I19 + 0.08*J19 + 0.08*K19 + 0.08*L19 + 0.08*M19</f>
        <v>48.942964644051592</v>
      </c>
      <c r="V19">
        <f xml:space="preserve"> 0.02*B19 + 0.2*C19 + 0.2*D19 + 0.08*E19 + 0.08*F19 + 0.05*G19 + 0.05*H19 + 0.05*I19 + 0.05*J19 + 0.1*K19 + 0.08*L19 + 0.04*M19</f>
        <v>46.781976827520303</v>
      </c>
      <c r="W19">
        <f xml:space="preserve"> 0.2*B19 + 0.15*C19 + 0.05*D19 + 0.05*E19 + 0.2*F19 + 0.02*G19 + 0.02*H19 + 0.02*I19 + 0.05*J19 + 0.15*K19 + 0.05*L19 + 0.04*M19</f>
        <v>37.637814540531942</v>
      </c>
      <c r="X19">
        <f xml:space="preserve"> 0.25*B19 + 0.15*C19 + 0.05*D19 + 0.05*E19 + 0.05*F19 + 0.02*G19 + 0.02*H19 + 0.02*I19 + 0.1*J19 + 0.15*K19 + 0.15*L19 + 0.04*M19</f>
        <v>38.581266921484314</v>
      </c>
      <c r="Y19">
        <f xml:space="preserve"> 0.35*B19 + 0.05*C19 + 0.02*D19 + 0.02*E19 + 0.02*F19 + 0.02*G19 + 0.02*H19 + 0.02*I19 + 0.05*J19 + 0.15*K19 + 0.15*L19 + 0.13*M19</f>
        <v>36.964005016722403</v>
      </c>
      <c r="Z19">
        <f xml:space="preserve"> 0.2*B19 + 0.05*C19 + 0.02*D19 + 0.02*E19 + 0.02*F19 + 0.02*G19 + 0.02*H19 + 0.02*I19 + 0.05*J19 + 0.3*K19 + 0.2*L19 + 0.08*M19</f>
        <v>44.471147873865263</v>
      </c>
    </row>
    <row r="20" spans="1:26" x14ac:dyDescent="0.25">
      <c r="A20" t="s">
        <v>19</v>
      </c>
      <c r="B20">
        <v>0</v>
      </c>
      <c r="C20" s="1">
        <v>0</v>
      </c>
      <c r="D20" s="2">
        <v>73</v>
      </c>
      <c r="E20" s="3">
        <v>33</v>
      </c>
      <c r="F20" s="3">
        <v>40</v>
      </c>
      <c r="G20" s="4">
        <v>55.128205128205131</v>
      </c>
      <c r="H20" s="5">
        <v>74.038461538461547</v>
      </c>
      <c r="I20" s="6">
        <v>34.782608695652165</v>
      </c>
      <c r="J20" s="7">
        <v>47.916666666666664</v>
      </c>
      <c r="K20" s="8">
        <v>60</v>
      </c>
      <c r="L20" s="9">
        <v>28.999999999999996</v>
      </c>
      <c r="M20" s="10">
        <v>50</v>
      </c>
      <c r="N20" s="11"/>
      <c r="O20" s="12"/>
      <c r="R20">
        <f xml:space="preserve"> 0.02*B20 + 0.01*C20 + 0.15*D20 + 0.12*E20 + 0.02*F20 + 0.12*G20 + 0.15*H20 + 0.05*I20 + 0.1*J20 + 0.05*K20 + 0.1*L20 + 0.11*M20</f>
        <v>51.36195094760312</v>
      </c>
      <c r="S20">
        <f xml:space="preserve"> 0.01*B20 + 0.01*C20 + 0.02*D20 + 0.02*E20 + 0.02*F20 + 0.18*G20 + 0.12*H20 + 0.12*I20 + 0.18*J20 + 0.15*K20 + 0.1*L20 + 0.07*M20</f>
        <v>49.926605351170565</v>
      </c>
      <c r="T20">
        <f xml:space="preserve"> 0.02*B20 + 0.05*C20 + 0.05*D20 + 0.05*E20 + 0.15*F20 + 0.1*G20 + 0.1*H20 + 0.05*I20 + 0.05*J20 + 0.15*K20 + 0.15*L20 + 0.08*M20</f>
        <v>45.701630434782608</v>
      </c>
      <c r="U20">
        <f xml:space="preserve"> 0.05*B20 + 0.05*C20 + 0.08*D20 + 0.05*E20 + 0.05*F20 + 0.15*G20 + 0.15*H20 + 0.1*I20 + 0.08*J20 + 0.08*K20 + 0.08*L20 + 0.08*M20</f>
        <v>47.296594202898554</v>
      </c>
      <c r="V20">
        <f xml:space="preserve"> 0.02*B20 + 0.2*C20 + 0.2*D20 + 0.08*E20 + 0.08*F20 + 0.05*G20 + 0.05*H20 + 0.05*I20 + 0.05*J20 + 0.1*K20 + 0.08*L20 + 0.04*M20</f>
        <v>41.353297101449279</v>
      </c>
      <c r="W20">
        <f xml:space="preserve"> 0.2*B20 + 0.15*C20 + 0.05*D20 + 0.05*E20 + 0.2*F20 + 0.02*G20 + 0.02*H20 + 0.02*I20 + 0.05*J20 + 0.15*K20 + 0.05*L20 + 0.04*M20</f>
        <v>31.424818840579711</v>
      </c>
      <c r="X20">
        <f xml:space="preserve"> 0.25*B20 + 0.15*C20 + 0.05*D20 + 0.05*E20 + 0.05*F20 + 0.02*G20 + 0.02*H20 + 0.02*I20 + 0.1*J20 + 0.15*K20 + 0.15*L20 + 0.04*M20</f>
        <v>30.720652173913045</v>
      </c>
      <c r="Y20">
        <f xml:space="preserve"> 0.35*B20 + 0.05*C20 + 0.02*D20 + 0.02*E20 + 0.02*F20 + 0.02*G20 + 0.02*H20 + 0.02*I20 + 0.05*J20 + 0.15*K20 + 0.15*L20 + 0.13*M20</f>
        <v>28.444818840579707</v>
      </c>
      <c r="Z20">
        <f xml:space="preserve"> 0.2*B20 + 0.05*C20 + 0.02*D20 + 0.02*E20 + 0.02*F20 + 0.02*G20 + 0.02*H20 + 0.02*I20 + 0.05*J20 + 0.3*K20 + 0.2*L20 + 0.08*M20</f>
        <v>36.39481884057971</v>
      </c>
    </row>
    <row r="21" spans="1:26" x14ac:dyDescent="0.25">
      <c r="A21" t="s">
        <v>25</v>
      </c>
      <c r="B21">
        <v>0</v>
      </c>
      <c r="C21" s="1">
        <v>16.666666666666664</v>
      </c>
      <c r="D21" s="2">
        <v>89</v>
      </c>
      <c r="E21" s="3">
        <v>52</v>
      </c>
      <c r="F21" s="3">
        <v>0</v>
      </c>
      <c r="G21" s="4">
        <v>35.897435897435898</v>
      </c>
      <c r="H21" s="5">
        <v>58.653846153846146</v>
      </c>
      <c r="I21" s="6">
        <v>73.91304347826086</v>
      </c>
      <c r="J21" s="7">
        <v>14.583333333333334</v>
      </c>
      <c r="K21" s="8">
        <v>100</v>
      </c>
      <c r="L21" s="9">
        <v>38</v>
      </c>
      <c r="M21" s="10">
        <v>43</v>
      </c>
      <c r="N21" s="11"/>
      <c r="O21" s="12"/>
      <c r="R21">
        <f xml:space="preserve"> 0.02*B21 + 0.01*C21 + 0.15*D21 + 0.12*E21 + 0.02*F21 + 0.12*G21 + 0.15*H21 + 0.05*I21 + 0.1*J21 + 0.05*K21 + 0.1*L21 + 0.11*M21</f>
        <v>51.546421404682263</v>
      </c>
      <c r="S21">
        <f xml:space="preserve"> 0.01*B21 + 0.01*C21 + 0.02*D21 + 0.02*E21 + 0.02*F21 + 0.18*G21 + 0.12*H21 + 0.12*I21 + 0.18*J21 + 0.15*K21 + 0.1*L21 + 0.07*M21</f>
        <v>49.791231884057964</v>
      </c>
      <c r="T21">
        <f xml:space="preserve"> 0.02*B21 + 0.05*C21 + 0.05*D21 + 0.05*E21 + 0.15*F21 + 0.1*G21 + 0.1*H21 + 0.05*I21 + 0.05*J21 + 0.15*K21 + 0.15*L21 + 0.08*M21</f>
        <v>45.903280379041249</v>
      </c>
      <c r="U21">
        <f xml:space="preserve"> 0.05*B21 + 0.05*C21 + 0.08*D21 + 0.05*E21 + 0.05*F21 + 0.15*G21 + 0.15*H21 + 0.1*I21 + 0.08*J21 + 0.08*K21 + 0.08*L21 + 0.08*M21</f>
        <v>47.773996655518388</v>
      </c>
      <c r="V21">
        <f xml:space="preserve"> 0.02*B21 + 0.2*C21 + 0.2*D21 + 0.08*E21 + 0.08*F21 + 0.05*G21 + 0.05*H21 + 0.05*I21 + 0.05*J21 + 0.1*K21 + 0.08*L21 + 0.04*M21</f>
        <v>49.205716276477141</v>
      </c>
      <c r="W21">
        <f xml:space="preserve"> 0.2*B21 + 0.15*C21 + 0.05*D21 + 0.05*E21 + 0.2*F21 + 0.02*G21 + 0.02*H21 + 0.02*I21 + 0.05*J21 + 0.15*K21 + 0.05*L21 + 0.04*M21</f>
        <v>32.26845317725752</v>
      </c>
      <c r="X21">
        <f xml:space="preserve"> 0.25*B21 + 0.15*C21 + 0.05*D21 + 0.05*E21 + 0.05*F21 + 0.02*G21 + 0.02*H21 + 0.02*I21 + 0.1*J21 + 0.15*K21 + 0.15*L21 + 0.04*M21</f>
        <v>36.797619843924188</v>
      </c>
      <c r="Y21">
        <f xml:space="preserve"> 0.35*B21 + 0.05*C21 + 0.02*D21 + 0.02*E21 + 0.02*F21 + 0.02*G21 + 0.02*H21 + 0.02*I21 + 0.05*J21 + 0.15*K21 + 0.15*L21 + 0.13*M21</f>
        <v>34.041786510590853</v>
      </c>
      <c r="Z21">
        <f xml:space="preserve"> 0.2*B21 + 0.05*C21 + 0.02*D21 + 0.02*E21 + 0.02*F21 + 0.02*G21 + 0.02*H21 + 0.02*I21 + 0.05*J21 + 0.3*K21 + 0.2*L21 + 0.08*M21</f>
        <v>48.79178651059086</v>
      </c>
    </row>
    <row r="22" spans="1:26" x14ac:dyDescent="0.25">
      <c r="A22" t="s">
        <v>24</v>
      </c>
      <c r="B22">
        <v>0</v>
      </c>
      <c r="C22" s="1">
        <v>16.666666666666664</v>
      </c>
      <c r="D22" s="2">
        <v>77</v>
      </c>
      <c r="E22" s="3">
        <v>31</v>
      </c>
      <c r="F22" s="3">
        <v>32</v>
      </c>
      <c r="G22" s="4">
        <v>44.871794871794876</v>
      </c>
      <c r="H22" s="5">
        <v>53.846153846153847</v>
      </c>
      <c r="I22" s="6">
        <v>45.652173913043477</v>
      </c>
      <c r="J22" s="7">
        <v>41.666666666666671</v>
      </c>
      <c r="K22" s="8">
        <v>67</v>
      </c>
      <c r="L22" s="9">
        <v>40</v>
      </c>
      <c r="M22" s="10">
        <v>67</v>
      </c>
      <c r="N22" s="11"/>
      <c r="O22" s="12"/>
      <c r="R22">
        <f xml:space="preserve"> 0.02*B22 + 0.01*C22 + 0.15*D22 + 0.12*E22 + 0.02*F22 + 0.12*G22 + 0.15*H22 + 0.05*I22 + 0.1*J22 + 0.05*K22 + 0.1*L22 + 0.11*M22</f>
        <v>50.707480490523963</v>
      </c>
      <c r="S22">
        <f xml:space="preserve"> 0.01*B22 + 0.01*C22 + 0.02*D22 + 0.02*E22 + 0.02*F22 + 0.18*G22 + 0.12*H22 + 0.12*I22 + 0.18*J22 + 0.15*K22 + 0.1*L22 + 0.07*M22</f>
        <v>49.223389074693415</v>
      </c>
      <c r="T22">
        <f xml:space="preserve"> 0.02*B22 + 0.05*C22 + 0.05*D22 + 0.05*E22 + 0.15*F22 + 0.1*G22 + 0.1*H22 + 0.05*I22 + 0.05*J22 + 0.15*K22 + 0.15*L22 + 0.08*M22</f>
        <v>46.681070234113712</v>
      </c>
      <c r="U22">
        <f xml:space="preserve"> 0.05*B22 + 0.05*C22 + 0.08*D22 + 0.05*E22 + 0.05*F22 + 0.15*G22 + 0.15*H22 + 0.1*I22 + 0.08*J22 + 0.08*K22 + 0.08*L22 + 0.08*M22</f>
        <v>46.769576365663326</v>
      </c>
      <c r="V22">
        <f xml:space="preserve"> 0.02*B22 + 0.2*C22 + 0.2*D22 + 0.08*E22 + 0.08*F22 + 0.05*G22 + 0.05*H22 + 0.05*I22 + 0.05*J22 + 0.1*K22 + 0.08*L22 + 0.04*M22</f>
        <v>45.655172798216284</v>
      </c>
      <c r="W22">
        <f xml:space="preserve"> 0.2*B22 + 0.15*C22 + 0.05*D22 + 0.05*E22 + 0.2*F22 + 0.02*G22 + 0.02*H22 + 0.02*I22 + 0.05*J22 + 0.15*K22 + 0.05*L22 + 0.04*M22</f>
        <v>34.000735785953175</v>
      </c>
      <c r="X22">
        <f xml:space="preserve"> 0.25*B22 + 0.15*C22 + 0.05*D22 + 0.05*E22 + 0.05*F22 + 0.02*G22 + 0.02*H22 + 0.02*I22 + 0.1*J22 + 0.15*K22 + 0.15*L22 + 0.04*M22</f>
        <v>35.284069119286507</v>
      </c>
      <c r="Y22">
        <f xml:space="preserve"> 0.35*B22 + 0.05*C22 + 0.02*D22 + 0.02*E22 + 0.02*F22 + 0.02*G22 + 0.02*H22 + 0.02*I22 + 0.05*J22 + 0.15*K22 + 0.15*L22 + 0.13*M22</f>
        <v>33.364069119286512</v>
      </c>
      <c r="Z22">
        <f xml:space="preserve"> 0.2*B22 + 0.05*C22 + 0.02*D22 + 0.02*E22 + 0.02*F22 + 0.02*G22 + 0.02*H22 + 0.02*I22 + 0.05*J22 + 0.3*K22 + 0.2*L22 + 0.08*M22</f>
        <v>42.064069119286508</v>
      </c>
    </row>
    <row r="23" spans="1:26" x14ac:dyDescent="0.25">
      <c r="A23" t="s">
        <v>72</v>
      </c>
      <c r="B23">
        <v>0</v>
      </c>
      <c r="C23" s="1">
        <v>33.333333333333329</v>
      </c>
      <c r="D23" s="2">
        <v>92</v>
      </c>
      <c r="E23" s="3">
        <v>77</v>
      </c>
      <c r="F23" s="3">
        <v>22</v>
      </c>
      <c r="G23" s="4">
        <v>48.717948717948715</v>
      </c>
      <c r="H23" s="5">
        <v>65.384615384615387</v>
      </c>
      <c r="I23" s="6">
        <v>60.869565217391312</v>
      </c>
      <c r="J23" s="7">
        <v>12.5</v>
      </c>
      <c r="K23" s="8">
        <v>91</v>
      </c>
      <c r="L23" s="9">
        <v>35</v>
      </c>
      <c r="M23" s="10">
        <v>14.000000000000002</v>
      </c>
      <c r="N23" s="11"/>
      <c r="O23" s="12"/>
      <c r="R23">
        <f xml:space="preserve"> 0.02*B23 + 0.01*C23 + 0.15*D23 + 0.12*E23 + 0.02*F23 + 0.12*G23 + 0.15*H23 + 0.05*I23 + 0.1*J23 + 0.05*K23 + 0.1*L23 + 0.11*M23</f>
        <v>53.350657748049052</v>
      </c>
      <c r="S23">
        <f xml:space="preserve"> 0.01*B23 + 0.01*C23 + 0.02*D23 + 0.02*E23 + 0.02*F23 + 0.18*G23 + 0.12*H23 + 0.12*I23 + 0.18*J23 + 0.15*K23 + 0.1*L23 + 0.07*M23</f>
        <v>48.453065774804905</v>
      </c>
      <c r="T23">
        <f xml:space="preserve"> 0.02*B23 + 0.05*C23 + 0.05*D23 + 0.05*E23 + 0.15*F23 + 0.1*G23 + 0.1*H23 + 0.05*I23 + 0.05*J23 + 0.15*K23 + 0.15*L23 + 0.08*M23</f>
        <v>48.515401337792646</v>
      </c>
      <c r="U23">
        <f xml:space="preserve"> 0.05*B23 + 0.05*C23 + 0.08*D23 + 0.05*E23 + 0.05*F23 + 0.15*G23 + 0.15*H23 + 0.1*I23 + 0.08*J23 + 0.08*K23 + 0.08*L23 + 0.08*M23</f>
        <v>49.379007803790408</v>
      </c>
      <c r="V23">
        <f xml:space="preserve"> 0.02*B23 + 0.2*C23 + 0.2*D23 + 0.08*E23 + 0.08*F23 + 0.05*G23 + 0.05*H23 + 0.05*I23 + 0.05*J23 + 0.1*K23 + 0.08*L23 + 0.04*M23</f>
        <v>54.82027313266444</v>
      </c>
      <c r="W23">
        <f xml:space="preserve"> 0.2*B23 + 0.15*C23 + 0.05*D23 + 0.05*E23 + 0.2*F23 + 0.02*G23 + 0.02*H23 + 0.02*I23 + 0.05*J23 + 0.15*K23 + 0.05*L23 + 0.04*M23</f>
        <v>37.934442586399108</v>
      </c>
      <c r="X23">
        <f xml:space="preserve"> 0.25*B23 + 0.15*C23 + 0.05*D23 + 0.05*E23 + 0.05*F23 + 0.02*G23 + 0.02*H23 + 0.02*I23 + 0.1*J23 + 0.15*K23 + 0.15*L23 + 0.04*M23</f>
        <v>38.759442586399111</v>
      </c>
      <c r="Y23">
        <f xml:space="preserve"> 0.35*B23 + 0.05*C23 + 0.02*D23 + 0.02*E23 + 0.02*F23 + 0.02*G23 + 0.02*H23 + 0.02*I23 + 0.05*J23 + 0.15*K23 + 0.15*L23 + 0.13*M23</f>
        <v>30.331109253065776</v>
      </c>
      <c r="Z23">
        <f xml:space="preserve"> 0.2*B23 + 0.05*C23 + 0.02*D23 + 0.02*E23 + 0.02*F23 + 0.02*G23 + 0.02*H23 + 0.02*I23 + 0.05*J23 + 0.3*K23 + 0.2*L23 + 0.08*M23</f>
        <v>45.031109253065772</v>
      </c>
    </row>
    <row r="24" spans="1:26" x14ac:dyDescent="0.25">
      <c r="A24" t="s">
        <v>96</v>
      </c>
      <c r="B24">
        <v>0</v>
      </c>
      <c r="C24" s="1">
        <v>0</v>
      </c>
      <c r="D24" s="2">
        <v>91</v>
      </c>
      <c r="E24" s="3">
        <v>60</v>
      </c>
      <c r="F24" s="3">
        <v>33</v>
      </c>
      <c r="G24" s="4">
        <v>43.589743589743591</v>
      </c>
      <c r="H24" s="5">
        <v>76.92307692307692</v>
      </c>
      <c r="I24" s="6">
        <v>69.565217391304344</v>
      </c>
      <c r="J24" s="7">
        <v>10.416666666666668</v>
      </c>
      <c r="K24" s="8">
        <v>60</v>
      </c>
      <c r="L24" s="9">
        <v>44</v>
      </c>
      <c r="M24" s="10">
        <v>50</v>
      </c>
      <c r="N24" s="11"/>
      <c r="O24" s="12"/>
      <c r="R24">
        <f xml:space="preserve"> 0.02*B24 + 0.01*C24 + 0.15*D24 + 0.12*E24 + 0.02*F24 + 0.12*G24 + 0.15*H24 + 0.05*I24 + 0.1*J24 + 0.05*K24 + 0.1*L24 + 0.11*M24</f>
        <v>55.699158305462653</v>
      </c>
      <c r="S24">
        <f xml:space="preserve"> 0.01*B24 + 0.01*C24 + 0.02*D24 + 0.02*E24 + 0.02*F24 + 0.18*G24 + 0.12*H24 + 0.12*I24 + 0.18*J24 + 0.15*K24 + 0.1*L24 + 0.07*M24</f>
        <v>47.879749163879595</v>
      </c>
      <c r="T24">
        <f xml:space="preserve"> 0.02*B24 + 0.05*C24 + 0.05*D24 + 0.05*E24 + 0.15*F24 + 0.1*G24 + 0.1*H24 + 0.05*I24 + 0.05*J24 + 0.15*K24 + 0.15*L24 + 0.08*M24</f>
        <v>48.150376254180607</v>
      </c>
      <c r="U24">
        <f xml:space="preserve"> 0.05*B24 + 0.05*C24 + 0.08*D24 + 0.05*E24 + 0.05*F24 + 0.15*G24 + 0.15*H24 + 0.1*I24 + 0.08*J24 + 0.08*K24 + 0.08*L24 + 0.08*M24</f>
        <v>50.116778149386853</v>
      </c>
      <c r="V24">
        <f xml:space="preserve"> 0.02*B24 + 0.2*C24 + 0.2*D24 + 0.08*E24 + 0.08*F24 + 0.05*G24 + 0.05*H24 + 0.05*I24 + 0.05*J24 + 0.1*K24 + 0.08*L24 + 0.04*M24</f>
        <v>47.18473522853958</v>
      </c>
      <c r="W24">
        <f xml:space="preserve"> 0.2*B24 + 0.15*C24 + 0.05*D24 + 0.05*E24 + 0.2*F24 + 0.02*G24 + 0.02*H24 + 0.02*I24 + 0.05*J24 + 0.15*K24 + 0.05*L24 + 0.04*M24</f>
        <v>31.672394091415828</v>
      </c>
      <c r="X24">
        <f xml:space="preserve"> 0.25*B24 + 0.15*C24 + 0.05*D24 + 0.05*E24 + 0.05*F24 + 0.02*G24 + 0.02*H24 + 0.02*I24 + 0.1*J24 + 0.15*K24 + 0.15*L24 + 0.04*M24</f>
        <v>31.643227424749163</v>
      </c>
      <c r="Y24">
        <f xml:space="preserve"> 0.35*B24 + 0.05*C24 + 0.02*D24 + 0.02*E24 + 0.02*F24 + 0.02*G24 + 0.02*H24 + 0.02*I24 + 0.05*J24 + 0.15*K24 + 0.15*L24 + 0.13*M24</f>
        <v>30.102394091415832</v>
      </c>
      <c r="Z24">
        <f xml:space="preserve"> 0.2*B24 + 0.05*C24 + 0.02*D24 + 0.02*E24 + 0.02*F24 + 0.02*G24 + 0.02*H24 + 0.02*I24 + 0.05*J24 + 0.3*K24 + 0.2*L24 + 0.08*M24</f>
        <v>38.802394091415835</v>
      </c>
    </row>
    <row r="25" spans="1:26" x14ac:dyDescent="0.25">
      <c r="A25" t="s">
        <v>12</v>
      </c>
      <c r="B25">
        <v>0</v>
      </c>
      <c r="C25" s="1">
        <v>0</v>
      </c>
      <c r="D25" s="2">
        <v>92</v>
      </c>
      <c r="E25" s="3">
        <v>57.999999999999993</v>
      </c>
      <c r="F25" s="3">
        <v>33</v>
      </c>
      <c r="G25" s="4">
        <v>25.641025641025646</v>
      </c>
      <c r="H25" s="5">
        <v>49.038461538461533</v>
      </c>
      <c r="I25" s="6">
        <v>43.478260869565212</v>
      </c>
      <c r="J25" s="7">
        <v>31.25</v>
      </c>
      <c r="K25" s="8">
        <v>100</v>
      </c>
      <c r="L25" s="9">
        <v>38</v>
      </c>
      <c r="M25" s="10">
        <v>57.999999999999993</v>
      </c>
      <c r="N25" s="11"/>
      <c r="O25" s="12"/>
      <c r="R25">
        <f xml:space="preserve"> 0.02*B25 + 0.01*C25 + 0.15*D25 + 0.12*E25 + 0.02*F25 + 0.12*G25 + 0.15*H25 + 0.05*I25 + 0.1*J25 + 0.05*K25 + 0.1*L25 + 0.11*M25</f>
        <v>52.331605351170566</v>
      </c>
      <c r="S25">
        <f xml:space="preserve"> 0.01*B25 + 0.01*C25 + 0.02*D25 + 0.02*E25 + 0.02*F25 + 0.18*G25 + 0.12*H25 + 0.12*I25 + 0.18*J25 + 0.15*K25 + 0.1*L25 + 0.07*M25</f>
        <v>47.862391304347824</v>
      </c>
      <c r="T25">
        <f xml:space="preserve"> 0.02*B25 + 0.05*C25 + 0.05*D25 + 0.05*E25 + 0.15*F25 + 0.1*G25 + 0.1*H25 + 0.05*I25 + 0.05*J25 + 0.15*K25 + 0.15*L25 + 0.08*M25</f>
        <v>48.994361761426987</v>
      </c>
      <c r="U25">
        <f xml:space="preserve"> 0.05*B25 + 0.05*C25 + 0.08*D25 + 0.05*E25 + 0.05*F25 + 0.15*G25 + 0.15*H25 + 0.1*I25 + 0.08*J25 + 0.08*K25 + 0.08*L25 + 0.08*M25</f>
        <v>45.6397491638796</v>
      </c>
      <c r="V25">
        <f xml:space="preserve"> 0.02*B25 + 0.2*C25 + 0.2*D25 + 0.08*E25 + 0.08*F25 + 0.05*G25 + 0.05*H25 + 0.05*I25 + 0.05*J25 + 0.1*K25 + 0.08*L25 + 0.04*M25</f>
        <v>48.510387402452622</v>
      </c>
      <c r="W25">
        <f xml:space="preserve"> 0.2*B25 + 0.15*C25 + 0.05*D25 + 0.05*E25 + 0.2*F25 + 0.02*G25 + 0.02*H25 + 0.02*I25 + 0.05*J25 + 0.15*K25 + 0.05*L25 + 0.04*M25</f>
        <v>37.245654960981042</v>
      </c>
      <c r="X25">
        <f xml:space="preserve"> 0.25*B25 + 0.15*C25 + 0.05*D25 + 0.05*E25 + 0.05*F25 + 0.02*G25 + 0.02*H25 + 0.02*I25 + 0.1*J25 + 0.15*K25 + 0.15*L25 + 0.04*M25</f>
        <v>37.658154960981051</v>
      </c>
      <c r="Y25">
        <f xml:space="preserve"> 0.35*B25 + 0.05*C25 + 0.02*D25 + 0.02*E25 + 0.02*F25 + 0.02*G25 + 0.02*H25 + 0.02*I25 + 0.05*J25 + 0.15*K25 + 0.15*L25 + 0.13*M25</f>
        <v>35.825654960981041</v>
      </c>
      <c r="Z25">
        <f xml:space="preserve"> 0.2*B25 + 0.05*C25 + 0.02*D25 + 0.02*E25 + 0.02*F25 + 0.02*G25 + 0.02*H25 + 0.02*I25 + 0.05*J25 + 0.3*K25 + 0.2*L25 + 0.08*M25</f>
        <v>49.825654960981048</v>
      </c>
    </row>
    <row r="26" spans="1:26" x14ac:dyDescent="0.25">
      <c r="A26" t="s">
        <v>50</v>
      </c>
      <c r="B26">
        <v>0</v>
      </c>
      <c r="C26" s="1">
        <v>0</v>
      </c>
      <c r="D26" s="2">
        <v>79</v>
      </c>
      <c r="E26" s="3">
        <v>56.999999999999993</v>
      </c>
      <c r="F26" s="3">
        <v>0</v>
      </c>
      <c r="G26" s="4">
        <v>38.461538461538467</v>
      </c>
      <c r="H26" s="5">
        <v>44.230769230769226</v>
      </c>
      <c r="I26" s="6">
        <v>100</v>
      </c>
      <c r="J26" s="7">
        <v>18.75</v>
      </c>
      <c r="K26" s="8">
        <v>0</v>
      </c>
      <c r="L26" s="9">
        <v>100</v>
      </c>
      <c r="M26" s="10">
        <v>100</v>
      </c>
      <c r="N26" s="11">
        <v>50</v>
      </c>
      <c r="O26" s="12">
        <v>38.70967741935484</v>
      </c>
      <c r="P26">
        <f xml:space="preserve"> 0.01*B26 + 0.01*C26 + 0.02*D26 + 0.02*E26 + 0.02*F26 + 0.05*G26 + 0.05*H26 + 0.05*I26 + 0.05*J26 + 0.05*K26 + 0.1*L26 + 0.1*M26 + 0.24*N26 + 0.23*O26</f>
        <v>53.695341191067001</v>
      </c>
      <c r="Q26">
        <f xml:space="preserve"> 0.01*B26 + 0.01*C26 + 0.1*D26 + 0.1*E26 + 0.03*F26 + 0.05*G26 + 0.05*H26 + 0.05*I26 + 0.05*J26 + 0.05*K26 + 0.1*L26 + 0.1*M26 + 0.15*N26 + 0.15*O26</f>
        <v>56.978566997518605</v>
      </c>
      <c r="R26">
        <f xml:space="preserve"> 0.02*B26 + 0.01*C26 + 0.15*D26 + 0.12*E26 + 0.02*F26 + 0.12*G26 + 0.15*H26 + 0.05*I26 + 0.1*J26 + 0.05*K26 + 0.1*L26 + 0.11*M26</f>
        <v>57.814999999999998</v>
      </c>
      <c r="S26">
        <f xml:space="preserve"> 0.01*B26 + 0.01*C26 + 0.02*D26 + 0.02*E26 + 0.02*F26 + 0.18*G26 + 0.12*H26 + 0.12*I26 + 0.18*J26 + 0.15*K26 + 0.1*L26 + 0.07*M26</f>
        <v>47.325769230769232</v>
      </c>
      <c r="T26">
        <f xml:space="preserve"> 0.02*B26 + 0.05*C26 + 0.05*D26 + 0.05*E26 + 0.15*F26 + 0.1*G26 + 0.1*H26 + 0.05*I26 + 0.05*J26 + 0.15*K26 + 0.15*L26 + 0.08*M26</f>
        <v>44.006730769230771</v>
      </c>
      <c r="U26">
        <f xml:space="preserve"> 0.05*B26 + 0.05*C26 + 0.08*D26 + 0.05*E26 + 0.05*F26 + 0.15*G26 + 0.15*H26 + 0.1*I26 + 0.08*J26 + 0.08*K26 + 0.08*L26 + 0.08*M26</f>
        <v>49.073846153846155</v>
      </c>
      <c r="V26">
        <f xml:space="preserve"> 0.02*B26 + 0.2*C26 + 0.2*D26 + 0.08*E26 + 0.08*F26 + 0.05*G26 + 0.05*H26 + 0.05*I26 + 0.05*J26 + 0.1*K26 + 0.08*L26 + 0.04*M26</f>
        <v>42.432115384615386</v>
      </c>
      <c r="W26">
        <f xml:space="preserve"> 0.2*B26 + 0.15*C26 + 0.05*D26 + 0.05*E26 + 0.2*F26 + 0.02*G26 + 0.02*H26 + 0.02*I26 + 0.05*J26 + 0.15*K26 + 0.05*L26 + 0.04*M26</f>
        <v>20.391346153846154</v>
      </c>
      <c r="X26">
        <f xml:space="preserve"> 0.25*B26 + 0.15*C26 + 0.05*D26 + 0.05*E26 + 0.05*F26 + 0.02*G26 + 0.02*H26 + 0.02*I26 + 0.1*J26 + 0.15*K26 + 0.15*L26 + 0.04*M26</f>
        <v>31.328846153846154</v>
      </c>
      <c r="Y26">
        <f xml:space="preserve"> 0.35*B26 + 0.05*C26 + 0.02*D26 + 0.02*E26 + 0.02*F26 + 0.02*G26 + 0.02*H26 + 0.02*I26 + 0.05*J26 + 0.15*K26 + 0.15*L26 + 0.13*M26</f>
        <v>35.311346153846152</v>
      </c>
      <c r="Z26">
        <f xml:space="preserve"> 0.2*B26 + 0.05*C26 + 0.02*D26 + 0.02*E26 + 0.02*F26 + 0.02*G26 + 0.02*H26 + 0.02*I26 + 0.05*J26 + 0.3*K26 + 0.2*L26 + 0.08*M26</f>
        <v>35.311346153846152</v>
      </c>
    </row>
    <row r="27" spans="1:26" x14ac:dyDescent="0.25">
      <c r="A27" t="s">
        <v>41</v>
      </c>
      <c r="B27">
        <v>0</v>
      </c>
      <c r="C27" s="1">
        <v>0</v>
      </c>
      <c r="D27" s="2">
        <v>88</v>
      </c>
      <c r="E27" s="3">
        <v>69</v>
      </c>
      <c r="F27" s="3">
        <v>0</v>
      </c>
      <c r="G27" s="4">
        <v>19.230769230769234</v>
      </c>
      <c r="H27" s="5">
        <v>42.307692307692307</v>
      </c>
      <c r="I27" s="6">
        <v>97.826086956521749</v>
      </c>
      <c r="J27" s="7">
        <v>10.416666666666668</v>
      </c>
      <c r="K27" s="8">
        <v>50</v>
      </c>
      <c r="L27" s="9">
        <v>75</v>
      </c>
      <c r="M27" s="10">
        <v>100</v>
      </c>
      <c r="N27" s="11">
        <v>25</v>
      </c>
      <c r="O27" s="12">
        <v>32.258064516129025</v>
      </c>
      <c r="P27">
        <f xml:space="preserve"> 0.01*B27 + 0.01*C27 + 0.02*D27 + 0.02*E27 + 0.02*F27 + 0.05*G27 + 0.05*H27 + 0.05*I27 + 0.05*J27 + 0.05*K27 + 0.1*L27 + 0.1*M27 + 0.24*N27 + 0.23*O27</f>
        <v>45.048415596792182</v>
      </c>
      <c r="Q27">
        <f xml:space="preserve"> 0.01*B27 + 0.01*C27 + 0.1*D27 + 0.1*E27 + 0.03*F27 + 0.05*G27 + 0.05*H27 + 0.05*I27 + 0.05*J27 + 0.05*K27 + 0.1*L27 + 0.1*M27 + 0.15*N27 + 0.15*O27</f>
        <v>52.777770435501857</v>
      </c>
      <c r="R27">
        <f xml:space="preserve"> 0.02*B27 + 0.01*C27 + 0.15*D27 + 0.12*E27 + 0.02*F27 + 0.12*G27 + 0.15*H27 + 0.05*I27 + 0.1*J27 + 0.05*K27 + 0.1*L27 + 0.11*M27</f>
        <v>57.066817168338901</v>
      </c>
      <c r="S27">
        <f xml:space="preserve"> 0.01*B27 + 0.01*C27 + 0.02*D27 + 0.02*E27 + 0.02*F27 + 0.18*G27 + 0.12*H27 + 0.12*I27 + 0.18*J27 + 0.15*K27 + 0.1*L27 + 0.07*M27</f>
        <v>47.29259197324415</v>
      </c>
      <c r="T27">
        <f xml:space="preserve"> 0.02*B27 + 0.05*C27 + 0.05*D27 + 0.05*E27 + 0.15*F27 + 0.1*G27 + 0.1*H27 + 0.05*I27 + 0.05*J27 + 0.15*K27 + 0.15*L27 + 0.08*M27</f>
        <v>46.165983835005576</v>
      </c>
      <c r="U27">
        <f xml:space="preserve"> 0.05*B27 + 0.05*C27 + 0.08*D27 + 0.05*E27 + 0.05*F27 + 0.15*G27 + 0.15*H27 + 0.1*I27 + 0.08*J27 + 0.08*K27 + 0.08*L27 + 0.08*M27</f>
        <v>48.336711259754736</v>
      </c>
      <c r="V27">
        <f xml:space="preserve"> 0.02*B27 + 0.2*C27 + 0.2*D27 + 0.08*E27 + 0.08*F27 + 0.05*G27 + 0.05*H27 + 0.05*I27 + 0.05*J27 + 0.1*K27 + 0.08*L27 + 0.04*M27</f>
        <v>46.609060758082506</v>
      </c>
      <c r="W27">
        <f xml:space="preserve"> 0.2*B27 + 0.15*C27 + 0.05*D27 + 0.05*E27 + 0.2*F27 + 0.02*G27 + 0.02*H27 + 0.02*I27 + 0.05*J27 + 0.15*K27 + 0.05*L27 + 0.04*M27</f>
        <v>26.808124303233001</v>
      </c>
      <c r="X27">
        <f xml:space="preserve"> 0.25*B27 + 0.15*C27 + 0.05*D27 + 0.05*E27 + 0.05*F27 + 0.02*G27 + 0.02*H27 + 0.02*I27 + 0.1*J27 + 0.15*K27 + 0.15*L27 + 0.04*M27</f>
        <v>34.828957636566329</v>
      </c>
      <c r="Y27">
        <f xml:space="preserve"> 0.35*B27 + 0.05*C27 + 0.02*D27 + 0.02*E27 + 0.02*F27 + 0.02*G27 + 0.02*H27 + 0.02*I27 + 0.05*J27 + 0.15*K27 + 0.15*L27 + 0.13*M27</f>
        <v>38.598124303233</v>
      </c>
      <c r="Z27">
        <f xml:space="preserve"> 0.2*B27 + 0.05*C27 + 0.02*D27 + 0.02*E27 + 0.02*F27 + 0.02*G27 + 0.02*H27 + 0.02*I27 + 0.05*J27 + 0.3*K27 + 0.2*L27 + 0.08*M27</f>
        <v>44.848124303233</v>
      </c>
    </row>
    <row r="28" spans="1:26" x14ac:dyDescent="0.25">
      <c r="A28" t="s">
        <v>59</v>
      </c>
      <c r="B28">
        <v>0</v>
      </c>
      <c r="C28" s="1">
        <v>0</v>
      </c>
      <c r="D28" s="2">
        <v>88</v>
      </c>
      <c r="E28" s="3">
        <v>61</v>
      </c>
      <c r="F28" s="3">
        <v>50</v>
      </c>
      <c r="G28" s="4">
        <v>39.743589743589745</v>
      </c>
      <c r="H28" s="5">
        <v>51.923076923076927</v>
      </c>
      <c r="I28" s="6">
        <v>43.478260869565212</v>
      </c>
      <c r="J28" s="7">
        <v>31.25</v>
      </c>
      <c r="K28" s="8">
        <v>73</v>
      </c>
      <c r="L28" s="9">
        <v>38</v>
      </c>
      <c r="M28" s="10">
        <v>55.000000000000007</v>
      </c>
      <c r="N28" s="11"/>
      <c r="O28" s="12"/>
      <c r="R28">
        <f xml:space="preserve"> 0.02*B28 + 0.01*C28 + 0.15*D28 + 0.12*E28 + 0.02*F28 + 0.12*G28 + 0.15*H28 + 0.05*I28 + 0.1*J28 + 0.05*K28 + 0.1*L28 + 0.11*M28</f>
        <v>52.876605351170568</v>
      </c>
      <c r="S28">
        <f xml:space="preserve"> 0.01*B28 + 0.01*C28 + 0.02*D28 + 0.02*E28 + 0.02*F28 + 0.18*G28 + 0.12*H28 + 0.12*I28 + 0.18*J28 + 0.15*K28 + 0.1*L28 + 0.07*M28</f>
        <v>46.807006688963206</v>
      </c>
      <c r="T28">
        <f xml:space="preserve"> 0.02*B28 + 0.05*C28 + 0.05*D28 + 0.05*E28 + 0.15*F28 + 0.1*G28 + 0.1*H28 + 0.05*I28 + 0.05*J28 + 0.15*K28 + 0.15*L28 + 0.08*M28</f>
        <v>48.903079710144929</v>
      </c>
      <c r="U28">
        <f xml:space="preserve"> 0.05*B28 + 0.05*C28 + 0.08*D28 + 0.05*E28 + 0.05*F28 + 0.15*G28 + 0.15*H28 + 0.1*I28 + 0.08*J28 + 0.08*K28 + 0.08*L28 + 0.08*M28</f>
        <v>46.467826086956521</v>
      </c>
      <c r="V28">
        <f xml:space="preserve"> 0.02*B28 + 0.2*C28 + 0.2*D28 + 0.08*E28 + 0.08*F28 + 0.05*G28 + 0.05*H28 + 0.05*I28 + 0.05*J28 + 0.1*K28 + 0.08*L28 + 0.04*M28</f>
        <v>47.339746376811597</v>
      </c>
      <c r="W28">
        <f xml:space="preserve"> 0.2*B28 + 0.15*C28 + 0.05*D28 + 0.05*E28 + 0.2*F28 + 0.02*G28 + 0.02*H28 + 0.02*I28 + 0.05*J28 + 0.15*K28 + 0.05*L28 + 0.04*M28</f>
        <v>36.765398550724647</v>
      </c>
      <c r="X28">
        <f xml:space="preserve"> 0.25*B28 + 0.15*C28 + 0.05*D28 + 0.05*E28 + 0.05*F28 + 0.02*G28 + 0.02*H28 + 0.02*I28 + 0.1*J28 + 0.15*K28 + 0.15*L28 + 0.04*M28</f>
        <v>34.627898550724645</v>
      </c>
      <c r="Y28">
        <f xml:space="preserve"> 0.35*B28 + 0.05*C28 + 0.02*D28 + 0.02*E28 + 0.02*F28 + 0.02*G28 + 0.02*H28 + 0.02*I28 + 0.05*J28 + 0.15*K28 + 0.15*L28 + 0.13*M28</f>
        <v>32.045398550724634</v>
      </c>
      <c r="Z28">
        <f xml:space="preserve"> 0.2*B28 + 0.05*C28 + 0.02*D28 + 0.02*E28 + 0.02*F28 + 0.02*G28 + 0.02*H28 + 0.02*I28 + 0.05*J28 + 0.3*K28 + 0.2*L28 + 0.08*M28</f>
        <v>42.145398550724636</v>
      </c>
    </row>
    <row r="29" spans="1:26" x14ac:dyDescent="0.25">
      <c r="A29" t="s">
        <v>61</v>
      </c>
      <c r="B29">
        <v>57.142857142857153</v>
      </c>
      <c r="C29" s="1">
        <v>50</v>
      </c>
      <c r="D29" s="2">
        <v>82</v>
      </c>
      <c r="E29" s="3">
        <v>51</v>
      </c>
      <c r="F29" s="3">
        <v>42</v>
      </c>
      <c r="G29" s="4">
        <v>41.025641025641029</v>
      </c>
      <c r="H29" s="5">
        <v>34.615384615384613</v>
      </c>
      <c r="I29" s="6">
        <v>28.260869565217391</v>
      </c>
      <c r="J29" s="7">
        <v>56.250000000000014</v>
      </c>
      <c r="K29" s="8">
        <v>80</v>
      </c>
      <c r="L29" s="9">
        <v>19</v>
      </c>
      <c r="M29" s="10">
        <v>38</v>
      </c>
      <c r="N29" s="11"/>
      <c r="O29" s="12"/>
      <c r="R29">
        <f xml:space="preserve"> 0.02*B29 + 0.01*C29 + 0.15*D29 + 0.12*E29 + 0.02*F29 + 0.12*G29 + 0.15*H29 + 0.05*I29 + 0.1*J29 + 0.05*K29 + 0.1*L29 + 0.11*M29</f>
        <v>48.136285236502623</v>
      </c>
      <c r="S29">
        <f xml:space="preserve"> 0.01*B29 + 0.01*C29 + 0.02*D29 + 0.02*E29 + 0.02*F29 + 0.18*G29 + 0.12*H29 + 0.12*I29 + 0.18*J29 + 0.15*K29 + 0.1*L29 + 0.07*M29</f>
        <v>46.186194457716198</v>
      </c>
      <c r="T29">
        <f xml:space="preserve"> 0.02*B29 + 0.05*C29 + 0.05*D29 + 0.05*E29 + 0.15*F29 + 0.1*G29 + 0.1*H29 + 0.05*I29 + 0.05*J29 + 0.15*K29 + 0.15*L29 + 0.08*M29</f>
        <v>46.272503185220586</v>
      </c>
      <c r="U29">
        <f xml:space="preserve"> 0.05*B29 + 0.05*C29 + 0.08*D29 + 0.05*E29 + 0.05*F29 + 0.15*G29 + 0.15*H29 + 0.1*I29 + 0.08*J29 + 0.08*K29 + 0.08*L29 + 0.08*M29</f>
        <v>46.199383659818444</v>
      </c>
      <c r="V29">
        <f xml:space="preserve"> 0.02*B29 + 0.2*C29 + 0.2*D29 + 0.08*E29 + 0.08*F29 + 0.05*G29 + 0.05*H29 + 0.05*I29 + 0.05*J29 + 0.1*K29 + 0.08*L29 + 0.04*M29</f>
        <v>54.0304519031693</v>
      </c>
      <c r="W29">
        <f xml:space="preserve"> 0.2*B29 + 0.15*C29 + 0.05*D29 + 0.05*E29 + 0.2*F29 + 0.02*G29 + 0.02*H29 + 0.02*I29 + 0.05*J29 + 0.15*K29 + 0.05*L29 + 0.04*M29</f>
        <v>53.339109332696303</v>
      </c>
      <c r="X29">
        <f xml:space="preserve"> 0.25*B29 + 0.15*C29 + 0.05*D29 + 0.05*E29 + 0.05*F29 + 0.02*G29 + 0.02*H29 + 0.02*I29 + 0.1*J29 + 0.15*K29 + 0.15*L29 + 0.04*M29</f>
        <v>54.608752189839159</v>
      </c>
      <c r="Y29">
        <f xml:space="preserve"> 0.35*B29 + 0.05*C29 + 0.02*D29 + 0.02*E29 + 0.02*F29 + 0.02*G29 + 0.02*H29 + 0.02*I29 + 0.05*J29 + 0.15*K29 + 0.15*L29 + 0.13*M29</f>
        <v>50.680537904124868</v>
      </c>
      <c r="Z29">
        <f xml:space="preserve"> 0.2*B29 + 0.05*C29 + 0.02*D29 + 0.02*E29 + 0.02*F29 + 0.02*G29 + 0.02*H29 + 0.02*I29 + 0.05*J29 + 0.3*K29 + 0.2*L29 + 0.08*M29</f>
        <v>53.159109332696289</v>
      </c>
    </row>
    <row r="30" spans="1:26" x14ac:dyDescent="0.25">
      <c r="A30" t="s">
        <v>7</v>
      </c>
      <c r="B30">
        <v>0</v>
      </c>
      <c r="C30" s="1">
        <v>16.666666666666664</v>
      </c>
      <c r="D30" s="2">
        <v>76</v>
      </c>
      <c r="E30" s="3">
        <v>42</v>
      </c>
      <c r="F30" s="3">
        <v>43</v>
      </c>
      <c r="G30" s="4">
        <v>46.153846153846153</v>
      </c>
      <c r="H30" s="5">
        <v>59.615384615384613</v>
      </c>
      <c r="I30" s="6">
        <v>23.913043478260864</v>
      </c>
      <c r="J30" s="7">
        <v>37.5</v>
      </c>
      <c r="K30" s="8">
        <v>82</v>
      </c>
      <c r="L30" s="9">
        <v>28.999999999999996</v>
      </c>
      <c r="M30" s="10">
        <v>21</v>
      </c>
      <c r="N30" s="11"/>
      <c r="O30" s="12"/>
      <c r="R30">
        <f xml:space="preserve"> 0.02*B30 + 0.01*C30 + 0.15*D30 + 0.12*E30 + 0.02*F30 + 0.12*G30 + 0.15*H30 + 0.05*I30 + 0.1*J30 + 0.05*K30 + 0.1*L30 + 0.11*M30</f>
        <v>46.203088071348944</v>
      </c>
      <c r="S30">
        <f xml:space="preserve"> 0.01*B30 + 0.01*C30 + 0.02*D30 + 0.02*E30 + 0.02*F30 + 0.18*G30 + 0.12*H30 + 0.12*I30 + 0.18*J30 + 0.15*K30 + 0.1*L30 + 0.07*M30</f>
        <v>45.137770345596429</v>
      </c>
      <c r="T30">
        <f xml:space="preserve"> 0.02*B30 + 0.05*C30 + 0.05*D30 + 0.05*E30 + 0.15*F30 + 0.1*G30 + 0.1*H30 + 0.05*I30 + 0.05*J30 + 0.15*K30 + 0.15*L30 + 0.08*M30</f>
        <v>45.160908584169455</v>
      </c>
      <c r="U30">
        <f xml:space="preserve"> 0.05*B30 + 0.05*C30 + 0.08*D30 + 0.05*E30 + 0.05*F30 + 0.15*G30 + 0.15*H30 + 0.1*I30 + 0.08*J30 + 0.08*K30 + 0.08*L30 + 0.08*M30</f>
        <v>42.980022296544035</v>
      </c>
      <c r="V30">
        <f xml:space="preserve"> 0.02*B30 + 0.2*C30 + 0.2*D30 + 0.08*E30 + 0.08*F30 + 0.05*G30 + 0.05*H30 + 0.05*I30 + 0.05*J30 + 0.1*K30 + 0.08*L30 + 0.04*M30</f>
        <v>45.052447045707922</v>
      </c>
      <c r="W30">
        <f xml:space="preserve"> 0.2*B30 + 0.15*C30 + 0.05*D30 + 0.05*E30 + 0.2*F30 + 0.02*G30 + 0.02*H30 + 0.02*I30 + 0.05*J30 + 0.15*K30 + 0.05*L30 + 0.04*M30</f>
        <v>36.058645484949842</v>
      </c>
      <c r="X30">
        <f xml:space="preserve"> 0.25*B30 + 0.15*C30 + 0.05*D30 + 0.05*E30 + 0.05*F30 + 0.02*G30 + 0.02*H30 + 0.02*I30 + 0.1*J30 + 0.15*K30 + 0.15*L30 + 0.04*M30</f>
        <v>34.383645484949838</v>
      </c>
      <c r="Y30">
        <f xml:space="preserve"> 0.35*B30 + 0.05*C30 + 0.02*D30 + 0.02*E30 + 0.02*F30 + 0.02*G30 + 0.02*H30 + 0.02*I30 + 0.05*J30 + 0.15*K30 + 0.15*L30 + 0.13*M30</f>
        <v>27.901978818283165</v>
      </c>
      <c r="Z30">
        <f xml:space="preserve"> 0.2*B30 + 0.05*C30 + 0.02*D30 + 0.02*E30 + 0.02*F30 + 0.02*G30 + 0.02*H30 + 0.02*I30 + 0.05*J30 + 0.3*K30 + 0.2*L30 + 0.08*M30</f>
        <v>40.601978818283165</v>
      </c>
    </row>
    <row r="31" spans="1:26" x14ac:dyDescent="0.25">
      <c r="A31" t="s">
        <v>97</v>
      </c>
      <c r="B31">
        <v>0</v>
      </c>
      <c r="C31" s="1">
        <v>0</v>
      </c>
      <c r="D31" s="2">
        <v>93</v>
      </c>
      <c r="E31" s="3">
        <v>88</v>
      </c>
      <c r="F31" s="3">
        <v>0</v>
      </c>
      <c r="G31" s="4">
        <v>8.9743589743589745</v>
      </c>
      <c r="H31" s="5">
        <v>24.038461538461537</v>
      </c>
      <c r="I31" s="6">
        <v>93.478260869565219</v>
      </c>
      <c r="J31" s="7">
        <v>4.166666666666667</v>
      </c>
      <c r="K31" s="8">
        <v>100</v>
      </c>
      <c r="L31" s="9">
        <v>31</v>
      </c>
      <c r="M31" s="10">
        <v>80</v>
      </c>
      <c r="N31" s="11"/>
      <c r="O31" s="12"/>
      <c r="R31">
        <f xml:space="preserve"> 0.02*B31 + 0.01*C31 + 0.15*D31 + 0.12*E31 + 0.02*F31 + 0.12*G31 + 0.15*H31 + 0.05*I31 + 0.1*J31 + 0.05*K31 + 0.1*L31 + 0.11*M31</f>
        <v>51.183272017837226</v>
      </c>
      <c r="S31">
        <f xml:space="preserve"> 0.01*B31 + 0.01*C31 + 0.02*D31 + 0.02*E31 + 0.02*F31 + 0.18*G31 + 0.12*H31 + 0.12*I31 + 0.18*J31 + 0.15*K31 + 0.1*L31 + 0.07*M31</f>
        <v>43.787391304347828</v>
      </c>
      <c r="T31">
        <f xml:space="preserve"> 0.02*B31 + 0.05*C31 + 0.05*D31 + 0.05*E31 + 0.15*F31 + 0.1*G31 + 0.1*H31 + 0.05*I31 + 0.05*J31 + 0.15*K31 + 0.15*L31 + 0.08*M31</f>
        <v>43.283528428093646</v>
      </c>
      <c r="U31">
        <f xml:space="preserve"> 0.05*B31 + 0.05*C31 + 0.08*D31 + 0.05*E31 + 0.05*F31 + 0.15*G31 + 0.15*H31 + 0.1*I31 + 0.08*J31 + 0.08*K31 + 0.08*L31 + 0.08*M31</f>
        <v>43.353082497212924</v>
      </c>
      <c r="V31">
        <f xml:space="preserve"> 0.02*B31 + 0.2*C31 + 0.2*D31 + 0.08*E31 + 0.08*F31 + 0.05*G31 + 0.05*H31 + 0.05*I31 + 0.05*J31 + 0.1*K31 + 0.08*L31 + 0.04*M31</f>
        <v>47.852887402452623</v>
      </c>
      <c r="W31">
        <f xml:space="preserve"> 0.2*B31 + 0.15*C31 + 0.05*D31 + 0.05*E31 + 0.2*F31 + 0.02*G31 + 0.02*H31 + 0.02*I31 + 0.05*J31 + 0.15*K31 + 0.05*L31 + 0.04*M31</f>
        <v>31.538154960981046</v>
      </c>
      <c r="X31">
        <f xml:space="preserve"> 0.25*B31 + 0.15*C31 + 0.05*D31 + 0.05*E31 + 0.05*F31 + 0.02*G31 + 0.02*H31 + 0.02*I31 + 0.1*J31 + 0.15*K31 + 0.15*L31 + 0.04*M31</f>
        <v>34.846488294314383</v>
      </c>
      <c r="Y31">
        <f xml:space="preserve"> 0.35*B31 + 0.05*C31 + 0.02*D31 + 0.02*E31 + 0.02*F31 + 0.02*G31 + 0.02*H31 + 0.02*I31 + 0.05*J31 + 0.15*K31 + 0.15*L31 + 0.13*M31</f>
        <v>36.408154960981044</v>
      </c>
      <c r="Z31">
        <f xml:space="preserve"> 0.2*B31 + 0.05*C31 + 0.02*D31 + 0.02*E31 + 0.02*F31 + 0.02*G31 + 0.02*H31 + 0.02*I31 + 0.05*J31 + 0.3*K31 + 0.2*L31 + 0.08*M31</f>
        <v>48.958154960981048</v>
      </c>
    </row>
    <row r="32" spans="1:26" x14ac:dyDescent="0.25">
      <c r="A32" t="s">
        <v>106</v>
      </c>
      <c r="B32">
        <v>14.285714285714288</v>
      </c>
      <c r="C32" s="1">
        <v>0</v>
      </c>
      <c r="D32" s="2">
        <v>74</v>
      </c>
      <c r="E32" s="3">
        <v>25</v>
      </c>
      <c r="F32" s="3">
        <v>38</v>
      </c>
      <c r="G32" s="4">
        <v>17.948717948717949</v>
      </c>
      <c r="H32" s="5">
        <v>20.192307692307693</v>
      </c>
      <c r="I32" s="6">
        <v>84.782608695652172</v>
      </c>
      <c r="J32" s="7">
        <v>18.75</v>
      </c>
      <c r="K32" s="8">
        <v>93</v>
      </c>
      <c r="L32" s="9">
        <v>49</v>
      </c>
      <c r="M32" s="10">
        <v>40</v>
      </c>
      <c r="N32" s="11"/>
      <c r="O32" s="12"/>
      <c r="R32">
        <f xml:space="preserve"> 0.02*B32 + 0.01*C32 + 0.15*D32 + 0.12*E32 + 0.02*F32 + 0.12*G32 + 0.15*H32 + 0.05*I32 + 0.1*J32 + 0.05*K32 + 0.1*L32 + 0.11*M32</f>
        <v>40.392537028189203</v>
      </c>
      <c r="S32">
        <f xml:space="preserve"> 0.01*B32 + 0.01*C32 + 0.02*D32 + 0.02*E32 + 0.02*F32 + 0.18*G32 + 0.12*H32 + 0.12*I32 + 0.18*J32 + 0.15*K32 + 0.1*L32 + 0.07*M32</f>
        <v>43.735616340181551</v>
      </c>
      <c r="T32">
        <f xml:space="preserve"> 0.02*B32 + 0.05*C32 + 0.05*D32 + 0.05*E32 + 0.15*F32 + 0.1*G32 + 0.1*H32 + 0.05*I32 + 0.05*J32 + 0.15*K32 + 0.15*L32 + 0.08*M32</f>
        <v>44.426447284599469</v>
      </c>
      <c r="U32">
        <f xml:space="preserve"> 0.05*B32 + 0.05*C32 + 0.08*D32 + 0.05*E32 + 0.05*F32 + 0.15*G32 + 0.15*H32 + 0.1*I32 + 0.08*J32 + 0.08*K32 + 0.08*L32 + 0.08*M32</f>
        <v>40.043700430004776</v>
      </c>
      <c r="V32">
        <f xml:space="preserve"> 0.02*B32 + 0.2*C32 + 0.2*D32 + 0.08*E32 + 0.08*F32 + 0.05*G32 + 0.05*H32 + 0.05*I32 + 0.05*J32 + 0.1*K32 + 0.08*L32 + 0.04*M32</f>
        <v>42.029396002548182</v>
      </c>
      <c r="W32">
        <f xml:space="preserve"> 0.2*B32 + 0.15*C32 + 0.05*D32 + 0.05*E32 + 0.2*F32 + 0.02*G32 + 0.02*H32 + 0.02*I32 + 0.05*J32 + 0.15*K32 + 0.05*L32 + 0.04*M32</f>
        <v>36.803115543876423</v>
      </c>
      <c r="X32">
        <f xml:space="preserve"> 0.25*B32 + 0.15*C32 + 0.05*D32 + 0.05*E32 + 0.05*F32 + 0.02*G32 + 0.02*H32 + 0.02*I32 + 0.1*J32 + 0.15*K32 + 0.15*L32 + 0.04*M32</f>
        <v>37.654901258162127</v>
      </c>
      <c r="Y32">
        <f xml:space="preserve"> 0.35*B32 + 0.05*C32 + 0.02*D32 + 0.02*E32 + 0.02*F32 + 0.02*G32 + 0.02*H32 + 0.02*I32 + 0.05*J32 + 0.15*K32 + 0.15*L32 + 0.13*M32</f>
        <v>37.63597268673356</v>
      </c>
      <c r="Z32">
        <f xml:space="preserve"> 0.2*B32 + 0.05*C32 + 0.02*D32 + 0.02*E32 + 0.02*F32 + 0.02*G32 + 0.02*H32 + 0.02*I32 + 0.05*J32 + 0.3*K32 + 0.2*L32 + 0.08*M32</f>
        <v>49.893115543876419</v>
      </c>
    </row>
    <row r="33" spans="1:26" x14ac:dyDescent="0.25">
      <c r="A33" t="s">
        <v>55</v>
      </c>
      <c r="B33">
        <v>0</v>
      </c>
      <c r="C33" s="1">
        <v>0</v>
      </c>
      <c r="D33" s="2">
        <v>88</v>
      </c>
      <c r="E33" s="3">
        <v>76</v>
      </c>
      <c r="F33" s="3">
        <v>0</v>
      </c>
      <c r="G33" s="4">
        <v>23.076923076923077</v>
      </c>
      <c r="H33" s="5">
        <v>50</v>
      </c>
      <c r="I33" s="6">
        <v>100</v>
      </c>
      <c r="J33" s="7">
        <v>6.25</v>
      </c>
      <c r="K33" s="8">
        <v>0</v>
      </c>
      <c r="L33" s="9">
        <v>100</v>
      </c>
      <c r="M33" s="10">
        <v>100</v>
      </c>
      <c r="N33" s="11">
        <v>0</v>
      </c>
      <c r="O33" s="12">
        <v>40.322580645161295</v>
      </c>
      <c r="P33">
        <f xml:space="preserve"> 0.01*B33 + 0.01*C33 + 0.02*D33 + 0.02*E33 + 0.02*F33 + 0.05*G33 + 0.05*H33 + 0.05*I33 + 0.05*J33 + 0.05*K33 + 0.1*L33 + 0.1*M33 + 0.24*N33 + 0.23*O33</f>
        <v>41.520539702233251</v>
      </c>
      <c r="Q33">
        <f xml:space="preserve"> 0.01*B33 + 0.01*C33 + 0.1*D33 + 0.1*E33 + 0.03*F33 + 0.05*G33 + 0.05*H33 + 0.05*I33 + 0.05*J33 + 0.05*K33 + 0.1*L33 + 0.1*M33 + 0.15*N33 + 0.15*O33</f>
        <v>51.414733250620344</v>
      </c>
      <c r="R33">
        <f xml:space="preserve"> 0.02*B33 + 0.01*C33 + 0.15*D33 + 0.12*E33 + 0.02*F33 + 0.12*G33 + 0.15*H33 + 0.05*I33 + 0.1*J33 + 0.05*K33 + 0.1*L33 + 0.11*M33</f>
        <v>59.214230769230767</v>
      </c>
      <c r="S33">
        <f xml:space="preserve"> 0.01*B33 + 0.01*C33 + 0.02*D33 + 0.02*E33 + 0.02*F33 + 0.18*G33 + 0.12*H33 + 0.12*I33 + 0.18*J33 + 0.15*K33 + 0.1*L33 + 0.07*M33</f>
        <v>43.558846153846154</v>
      </c>
      <c r="T33">
        <f xml:space="preserve"> 0.02*B33 + 0.05*C33 + 0.05*D33 + 0.05*E33 + 0.15*F33 + 0.1*G33 + 0.1*H33 + 0.05*I33 + 0.05*J33 + 0.15*K33 + 0.15*L33 + 0.08*M33</f>
        <v>43.820192307692309</v>
      </c>
      <c r="U33">
        <f xml:space="preserve"> 0.05*B33 + 0.05*C33 + 0.08*D33 + 0.05*E33 + 0.05*F33 + 0.15*G33 + 0.15*H33 + 0.1*I33 + 0.08*J33 + 0.08*K33 + 0.08*L33 + 0.08*M33</f>
        <v>48.301538461538463</v>
      </c>
      <c r="V33">
        <f xml:space="preserve"> 0.02*B33 + 0.2*C33 + 0.2*D33 + 0.08*E33 + 0.08*F33 + 0.05*G33 + 0.05*H33 + 0.05*I33 + 0.05*J33 + 0.1*K33 + 0.08*L33 + 0.04*M33</f>
        <v>44.646346153846153</v>
      </c>
      <c r="W33">
        <f xml:space="preserve"> 0.2*B33 + 0.15*C33 + 0.05*D33 + 0.05*E33 + 0.2*F33 + 0.02*G33 + 0.02*H33 + 0.02*I33 + 0.05*J33 + 0.15*K33 + 0.05*L33 + 0.04*M33</f>
        <v>20.974038461538463</v>
      </c>
      <c r="X33">
        <f xml:space="preserve"> 0.25*B33 + 0.15*C33 + 0.05*D33 + 0.05*E33 + 0.05*F33 + 0.02*G33 + 0.02*H33 + 0.02*I33 + 0.1*J33 + 0.15*K33 + 0.15*L33 + 0.04*M33</f>
        <v>31.286538461538463</v>
      </c>
      <c r="Y33">
        <f xml:space="preserve"> 0.35*B33 + 0.05*C33 + 0.02*D33 + 0.02*E33 + 0.02*F33 + 0.02*G33 + 0.02*H33 + 0.02*I33 + 0.05*J33 + 0.15*K33 + 0.15*L33 + 0.13*M33</f>
        <v>35.054038461538461</v>
      </c>
      <c r="Z33">
        <f xml:space="preserve"> 0.2*B33 + 0.05*C33 + 0.02*D33 + 0.02*E33 + 0.02*F33 + 0.02*G33 + 0.02*H33 + 0.02*I33 + 0.05*J33 + 0.3*K33 + 0.2*L33 + 0.08*M33</f>
        <v>35.054038461538461</v>
      </c>
    </row>
    <row r="34" spans="1:26" x14ac:dyDescent="0.25">
      <c r="A34" t="s">
        <v>49</v>
      </c>
      <c r="B34">
        <v>0</v>
      </c>
      <c r="C34" s="1">
        <v>0</v>
      </c>
      <c r="D34" s="2">
        <v>82</v>
      </c>
      <c r="E34" s="3">
        <v>43</v>
      </c>
      <c r="F34" s="3">
        <v>0</v>
      </c>
      <c r="G34" s="4">
        <v>34.61538461538462</v>
      </c>
      <c r="H34" s="5">
        <v>45.192307692307693</v>
      </c>
      <c r="I34" s="6">
        <v>93.478260869565219</v>
      </c>
      <c r="J34" s="7">
        <v>6.25</v>
      </c>
      <c r="K34" s="8">
        <v>0</v>
      </c>
      <c r="L34" s="9">
        <v>100</v>
      </c>
      <c r="M34" s="10">
        <v>100</v>
      </c>
      <c r="N34" s="11">
        <v>0</v>
      </c>
      <c r="O34" s="12">
        <v>40.322580645161295</v>
      </c>
      <c r="P34">
        <f xml:space="preserve"> 0.01*B34 + 0.01*C34 + 0.02*D34 + 0.02*E34 + 0.02*F34 + 0.05*G34 + 0.05*H34 + 0.05*I34 + 0.05*J34 + 0.05*K34 + 0.1*L34 + 0.1*M34 + 0.24*N34 + 0.23*O34</f>
        <v>40.750991207249974</v>
      </c>
      <c r="Q34">
        <f xml:space="preserve"> 0.01*B34 + 0.01*C34 + 0.1*D34 + 0.1*E34 + 0.03*F34 + 0.05*G34 + 0.05*H34 + 0.05*I34 + 0.05*J34 + 0.05*K34 + 0.1*L34 + 0.1*M34 + 0.15*N34 + 0.15*O34</f>
        <v>47.525184755637071</v>
      </c>
      <c r="R34">
        <f xml:space="preserve"> 0.02*B34 + 0.01*C34 + 0.15*D34 + 0.12*E34 + 0.02*F34 + 0.12*G34 + 0.15*H34 + 0.05*I34 + 0.1*J34 + 0.05*K34 + 0.1*L34 + 0.11*M34</f>
        <v>54.691605351170566</v>
      </c>
      <c r="S34">
        <f xml:space="preserve"> 0.01*B34 + 0.01*C34 + 0.02*D34 + 0.02*E34 + 0.02*F34 + 0.18*G34 + 0.12*H34 + 0.12*I34 + 0.18*J34 + 0.15*K34 + 0.1*L34 + 0.07*M34</f>
        <v>43.496237458193981</v>
      </c>
      <c r="T34">
        <f xml:space="preserve"> 0.02*B34 + 0.05*C34 + 0.05*D34 + 0.05*E34 + 0.15*F34 + 0.1*G34 + 0.1*H34 + 0.05*I34 + 0.05*J34 + 0.15*K34 + 0.15*L34 + 0.08*M34</f>
        <v>42.217182274247492</v>
      </c>
      <c r="U34">
        <f xml:space="preserve"> 0.05*B34 + 0.05*C34 + 0.08*D34 + 0.05*E34 + 0.05*F34 + 0.15*G34 + 0.15*H34 + 0.1*I34 + 0.08*J34 + 0.08*K34 + 0.08*L34 + 0.08*M34</f>
        <v>46.528979933110371</v>
      </c>
      <c r="V34">
        <f xml:space="preserve"> 0.02*B34 + 0.2*C34 + 0.2*D34 + 0.08*E34 + 0.08*F34 + 0.05*G34 + 0.05*H34 + 0.05*I34 + 0.05*J34 + 0.1*K34 + 0.08*L34 + 0.04*M34</f>
        <v>40.816797658862882</v>
      </c>
      <c r="W34">
        <f xml:space="preserve"> 0.2*B34 + 0.15*C34 + 0.05*D34 + 0.05*E34 + 0.2*F34 + 0.02*G34 + 0.02*H34 + 0.02*I34 + 0.05*J34 + 0.15*K34 + 0.05*L34 + 0.04*M34</f>
        <v>19.028219063545151</v>
      </c>
      <c r="X34">
        <f xml:space="preserve"> 0.25*B34 + 0.15*C34 + 0.05*D34 + 0.05*E34 + 0.05*F34 + 0.02*G34 + 0.02*H34 + 0.02*I34 + 0.1*J34 + 0.15*K34 + 0.15*L34 + 0.04*M34</f>
        <v>29.340719063545151</v>
      </c>
      <c r="Y34">
        <f xml:space="preserve"> 0.35*B34 + 0.05*C34 + 0.02*D34 + 0.02*E34 + 0.02*F34 + 0.02*G34 + 0.02*H34 + 0.02*I34 + 0.05*J34 + 0.15*K34 + 0.15*L34 + 0.13*M34</f>
        <v>34.278219063545151</v>
      </c>
      <c r="Z34">
        <f xml:space="preserve"> 0.2*B34 + 0.05*C34 + 0.02*D34 + 0.02*E34 + 0.02*F34 + 0.02*G34 + 0.02*H34 + 0.02*I34 + 0.05*J34 + 0.3*K34 + 0.2*L34 + 0.08*M34</f>
        <v>34.278219063545151</v>
      </c>
    </row>
    <row r="35" spans="1:26" x14ac:dyDescent="0.25">
      <c r="A35" t="s">
        <v>29</v>
      </c>
      <c r="B35">
        <v>0</v>
      </c>
      <c r="C35" s="1">
        <v>0</v>
      </c>
      <c r="D35" s="2">
        <v>87</v>
      </c>
      <c r="E35" s="3">
        <v>54</v>
      </c>
      <c r="F35" s="3">
        <v>25</v>
      </c>
      <c r="G35" s="4">
        <v>48.717948717948715</v>
      </c>
      <c r="H35" s="5">
        <v>65.384615384615387</v>
      </c>
      <c r="I35" s="6">
        <v>65.217391304347814</v>
      </c>
      <c r="J35" s="7">
        <v>47.916666666666664</v>
      </c>
      <c r="K35" s="8">
        <v>0</v>
      </c>
      <c r="L35" s="9">
        <v>30</v>
      </c>
      <c r="M35" s="10">
        <v>53</v>
      </c>
      <c r="N35" s="11"/>
      <c r="O35" s="12"/>
      <c r="R35">
        <f xml:space="preserve"> 0.02*B35 + 0.01*C35 + 0.15*D35 + 0.12*E35 + 0.02*F35 + 0.12*G35 + 0.15*H35 + 0.05*I35 + 0.1*J35 + 0.05*K35 + 0.1*L35 + 0.11*M35</f>
        <v>52.566382385730208</v>
      </c>
      <c r="S35">
        <f xml:space="preserve"> 0.01*B35 + 0.01*C35 + 0.02*D35 + 0.02*E35 + 0.02*F35 + 0.18*G35 + 0.12*H35 + 0.12*I35 + 0.18*J35 + 0.15*K35 + 0.1*L35 + 0.07*M35</f>
        <v>43.096471571906356</v>
      </c>
      <c r="T35">
        <f xml:space="preserve"> 0.02*B35 + 0.05*C35 + 0.05*D35 + 0.05*E35 + 0.15*F35 + 0.1*G35 + 0.1*H35 + 0.05*I35 + 0.05*J35 + 0.15*K35 + 0.15*L35 + 0.08*M35</f>
        <v>36.606959308807141</v>
      </c>
      <c r="U35">
        <f xml:space="preserve"> 0.05*B35 + 0.05*C35 + 0.08*D35 + 0.05*E35 + 0.05*F35 + 0.15*G35 + 0.15*H35 + 0.1*I35 + 0.08*J35 + 0.08*K35 + 0.08*L35 + 0.08*M35</f>
        <v>45.020457079152735</v>
      </c>
      <c r="V35">
        <f xml:space="preserve"> 0.02*B35 + 0.2*C35 + 0.2*D35 + 0.08*E35 + 0.08*F35 + 0.05*G35 + 0.05*H35 + 0.05*I35 + 0.05*J35 + 0.1*K35 + 0.08*L35 + 0.04*M35</f>
        <v>39.601831103678926</v>
      </c>
      <c r="W35">
        <f xml:space="preserve"> 0.2*B35 + 0.15*C35 + 0.05*D35 + 0.05*E35 + 0.2*F35 + 0.02*G35 + 0.02*H35 + 0.02*I35 + 0.05*J35 + 0.15*K35 + 0.05*L35 + 0.04*M35</f>
        <v>21.652232441471575</v>
      </c>
      <c r="X35">
        <f xml:space="preserve"> 0.25*B35 + 0.15*C35 + 0.05*D35 + 0.05*E35 + 0.05*F35 + 0.02*G35 + 0.02*H35 + 0.02*I35 + 0.1*J35 + 0.15*K35 + 0.15*L35 + 0.04*M35</f>
        <v>23.298065774804908</v>
      </c>
      <c r="Y35">
        <f xml:space="preserve"> 0.35*B35 + 0.05*C35 + 0.02*D35 + 0.02*E35 + 0.02*F35 + 0.02*G35 + 0.02*H35 + 0.02*I35 + 0.05*J35 + 0.15*K35 + 0.15*L35 + 0.13*M35</f>
        <v>20.692232441471575</v>
      </c>
      <c r="Z35">
        <f xml:space="preserve"> 0.2*B35 + 0.05*C35 + 0.02*D35 + 0.02*E35 + 0.02*F35 + 0.02*G35 + 0.02*H35 + 0.02*I35 + 0.05*J35 + 0.3*K35 + 0.2*L35 + 0.08*M35</f>
        <v>19.542232441471572</v>
      </c>
    </row>
    <row r="36" spans="1:26" x14ac:dyDescent="0.25">
      <c r="A36" t="s">
        <v>52</v>
      </c>
      <c r="B36">
        <v>0</v>
      </c>
      <c r="C36" s="1">
        <v>0</v>
      </c>
      <c r="D36" s="2">
        <v>84</v>
      </c>
      <c r="E36" s="3">
        <v>31</v>
      </c>
      <c r="F36" s="3">
        <v>0</v>
      </c>
      <c r="G36" s="4">
        <v>35.897435897435898</v>
      </c>
      <c r="H36" s="5">
        <v>45.192307692307693</v>
      </c>
      <c r="I36" s="6">
        <v>93.478260869565219</v>
      </c>
      <c r="J36" s="7">
        <v>14.583333333333334</v>
      </c>
      <c r="K36" s="8">
        <v>0</v>
      </c>
      <c r="L36" s="9">
        <v>80</v>
      </c>
      <c r="M36" s="10">
        <v>100</v>
      </c>
      <c r="N36" s="11">
        <v>0</v>
      </c>
      <c r="O36" s="12">
        <v>32.258064516129025</v>
      </c>
      <c r="P36">
        <f xml:space="preserve"> 0.01*B36 + 0.01*C36 + 0.02*D36 + 0.02*E36 + 0.02*F36 + 0.05*G36 + 0.05*H36 + 0.05*I36 + 0.05*J36 + 0.05*K36 + 0.1*L36 + 0.1*M36 + 0.24*N36 + 0.23*O36</f>
        <v>37.176921728341782</v>
      </c>
      <c r="Q36">
        <f xml:space="preserve"> 0.01*B36 + 0.01*C36 + 0.1*D36 + 0.1*E36 + 0.03*F36 + 0.05*G36 + 0.05*H36 + 0.05*I36 + 0.05*J36 + 0.05*K36 + 0.1*L36 + 0.1*M36 + 0.15*N36 + 0.15*O36</f>
        <v>43.796276567051457</v>
      </c>
      <c r="R36">
        <f xml:space="preserve"> 0.02*B36 + 0.01*C36 + 0.15*D36 + 0.12*E36 + 0.02*F36 + 0.12*G36 + 0.15*H36 + 0.05*I36 + 0.1*J36 + 0.05*K36 + 0.1*L36 + 0.11*M36</f>
        <v>52.538784838350054</v>
      </c>
      <c r="S36">
        <f xml:space="preserve"> 0.01*B36 + 0.01*C36 + 0.02*D36 + 0.02*E36 + 0.02*F36 + 0.18*G36 + 0.12*H36 + 0.12*I36 + 0.18*J36 + 0.15*K36 + 0.1*L36 + 0.07*M36</f>
        <v>43.027006688963212</v>
      </c>
      <c r="T36">
        <f xml:space="preserve"> 0.02*B36 + 0.05*C36 + 0.05*D36 + 0.05*E36 + 0.15*F36 + 0.1*G36 + 0.1*H36 + 0.05*I36 + 0.05*J36 + 0.15*K36 + 0.15*L36 + 0.08*M36</f>
        <v>39.262054069119287</v>
      </c>
      <c r="U36">
        <f xml:space="preserve"> 0.05*B36 + 0.05*C36 + 0.08*D36 + 0.05*E36 + 0.05*F36 + 0.15*G36 + 0.15*H36 + 0.1*I36 + 0.08*J36 + 0.08*K36 + 0.08*L36 + 0.08*M36</f>
        <v>45.347954292084729</v>
      </c>
      <c r="V36">
        <f xml:space="preserve"> 0.02*B36 + 0.2*C36 + 0.2*D36 + 0.08*E36 + 0.08*F36 + 0.05*G36 + 0.05*H36 + 0.05*I36 + 0.05*J36 + 0.1*K36 + 0.08*L36 + 0.04*M36</f>
        <v>39.137566889632112</v>
      </c>
      <c r="W36">
        <f xml:space="preserve"> 0.2*B36 + 0.15*C36 + 0.05*D36 + 0.05*E36 + 0.2*F36 + 0.02*G36 + 0.02*H36 + 0.02*I36 + 0.05*J36 + 0.15*K36 + 0.05*L36 + 0.04*M36</f>
        <v>17.970526755852845</v>
      </c>
      <c r="X36">
        <f xml:space="preserve"> 0.25*B36 + 0.15*C36 + 0.05*D36 + 0.05*E36 + 0.05*F36 + 0.02*G36 + 0.02*H36 + 0.02*I36 + 0.1*J36 + 0.15*K36 + 0.15*L36 + 0.04*M36</f>
        <v>26.699693422519509</v>
      </c>
      <c r="Y36">
        <f xml:space="preserve"> 0.35*B36 + 0.05*C36 + 0.02*D36 + 0.02*E36 + 0.02*F36 + 0.02*G36 + 0.02*H36 + 0.02*I36 + 0.05*J36 + 0.15*K36 + 0.15*L36 + 0.13*M36</f>
        <v>31.520526755852842</v>
      </c>
      <c r="Z36">
        <f xml:space="preserve"> 0.2*B36 + 0.05*C36 + 0.02*D36 + 0.02*E36 + 0.02*F36 + 0.02*G36 + 0.02*H36 + 0.02*I36 + 0.05*J36 + 0.3*K36 + 0.2*L36 + 0.08*M36</f>
        <v>30.520526755852842</v>
      </c>
    </row>
    <row r="37" spans="1:26" x14ac:dyDescent="0.25">
      <c r="A37" t="s">
        <v>85</v>
      </c>
      <c r="B37">
        <v>0</v>
      </c>
      <c r="C37" s="1">
        <v>16.666666666666664</v>
      </c>
      <c r="D37" s="2">
        <v>83</v>
      </c>
      <c r="E37" s="3">
        <v>55.000000000000007</v>
      </c>
      <c r="F37" s="3">
        <v>45</v>
      </c>
      <c r="G37" s="4">
        <v>32.051282051282051</v>
      </c>
      <c r="H37" s="5">
        <v>48.076923076923073</v>
      </c>
      <c r="I37" s="6">
        <v>65.217391304347814</v>
      </c>
      <c r="J37" s="7">
        <v>10.416666666666668</v>
      </c>
      <c r="K37" s="8">
        <v>79</v>
      </c>
      <c r="L37" s="9">
        <v>46</v>
      </c>
      <c r="M37" s="10">
        <v>17</v>
      </c>
      <c r="N37" s="11"/>
      <c r="O37" s="12"/>
      <c r="R37">
        <f xml:space="preserve"> 0.02*B37 + 0.01*C37 + 0.15*D37 + 0.12*E37 + 0.02*F37 + 0.12*G37 + 0.15*H37 + 0.05*I37 + 0.1*J37 + 0.05*K37 + 0.1*L37 + 0.11*M37</f>
        <v>45.896895206243023</v>
      </c>
      <c r="S37">
        <f xml:space="preserve"> 0.01*B37 + 0.01*C37 + 0.02*D37 + 0.02*E37 + 0.02*F37 + 0.18*G37 + 0.12*H37 + 0.12*I37 + 0.18*J37 + 0.15*K37 + 0.1*L37 + 0.07*M37</f>
        <v>42.706215161649943</v>
      </c>
      <c r="T37">
        <f xml:space="preserve"> 0.02*B37 + 0.05*C37 + 0.05*D37 + 0.05*E37 + 0.15*F37 + 0.1*G37 + 0.1*H37 + 0.05*I37 + 0.05*J37 + 0.15*K37 + 0.15*L37 + 0.08*M37</f>
        <v>46.387856744704564</v>
      </c>
      <c r="U37">
        <f xml:space="preserve"> 0.05*B37 + 0.05*C37 + 0.08*D37 + 0.05*E37 + 0.05*F37 + 0.15*G37 + 0.15*H37 + 0.1*I37 + 0.08*J37 + 0.08*K37 + 0.08*L37 + 0.08*M37</f>
        <v>43.207636566332219</v>
      </c>
      <c r="V37">
        <f xml:space="preserve"> 0.02*B37 + 0.2*C37 + 0.2*D37 + 0.08*E37 + 0.08*F37 + 0.05*G37 + 0.05*H37 + 0.05*I37 + 0.05*J37 + 0.1*K37 + 0.08*L37 + 0.04*M37</f>
        <v>47.981446488294317</v>
      </c>
      <c r="W37">
        <f xml:space="preserve"> 0.2*B37 + 0.15*C37 + 0.05*D37 + 0.05*E37 + 0.2*F37 + 0.02*G37 + 0.02*H37 + 0.02*I37 + 0.05*J37 + 0.15*K37 + 0.05*L37 + 0.04*M37</f>
        <v>36.657745261984388</v>
      </c>
      <c r="X37">
        <f xml:space="preserve"> 0.25*B37 + 0.15*C37 + 0.05*D37 + 0.05*E37 + 0.05*F37 + 0.02*G37 + 0.02*H37 + 0.02*I37 + 0.1*J37 + 0.15*K37 + 0.15*L37 + 0.04*M37</f>
        <v>35.028578595317725</v>
      </c>
      <c r="Y37">
        <f xml:space="preserve"> 0.35*B37 + 0.05*C37 + 0.02*D37 + 0.02*E37 + 0.02*F37 + 0.02*G37 + 0.02*H37 + 0.02*I37 + 0.05*J37 + 0.15*K37 + 0.15*L37 + 0.13*M37</f>
        <v>28.881078595317724</v>
      </c>
      <c r="Z37">
        <f xml:space="preserve"> 0.2*B37 + 0.05*C37 + 0.02*D37 + 0.02*E37 + 0.02*F37 + 0.02*G37 + 0.02*H37 + 0.02*I37 + 0.05*J37 + 0.3*K37 + 0.2*L37 + 0.08*M37</f>
        <v>42.181078595317729</v>
      </c>
    </row>
    <row r="38" spans="1:26" x14ac:dyDescent="0.25">
      <c r="A38" t="s">
        <v>47</v>
      </c>
      <c r="B38">
        <v>0</v>
      </c>
      <c r="C38" s="1">
        <v>0</v>
      </c>
      <c r="D38" s="2">
        <v>91</v>
      </c>
      <c r="E38" s="3">
        <v>56.999999999999993</v>
      </c>
      <c r="F38" s="3">
        <v>0</v>
      </c>
      <c r="G38" s="4">
        <v>42.307692307692307</v>
      </c>
      <c r="H38" s="5">
        <v>60.576923076923073</v>
      </c>
      <c r="I38" s="6">
        <v>100</v>
      </c>
      <c r="J38" s="7">
        <v>10.416666666666668</v>
      </c>
      <c r="K38" s="8">
        <v>0</v>
      </c>
      <c r="L38" s="9">
        <v>67</v>
      </c>
      <c r="M38" s="10">
        <v>50</v>
      </c>
      <c r="N38" s="11">
        <v>25</v>
      </c>
      <c r="O38" s="12">
        <v>43.548387096774199</v>
      </c>
      <c r="P38">
        <f xml:space="preserve"> 0.01*B38 + 0.01*C38 + 0.02*D38 + 0.02*E38 + 0.02*F38 + 0.05*G38 + 0.05*H38 + 0.05*I38 + 0.05*J38 + 0.05*K38 + 0.1*L38 + 0.1*M38 + 0.24*N38 + 0.23*O38</f>
        <v>41.34119313482217</v>
      </c>
      <c r="Q38">
        <f xml:space="preserve"> 0.01*B38 + 0.01*C38 + 0.1*D38 + 0.1*E38 + 0.03*F38 + 0.05*G38 + 0.05*H38 + 0.05*I38 + 0.05*J38 + 0.05*K38 + 0.1*L38 + 0.1*M38 + 0.15*N38 + 0.15*O38</f>
        <v>47.44732216708023</v>
      </c>
      <c r="R38">
        <f xml:space="preserve"> 0.02*B38 + 0.01*C38 + 0.15*D38 + 0.12*E38 + 0.02*F38 + 0.12*G38 + 0.15*H38 + 0.05*I38 + 0.1*J38 + 0.05*K38 + 0.1*L38 + 0.11*M38</f>
        <v>52.895128205128202</v>
      </c>
      <c r="S38">
        <f xml:space="preserve"> 0.01*B38 + 0.01*C38 + 0.02*D38 + 0.02*E38 + 0.02*F38 + 0.18*G38 + 0.12*H38 + 0.12*I38 + 0.18*J38 + 0.15*K38 + 0.1*L38 + 0.07*M38</f>
        <v>41.919615384615383</v>
      </c>
      <c r="T38">
        <f xml:space="preserve"> 0.02*B38 + 0.05*C38 + 0.05*D38 + 0.05*E38 + 0.15*F38 + 0.1*G38 + 0.1*H38 + 0.05*I38 + 0.05*J38 + 0.15*K38 + 0.15*L38 + 0.08*M38</f>
        <v>37.259294871794872</v>
      </c>
      <c r="U38">
        <f xml:space="preserve"> 0.05*B38 + 0.05*C38 + 0.08*D38 + 0.05*E38 + 0.05*F38 + 0.15*G38 + 0.15*H38 + 0.1*I38 + 0.08*J38 + 0.08*K38 + 0.08*L38 + 0.08*M38</f>
        <v>45.756025641025637</v>
      </c>
      <c r="V38">
        <f xml:space="preserve"> 0.02*B38 + 0.2*C38 + 0.2*D38 + 0.08*E38 + 0.08*F38 + 0.05*G38 + 0.05*H38 + 0.05*I38 + 0.05*J38 + 0.1*K38 + 0.08*L38 + 0.04*M38</f>
        <v>40.7850641025641</v>
      </c>
      <c r="W38">
        <f xml:space="preserve"> 0.2*B38 + 0.15*C38 + 0.05*D38 + 0.05*E38 + 0.2*F38 + 0.02*G38 + 0.02*H38 + 0.02*I38 + 0.05*J38 + 0.15*K38 + 0.05*L38 + 0.04*M38</f>
        <v>17.328525641025642</v>
      </c>
      <c r="X38">
        <f xml:space="preserve"> 0.25*B38 + 0.15*C38 + 0.05*D38 + 0.05*E38 + 0.05*F38 + 0.02*G38 + 0.02*H38 + 0.02*I38 + 0.1*J38 + 0.15*K38 + 0.15*L38 + 0.04*M38</f>
        <v>24.549358974358974</v>
      </c>
      <c r="Y38">
        <f xml:space="preserve"> 0.35*B38 + 0.05*C38 + 0.02*D38 + 0.02*E38 + 0.02*F38 + 0.02*G38 + 0.02*H38 + 0.02*I38 + 0.05*J38 + 0.15*K38 + 0.15*L38 + 0.13*M38</f>
        <v>24.08852564102564</v>
      </c>
      <c r="Z38">
        <f xml:space="preserve"> 0.2*B38 + 0.05*C38 + 0.02*D38 + 0.02*E38 + 0.02*F38 + 0.02*G38 + 0.02*H38 + 0.02*I38 + 0.05*J38 + 0.3*K38 + 0.2*L38 + 0.08*M38</f>
        <v>24.938525641025642</v>
      </c>
    </row>
    <row r="39" spans="1:26" x14ac:dyDescent="0.25">
      <c r="A39" t="s">
        <v>107</v>
      </c>
      <c r="B39">
        <v>0</v>
      </c>
      <c r="C39" s="1">
        <v>0</v>
      </c>
      <c r="D39" s="2">
        <v>85</v>
      </c>
      <c r="E39" s="3">
        <v>59</v>
      </c>
      <c r="F39" s="3">
        <v>100</v>
      </c>
      <c r="G39" s="4">
        <v>30.76923076923077</v>
      </c>
      <c r="H39" s="5">
        <v>45.192307692307693</v>
      </c>
      <c r="I39" s="6">
        <v>60.869565217391312</v>
      </c>
      <c r="J39" s="7">
        <v>6.25</v>
      </c>
      <c r="K39" s="8">
        <v>67</v>
      </c>
      <c r="L39" s="9">
        <v>27</v>
      </c>
      <c r="M39" s="10">
        <v>67</v>
      </c>
      <c r="N39" s="11"/>
      <c r="O39" s="12"/>
      <c r="R39">
        <f xml:space="preserve"> 0.02*B39 + 0.01*C39 + 0.15*D39 + 0.12*E39 + 0.02*F39 + 0.12*G39 + 0.15*H39 + 0.05*I39 + 0.1*J39 + 0.05*K39 + 0.1*L39 + 0.11*M39</f>
        <v>49.389632107023409</v>
      </c>
      <c r="S39">
        <f xml:space="preserve"> 0.01*B39 + 0.01*C39 + 0.02*D39 + 0.02*E39 + 0.02*F39 + 0.18*G39 + 0.12*H39 + 0.12*I39 + 0.18*J39 + 0.15*K39 + 0.1*L39 + 0.07*M39</f>
        <v>41.710886287625421</v>
      </c>
      <c r="T39">
        <f xml:space="preserve"> 0.02*B39 + 0.05*C39 + 0.05*D39 + 0.05*E39 + 0.15*F39 + 0.1*G39 + 0.1*H39 + 0.05*I39 + 0.05*J39 + 0.15*K39 + 0.15*L39 + 0.08*M39</f>
        <v>52.612132107023406</v>
      </c>
      <c r="U39">
        <f xml:space="preserve"> 0.05*B39 + 0.05*C39 + 0.08*D39 + 0.05*E39 + 0.05*F39 + 0.15*G39 + 0.15*H39 + 0.1*I39 + 0.08*J39 + 0.08*K39 + 0.08*L39 + 0.08*M39</f>
        <v>45.611187290969895</v>
      </c>
      <c r="V39">
        <f xml:space="preserve"> 0.02*B39 + 0.2*C39 + 0.2*D39 + 0.08*E39 + 0.08*F39 + 0.05*G39 + 0.05*H39 + 0.05*I39 + 0.05*J39 + 0.1*K39 + 0.08*L39 + 0.04*M39</f>
        <v>48.414055183946495</v>
      </c>
      <c r="W39">
        <f xml:space="preserve"> 0.2*B39 + 0.15*C39 + 0.05*D39 + 0.05*E39 + 0.2*F39 + 0.02*G39 + 0.02*H39 + 0.02*I39 + 0.05*J39 + 0.15*K39 + 0.05*L39 + 0.04*M39</f>
        <v>44.329122073578596</v>
      </c>
      <c r="X39">
        <f xml:space="preserve"> 0.25*B39 + 0.15*C39 + 0.05*D39 + 0.05*E39 + 0.05*F39 + 0.02*G39 + 0.02*H39 + 0.02*I39 + 0.1*J39 + 0.15*K39 + 0.15*L39 + 0.04*M39</f>
        <v>32.341622073578598</v>
      </c>
      <c r="Y39">
        <f xml:space="preserve"> 0.35*B39 + 0.05*C39 + 0.02*D39 + 0.02*E39 + 0.02*F39 + 0.02*G39 + 0.02*H39 + 0.02*I39 + 0.05*J39 + 0.15*K39 + 0.15*L39 + 0.13*M39</f>
        <v>30.739122073578596</v>
      </c>
      <c r="Z39">
        <f xml:space="preserve"> 0.2*B39 + 0.05*C39 + 0.02*D39 + 0.02*E39 + 0.02*F39 + 0.02*G39 + 0.02*H39 + 0.02*I39 + 0.05*J39 + 0.3*K39 + 0.2*L39 + 0.08*M39</f>
        <v>38.789122073578596</v>
      </c>
    </row>
    <row r="40" spans="1:26" x14ac:dyDescent="0.25">
      <c r="A40" t="s">
        <v>34</v>
      </c>
      <c r="B40">
        <v>0</v>
      </c>
      <c r="C40" s="1">
        <v>0</v>
      </c>
      <c r="D40" s="2">
        <v>76</v>
      </c>
      <c r="E40" s="3">
        <v>53</v>
      </c>
      <c r="F40" s="3">
        <v>31</v>
      </c>
      <c r="G40" s="4">
        <v>35.897435897435898</v>
      </c>
      <c r="H40" s="5">
        <v>42.307692307692307</v>
      </c>
      <c r="I40" s="6">
        <v>67.391304347826093</v>
      </c>
      <c r="J40" s="7">
        <v>22.916666666666668</v>
      </c>
      <c r="K40" s="8">
        <v>59</v>
      </c>
      <c r="L40" s="9">
        <v>34</v>
      </c>
      <c r="M40" s="10">
        <v>35</v>
      </c>
      <c r="N40" s="11"/>
      <c r="O40" s="12"/>
      <c r="R40">
        <f xml:space="preserve"> 0.02*B40 + 0.01*C40 + 0.15*D40 + 0.12*E40 + 0.02*F40 + 0.12*G40 + 0.15*H40 + 0.05*I40 + 0.1*J40 + 0.05*K40 + 0.1*L40 + 0.11*M40</f>
        <v>44.895078037904121</v>
      </c>
      <c r="S40">
        <f xml:space="preserve"> 0.01*B40 + 0.01*C40 + 0.02*D40 + 0.02*E40 + 0.02*F40 + 0.18*G40 + 0.12*H40 + 0.12*I40 + 0.18*J40 + 0.15*K40 + 0.1*L40 + 0.07*M40</f>
        <v>41.650418060200671</v>
      </c>
      <c r="T40">
        <f xml:space="preserve"> 0.02*B40 + 0.05*C40 + 0.05*D40 + 0.05*E40 + 0.15*F40 + 0.1*G40 + 0.1*H40 + 0.05*I40 + 0.05*J40 + 0.15*K40 + 0.15*L40 + 0.08*M40</f>
        <v>40.185911371237459</v>
      </c>
      <c r="U40">
        <f xml:space="preserve"> 0.05*B40 + 0.05*C40 + 0.08*D40 + 0.05*E40 + 0.05*F40 + 0.15*G40 + 0.15*H40 + 0.1*I40 + 0.08*J40 + 0.08*K40 + 0.08*L40 + 0.08*M40</f>
        <v>40.823232998885167</v>
      </c>
      <c r="V40">
        <f xml:space="preserve"> 0.02*B40 + 0.2*C40 + 0.2*D40 + 0.08*E40 + 0.08*F40 + 0.05*G40 + 0.05*H40 + 0.05*I40 + 0.05*J40 + 0.1*K40 + 0.08*L40 + 0.04*M40</f>
        <v>40.365654960981047</v>
      </c>
      <c r="W40">
        <f xml:space="preserve"> 0.2*B40 + 0.15*C40 + 0.05*D40 + 0.05*E40 + 0.2*F40 + 0.02*G40 + 0.02*H40 + 0.02*I40 + 0.05*J40 + 0.15*K40 + 0.05*L40 + 0.04*M40</f>
        <v>28.657761984392419</v>
      </c>
      <c r="X40">
        <f xml:space="preserve"> 0.25*B40 + 0.15*C40 + 0.05*D40 + 0.05*E40 + 0.05*F40 + 0.02*G40 + 0.02*H40 + 0.02*I40 + 0.1*J40 + 0.15*K40 + 0.15*L40 + 0.04*M40</f>
        <v>28.553595317725751</v>
      </c>
      <c r="Y40">
        <f xml:space="preserve"> 0.35*B40 + 0.05*C40 + 0.02*D40 + 0.02*E40 + 0.02*F40 + 0.02*G40 + 0.02*H40 + 0.02*I40 + 0.05*J40 + 0.15*K40 + 0.15*L40 + 0.13*M40</f>
        <v>25.75776198439242</v>
      </c>
      <c r="Z40">
        <f xml:space="preserve"> 0.2*B40 + 0.05*C40 + 0.02*D40 + 0.02*E40 + 0.02*F40 + 0.02*G40 + 0.02*H40 + 0.02*I40 + 0.05*J40 + 0.3*K40 + 0.2*L40 + 0.08*M40</f>
        <v>34.557761984392421</v>
      </c>
    </row>
    <row r="41" spans="1:26" x14ac:dyDescent="0.25">
      <c r="A41" t="s">
        <v>57</v>
      </c>
      <c r="B41">
        <v>0</v>
      </c>
      <c r="C41" s="1">
        <v>0</v>
      </c>
      <c r="D41" s="2">
        <v>89</v>
      </c>
      <c r="E41" s="3">
        <v>67</v>
      </c>
      <c r="F41" s="3">
        <v>0</v>
      </c>
      <c r="G41" s="4">
        <v>12.820512820512823</v>
      </c>
      <c r="H41" s="5">
        <v>28.846153846153843</v>
      </c>
      <c r="I41" s="6">
        <v>100</v>
      </c>
      <c r="J41" s="7">
        <v>20.833333333333336</v>
      </c>
      <c r="K41" s="8">
        <v>0</v>
      </c>
      <c r="L41" s="9">
        <v>100</v>
      </c>
      <c r="M41" s="10">
        <v>100</v>
      </c>
      <c r="N41" s="11">
        <v>0</v>
      </c>
      <c r="O41" s="12">
        <v>30.645161290322569</v>
      </c>
      <c r="P41">
        <f xml:space="preserve"> 0.01*B41 + 0.01*C41 + 0.02*D41 + 0.02*E41 + 0.02*F41 + 0.05*G41 + 0.05*H41 + 0.05*I41 + 0.05*J41 + 0.05*K41 + 0.1*L41 + 0.1*M41 + 0.24*N41 + 0.23*O41</f>
        <v>38.29338709677419</v>
      </c>
      <c r="Q41">
        <f xml:space="preserve"> 0.01*B41 + 0.01*C41 + 0.1*D41 + 0.1*E41 + 0.03*F41 + 0.05*G41 + 0.05*H41 + 0.05*I41 + 0.05*J41 + 0.05*K41 + 0.1*L41 + 0.1*M41 + 0.15*N41 + 0.15*O41</f>
        <v>48.321774193548393</v>
      </c>
      <c r="R41">
        <f xml:space="preserve"> 0.02*B41 + 0.01*C41 + 0.15*D41 + 0.12*E41 + 0.02*F41 + 0.12*G41 + 0.15*H41 + 0.05*I41 + 0.1*J41 + 0.05*K41 + 0.1*L41 + 0.11*M41</f>
        <v>55.338717948717949</v>
      </c>
      <c r="S41">
        <f xml:space="preserve"> 0.01*B41 + 0.01*C41 + 0.02*D41 + 0.02*E41 + 0.02*F41 + 0.18*G41 + 0.12*H41 + 0.12*I41 + 0.18*J41 + 0.15*K41 + 0.1*L41 + 0.07*M41</f>
        <v>41.639230769230771</v>
      </c>
      <c r="T41">
        <f xml:space="preserve"> 0.02*B41 + 0.05*C41 + 0.05*D41 + 0.05*E41 + 0.15*F41 + 0.1*G41 + 0.1*H41 + 0.05*I41 + 0.05*J41 + 0.15*K41 + 0.15*L41 + 0.08*M41</f>
        <v>41.00833333333334</v>
      </c>
      <c r="U41">
        <f xml:space="preserve"> 0.05*B41 + 0.05*C41 + 0.08*D41 + 0.05*E41 + 0.05*F41 + 0.15*G41 + 0.15*H41 + 0.1*I41 + 0.08*J41 + 0.08*K41 + 0.08*L41 + 0.08*M41</f>
        <v>44.38666666666667</v>
      </c>
      <c r="V41">
        <f xml:space="preserve"> 0.02*B41 + 0.2*C41 + 0.2*D41 + 0.08*E41 + 0.08*F41 + 0.05*G41 + 0.05*H41 + 0.05*I41 + 0.05*J41 + 0.1*K41 + 0.08*L41 + 0.04*M41</f>
        <v>43.285000000000004</v>
      </c>
      <c r="W41">
        <f xml:space="preserve"> 0.2*B41 + 0.15*C41 + 0.05*D41 + 0.05*E41 + 0.2*F41 + 0.02*G41 + 0.02*H41 + 0.02*I41 + 0.05*J41 + 0.15*K41 + 0.05*L41 + 0.04*M41</f>
        <v>20.675000000000001</v>
      </c>
      <c r="X41">
        <f xml:space="preserve"> 0.25*B41 + 0.15*C41 + 0.05*D41 + 0.05*E41 + 0.05*F41 + 0.02*G41 + 0.02*H41 + 0.02*I41 + 0.1*J41 + 0.15*K41 + 0.15*L41 + 0.04*M41</f>
        <v>31.716666666666669</v>
      </c>
      <c r="Y41">
        <f xml:space="preserve"> 0.35*B41 + 0.05*C41 + 0.02*D41 + 0.02*E41 + 0.02*F41 + 0.02*G41 + 0.02*H41 + 0.02*I41 + 0.05*J41 + 0.15*K41 + 0.15*L41 + 0.13*M41</f>
        <v>34.995000000000005</v>
      </c>
      <c r="Z41">
        <f xml:space="preserve"> 0.2*B41 + 0.05*C41 + 0.02*D41 + 0.02*E41 + 0.02*F41 + 0.02*G41 + 0.02*H41 + 0.02*I41 + 0.05*J41 + 0.3*K41 + 0.2*L41 + 0.08*M41</f>
        <v>34.995000000000005</v>
      </c>
    </row>
    <row r="42" spans="1:26" x14ac:dyDescent="0.25">
      <c r="A42" t="s">
        <v>27</v>
      </c>
      <c r="B42">
        <v>0</v>
      </c>
      <c r="C42" s="1">
        <v>0</v>
      </c>
      <c r="D42" s="2">
        <v>100</v>
      </c>
      <c r="E42" s="3">
        <v>0</v>
      </c>
      <c r="F42" s="3">
        <v>0</v>
      </c>
      <c r="G42" s="4">
        <v>12.820512820512823</v>
      </c>
      <c r="H42" s="5">
        <v>9.615384615384615</v>
      </c>
      <c r="I42" s="6">
        <v>89.130434782608688</v>
      </c>
      <c r="J42" s="7">
        <v>20.833333333333336</v>
      </c>
      <c r="K42" s="8">
        <v>100</v>
      </c>
      <c r="L42" s="9">
        <v>67</v>
      </c>
      <c r="M42" s="10">
        <v>0</v>
      </c>
      <c r="N42" s="11"/>
      <c r="O42" s="12"/>
      <c r="R42">
        <f xml:space="preserve"> 0.02*B42 + 0.01*C42 + 0.15*D42 + 0.12*E42 + 0.02*F42 + 0.12*G42 + 0.15*H42 + 0.05*I42 + 0.1*J42 + 0.05*K42 + 0.1*L42 + 0.11*M42</f>
        <v>36.220624303233002</v>
      </c>
      <c r="S42">
        <f xml:space="preserve"> 0.01*B42 + 0.01*C42 + 0.02*D42 + 0.02*E42 + 0.02*F42 + 0.18*G42 + 0.12*H42 + 0.12*I42 + 0.18*J42 + 0.15*K42 + 0.1*L42 + 0.07*M42</f>
        <v>41.607190635451509</v>
      </c>
      <c r="T42">
        <f xml:space="preserve"> 0.02*B42 + 0.05*C42 + 0.05*D42 + 0.05*E42 + 0.15*F42 + 0.1*G42 + 0.1*H42 + 0.05*I42 + 0.05*J42 + 0.15*K42 + 0.15*L42 + 0.08*M42</f>
        <v>37.791778149386843</v>
      </c>
      <c r="U42">
        <f xml:space="preserve"> 0.05*B42 + 0.05*C42 + 0.08*D42 + 0.05*E42 + 0.05*F42 + 0.15*G42 + 0.15*H42 + 0.1*I42 + 0.08*J42 + 0.08*K42 + 0.08*L42 + 0.08*M42</f>
        <v>35.305094760312151</v>
      </c>
      <c r="V42">
        <f xml:space="preserve"> 0.02*B42 + 0.2*C42 + 0.2*D42 + 0.08*E42 + 0.08*F42 + 0.05*G42 + 0.05*H42 + 0.05*I42 + 0.05*J42 + 0.1*K42 + 0.08*L42 + 0.04*M42</f>
        <v>41.97998327759197</v>
      </c>
      <c r="W42">
        <f xml:space="preserve"> 0.2*B42 + 0.15*C42 + 0.05*D42 + 0.05*E42 + 0.2*F42 + 0.02*G42 + 0.02*H42 + 0.02*I42 + 0.05*J42 + 0.15*K42 + 0.05*L42 + 0.04*M42</f>
        <v>26.62299331103679</v>
      </c>
      <c r="X42">
        <f xml:space="preserve"> 0.25*B42 + 0.15*C42 + 0.05*D42 + 0.05*E42 + 0.05*F42 + 0.02*G42 + 0.02*H42 + 0.02*I42 + 0.1*J42 + 0.15*K42 + 0.15*L42 + 0.04*M42</f>
        <v>34.364659977703454</v>
      </c>
      <c r="Y42">
        <f xml:space="preserve"> 0.35*B42 + 0.05*C42 + 0.02*D42 + 0.02*E42 + 0.02*F42 + 0.02*G42 + 0.02*H42 + 0.02*I42 + 0.05*J42 + 0.15*K42 + 0.15*L42 + 0.13*M42</f>
        <v>30.32299331103679</v>
      </c>
      <c r="Z42">
        <f xml:space="preserve"> 0.2*B42 + 0.05*C42 + 0.02*D42 + 0.02*E42 + 0.02*F42 + 0.02*G42 + 0.02*H42 + 0.02*I42 + 0.05*J42 + 0.3*K42 + 0.2*L42 + 0.08*M42</f>
        <v>48.672993311036791</v>
      </c>
    </row>
    <row r="43" spans="1:26" x14ac:dyDescent="0.25">
      <c r="A43" t="s">
        <v>74</v>
      </c>
      <c r="B43">
        <v>0</v>
      </c>
      <c r="C43" s="1">
        <v>0</v>
      </c>
      <c r="D43" s="2">
        <v>91</v>
      </c>
      <c r="E43" s="3">
        <v>73</v>
      </c>
      <c r="F43" s="3">
        <v>80</v>
      </c>
      <c r="G43" s="4">
        <v>24.358974358974358</v>
      </c>
      <c r="H43" s="5">
        <v>46.153846153846153</v>
      </c>
      <c r="I43" s="6">
        <v>43.478260869565212</v>
      </c>
      <c r="J43" s="7">
        <v>25</v>
      </c>
      <c r="K43" s="8">
        <v>50</v>
      </c>
      <c r="L43" s="9">
        <v>36</v>
      </c>
      <c r="M43" s="10">
        <v>80</v>
      </c>
      <c r="N43" s="11"/>
      <c r="O43" s="12"/>
      <c r="R43">
        <f xml:space="preserve"> 0.02*B43 + 0.01*C43 + 0.15*D43 + 0.12*E43 + 0.02*F43 + 0.12*G43 + 0.15*H43 + 0.05*I43 + 0.1*J43 + 0.05*K43 + 0.1*L43 + 0.11*M43</f>
        <v>53.430066889632101</v>
      </c>
      <c r="S43">
        <f xml:space="preserve"> 0.01*B43 + 0.01*C43 + 0.02*D43 + 0.02*E43 + 0.02*F43 + 0.18*G43 + 0.12*H43 + 0.12*I43 + 0.18*J43 + 0.15*K43 + 0.1*L43 + 0.07*M43</f>
        <v>41.220468227424753</v>
      </c>
      <c r="T43">
        <f xml:space="preserve"> 0.02*B43 + 0.05*C43 + 0.05*D43 + 0.05*E43 + 0.15*F43 + 0.1*G43 + 0.1*H43 + 0.05*I43 + 0.05*J43 + 0.15*K43 + 0.15*L43 + 0.08*M43</f>
        <v>49.975195094760309</v>
      </c>
      <c r="U43">
        <f xml:space="preserve"> 0.05*B43 + 0.05*C43 + 0.08*D43 + 0.05*E43 + 0.05*F43 + 0.15*G43 + 0.15*H43 + 0.1*I43 + 0.08*J43 + 0.08*K43 + 0.08*L43 + 0.08*M43</f>
        <v>45.134749163879597</v>
      </c>
      <c r="V43">
        <f xml:space="preserve"> 0.02*B43 + 0.2*C43 + 0.2*D43 + 0.08*E43 + 0.08*F43 + 0.05*G43 + 0.05*H43 + 0.05*I43 + 0.05*J43 + 0.1*K43 + 0.08*L43 + 0.04*M43</f>
        <v>48.46955406911929</v>
      </c>
      <c r="W43">
        <f xml:space="preserve"> 0.2*B43 + 0.15*C43 + 0.05*D43 + 0.05*E43 + 0.2*F43 + 0.02*G43 + 0.02*H43 + 0.02*I43 + 0.05*J43 + 0.15*K43 + 0.05*L43 + 0.04*M43</f>
        <v>40.229821627647709</v>
      </c>
      <c r="X43">
        <f xml:space="preserve"> 0.25*B43 + 0.15*C43 + 0.05*D43 + 0.05*E43 + 0.05*F43 + 0.02*G43 + 0.02*H43 + 0.02*I43 + 0.1*J43 + 0.15*K43 + 0.15*L43 + 0.04*M43</f>
        <v>33.079821627647718</v>
      </c>
      <c r="Y43">
        <f xml:space="preserve"> 0.35*B43 + 0.05*C43 + 0.02*D43 + 0.02*E43 + 0.02*F43 + 0.02*G43 + 0.02*H43 + 0.02*I43 + 0.05*J43 + 0.15*K43 + 0.15*L43 + 0.13*M43</f>
        <v>31.709821627647713</v>
      </c>
      <c r="Z43">
        <f xml:space="preserve"> 0.2*B43 + 0.05*C43 + 0.02*D43 + 0.02*E43 + 0.02*F43 + 0.02*G43 + 0.02*H43 + 0.02*I43 + 0.05*J43 + 0.3*K43 + 0.2*L43 + 0.08*M43</f>
        <v>37.009821627647717</v>
      </c>
    </row>
    <row r="44" spans="1:26" x14ac:dyDescent="0.25">
      <c r="A44" t="s">
        <v>56</v>
      </c>
      <c r="B44">
        <v>0</v>
      </c>
      <c r="C44" s="1">
        <v>0</v>
      </c>
      <c r="D44" s="2">
        <v>83</v>
      </c>
      <c r="E44" s="3">
        <v>61</v>
      </c>
      <c r="F44" s="3">
        <v>0</v>
      </c>
      <c r="G44" s="4">
        <v>23.076923076923077</v>
      </c>
      <c r="H44" s="5">
        <v>36.538461538461533</v>
      </c>
      <c r="I44" s="6">
        <v>100</v>
      </c>
      <c r="J44" s="7">
        <v>4.166666666666667</v>
      </c>
      <c r="K44" s="8">
        <v>0</v>
      </c>
      <c r="L44" s="9">
        <v>100</v>
      </c>
      <c r="M44" s="10">
        <v>100</v>
      </c>
      <c r="N44" s="11">
        <v>0</v>
      </c>
      <c r="O44" s="12">
        <v>24.193548387096779</v>
      </c>
      <c r="P44">
        <f xml:space="preserve"> 0.01*B44 + 0.01*C44 + 0.02*D44 + 0.02*E44 + 0.02*F44 + 0.05*G44 + 0.05*H44 + 0.05*I44 + 0.05*J44 + 0.05*K44 + 0.1*L44 + 0.1*M44 + 0.24*N44 + 0.23*O44</f>
        <v>36.633618693134821</v>
      </c>
      <c r="Q44">
        <f xml:space="preserve"> 0.01*B44 + 0.01*C44 + 0.1*D44 + 0.1*E44 + 0.03*F44 + 0.05*G44 + 0.05*H44 + 0.05*I44 + 0.05*J44 + 0.05*K44 + 0.1*L44 + 0.1*M44 + 0.15*N44 + 0.15*O44</f>
        <v>46.21813482216708</v>
      </c>
      <c r="R44">
        <f xml:space="preserve"> 0.02*B44 + 0.01*C44 + 0.15*D44 + 0.12*E44 + 0.02*F44 + 0.12*G44 + 0.15*H44 + 0.05*I44 + 0.1*J44 + 0.05*K44 + 0.1*L44 + 0.11*M44</f>
        <v>54.43666666666666</v>
      </c>
      <c r="S44">
        <f xml:space="preserve"> 0.01*B44 + 0.01*C44 + 0.02*D44 + 0.02*E44 + 0.02*F44 + 0.18*G44 + 0.12*H44 + 0.12*I44 + 0.18*J44 + 0.15*K44 + 0.1*L44 + 0.07*M44</f>
        <v>41.168461538461536</v>
      </c>
      <c r="T44">
        <f xml:space="preserve"> 0.02*B44 + 0.05*C44 + 0.05*D44 + 0.05*E44 + 0.15*F44 + 0.1*G44 + 0.1*H44 + 0.05*I44 + 0.05*J44 + 0.15*K44 + 0.15*L44 + 0.08*M44</f>
        <v>41.369871794871798</v>
      </c>
      <c r="U44">
        <f xml:space="preserve"> 0.05*B44 + 0.05*C44 + 0.08*D44 + 0.05*E44 + 0.05*F44 + 0.15*G44 + 0.15*H44 + 0.1*I44 + 0.08*J44 + 0.08*K44 + 0.08*L44 + 0.08*M44</f>
        <v>44.96564102564102</v>
      </c>
      <c r="V44">
        <f xml:space="preserve"> 0.02*B44 + 0.2*C44 + 0.2*D44 + 0.08*E44 + 0.08*F44 + 0.05*G44 + 0.05*H44 + 0.05*I44 + 0.05*J44 + 0.1*K44 + 0.08*L44 + 0.04*M44</f>
        <v>41.669102564102559</v>
      </c>
      <c r="W44">
        <f xml:space="preserve"> 0.2*B44 + 0.15*C44 + 0.05*D44 + 0.05*E44 + 0.2*F44 + 0.02*G44 + 0.02*H44 + 0.02*I44 + 0.05*J44 + 0.15*K44 + 0.05*L44 + 0.04*M44</f>
        <v>19.600641025641025</v>
      </c>
      <c r="X44">
        <f xml:space="preserve"> 0.25*B44 + 0.15*C44 + 0.05*D44 + 0.05*E44 + 0.05*F44 + 0.02*G44 + 0.02*H44 + 0.02*I44 + 0.1*J44 + 0.15*K44 + 0.15*L44 + 0.04*M44</f>
        <v>29.808974358974361</v>
      </c>
      <c r="Y44">
        <f xml:space="preserve"> 0.35*B44 + 0.05*C44 + 0.02*D44 + 0.02*E44 + 0.02*F44 + 0.02*G44 + 0.02*H44 + 0.02*I44 + 0.05*J44 + 0.15*K44 + 0.15*L44 + 0.13*M44</f>
        <v>34.280641025641025</v>
      </c>
      <c r="Z44">
        <f xml:space="preserve"> 0.2*B44 + 0.05*C44 + 0.02*D44 + 0.02*E44 + 0.02*F44 + 0.02*G44 + 0.02*H44 + 0.02*I44 + 0.05*J44 + 0.3*K44 + 0.2*L44 + 0.08*M44</f>
        <v>34.280641025641025</v>
      </c>
    </row>
    <row r="45" spans="1:26" x14ac:dyDescent="0.25">
      <c r="A45" t="s">
        <v>23</v>
      </c>
      <c r="B45">
        <v>0</v>
      </c>
      <c r="C45" s="1">
        <v>0</v>
      </c>
      <c r="D45" s="2">
        <v>85</v>
      </c>
      <c r="E45" s="3">
        <v>36</v>
      </c>
      <c r="F45" s="3">
        <v>50</v>
      </c>
      <c r="G45" s="4">
        <v>30.76923076923077</v>
      </c>
      <c r="H45" s="5">
        <v>56.730769230769226</v>
      </c>
      <c r="I45" s="6">
        <v>60.869565217391312</v>
      </c>
      <c r="J45" s="7">
        <v>18.75</v>
      </c>
      <c r="K45" s="8">
        <v>50</v>
      </c>
      <c r="L45" s="9">
        <v>36</v>
      </c>
      <c r="M45" s="10">
        <v>50</v>
      </c>
      <c r="N45" s="11"/>
      <c r="O45" s="12"/>
      <c r="R45">
        <f xml:space="preserve"> 0.02*B45 + 0.01*C45 + 0.15*D45 + 0.12*E45 + 0.02*F45 + 0.12*G45 + 0.15*H45 + 0.05*I45 + 0.1*J45 + 0.05*K45 + 0.1*L45 + 0.11*M45</f>
        <v>46.790401337792645</v>
      </c>
      <c r="S45">
        <f xml:space="preserve"> 0.01*B45 + 0.01*C45 + 0.02*D45 + 0.02*E45 + 0.02*F45 + 0.18*G45 + 0.12*H45 + 0.12*I45 + 0.18*J45 + 0.15*K45 + 0.1*L45 + 0.07*M45</f>
        <v>41.045501672240803</v>
      </c>
      <c r="T45">
        <f xml:space="preserve"> 0.02*B45 + 0.05*C45 + 0.05*D45 + 0.05*E45 + 0.15*F45 + 0.1*G45 + 0.1*H45 + 0.05*I45 + 0.05*J45 + 0.15*K45 + 0.15*L45 + 0.08*M45</f>
        <v>43.180978260869566</v>
      </c>
      <c r="U45">
        <f xml:space="preserve"> 0.05*B45 + 0.05*C45 + 0.08*D45 + 0.05*E45 + 0.05*F45 + 0.15*G45 + 0.15*H45 + 0.1*I45 + 0.08*J45 + 0.08*K45 + 0.08*L45 + 0.08*M45</f>
        <v>42.691956521739137</v>
      </c>
      <c r="V45">
        <f xml:space="preserve"> 0.02*B45 + 0.2*C45 + 0.2*D45 + 0.08*E45 + 0.08*F45 + 0.05*G45 + 0.05*H45 + 0.05*I45 + 0.05*J45 + 0.1*K45 + 0.08*L45 + 0.04*M45</f>
        <v>42.115978260869575</v>
      </c>
      <c r="W45">
        <f xml:space="preserve"> 0.2*B45 + 0.15*C45 + 0.05*D45 + 0.05*E45 + 0.2*F45 + 0.02*G45 + 0.02*H45 + 0.02*I45 + 0.05*J45 + 0.15*K45 + 0.05*L45 + 0.04*M45</f>
        <v>31.254891304347826</v>
      </c>
      <c r="X45">
        <f xml:space="preserve"> 0.25*B45 + 0.15*C45 + 0.05*D45 + 0.05*E45 + 0.05*F45 + 0.02*G45 + 0.02*H45 + 0.02*I45 + 0.1*J45 + 0.15*K45 + 0.15*L45 + 0.04*M45</f>
        <v>28.292391304347824</v>
      </c>
      <c r="Y45">
        <f xml:space="preserve"> 0.35*B45 + 0.05*C45 + 0.02*D45 + 0.02*E45 + 0.02*F45 + 0.02*G45 + 0.02*H45 + 0.02*I45 + 0.05*J45 + 0.15*K45 + 0.15*L45 + 0.13*M45</f>
        <v>26.724891304347825</v>
      </c>
      <c r="Z45">
        <f xml:space="preserve"> 0.2*B45 + 0.05*C45 + 0.02*D45 + 0.02*E45 + 0.02*F45 + 0.02*G45 + 0.02*H45 + 0.02*I45 + 0.05*J45 + 0.3*K45 + 0.2*L45 + 0.08*M45</f>
        <v>33.524891304347825</v>
      </c>
    </row>
    <row r="46" spans="1:26" x14ac:dyDescent="0.25">
      <c r="A46" t="s">
        <v>89</v>
      </c>
      <c r="B46">
        <v>0</v>
      </c>
      <c r="C46" s="1">
        <v>16.666666666666664</v>
      </c>
      <c r="D46" s="2">
        <v>82</v>
      </c>
      <c r="E46" s="3">
        <v>100</v>
      </c>
      <c r="F46" s="3">
        <v>33</v>
      </c>
      <c r="G46" s="4">
        <v>0</v>
      </c>
      <c r="H46" s="5">
        <v>1.9230769230769231</v>
      </c>
      <c r="I46" s="6">
        <v>100</v>
      </c>
      <c r="J46" s="7">
        <v>0</v>
      </c>
      <c r="K46" s="8">
        <v>100</v>
      </c>
      <c r="L46" s="9">
        <v>50</v>
      </c>
      <c r="M46" s="10">
        <v>60</v>
      </c>
      <c r="N46" s="11"/>
      <c r="O46" s="12"/>
      <c r="R46">
        <f xml:space="preserve"> 0.02*B46 + 0.01*C46 + 0.15*D46 + 0.12*E46 + 0.02*F46 + 0.12*G46 + 0.15*H46 + 0.05*I46 + 0.1*J46 + 0.05*K46 + 0.1*L46 + 0.11*M46</f>
        <v>47.015128205128207</v>
      </c>
      <c r="S46">
        <f xml:space="preserve"> 0.01*B46 + 0.01*C46 + 0.02*D46 + 0.02*E46 + 0.02*F46 + 0.18*G46 + 0.12*H46 + 0.12*I46 + 0.18*J46 + 0.15*K46 + 0.1*L46 + 0.07*M46</f>
        <v>40.897435897435898</v>
      </c>
      <c r="T46">
        <f xml:space="preserve"> 0.02*B46 + 0.05*C46 + 0.05*D46 + 0.05*E46 + 0.15*F46 + 0.1*G46 + 0.1*H46 + 0.05*I46 + 0.05*J46 + 0.15*K46 + 0.15*L46 + 0.08*M46</f>
        <v>47.375641025641023</v>
      </c>
      <c r="U46">
        <f xml:space="preserve"> 0.05*B46 + 0.05*C46 + 0.08*D46 + 0.05*E46 + 0.05*F46 + 0.15*G46 + 0.15*H46 + 0.1*I46 + 0.08*J46 + 0.08*K46 + 0.08*L46 + 0.08*M46</f>
        <v>41.131794871794867</v>
      </c>
      <c r="V46">
        <f xml:space="preserve"> 0.02*B46 + 0.2*C46 + 0.2*D46 + 0.08*E46 + 0.08*F46 + 0.05*G46 + 0.05*H46 + 0.05*I46 + 0.05*J46 + 0.1*K46 + 0.08*L46 + 0.04*M46</f>
        <v>51.86948717948718</v>
      </c>
      <c r="W46">
        <f xml:space="preserve"> 0.2*B46 + 0.15*C46 + 0.05*D46 + 0.05*E46 + 0.2*F46 + 0.02*G46 + 0.02*H46 + 0.02*I46 + 0.05*J46 + 0.15*K46 + 0.05*L46 + 0.04*M46</f>
        <v>40.138461538461534</v>
      </c>
      <c r="X46">
        <f xml:space="preserve"> 0.25*B46 + 0.15*C46 + 0.05*D46 + 0.05*E46 + 0.05*F46 + 0.02*G46 + 0.02*H46 + 0.02*I46 + 0.1*J46 + 0.15*K46 + 0.15*L46 + 0.04*M46</f>
        <v>40.188461538461539</v>
      </c>
      <c r="Y46">
        <f xml:space="preserve"> 0.35*B46 + 0.05*C46 + 0.02*D46 + 0.02*E46 + 0.02*F46 + 0.02*G46 + 0.02*H46 + 0.02*I46 + 0.05*J46 + 0.15*K46 + 0.15*L46 + 0.13*M46</f>
        <v>37.47179487179487</v>
      </c>
      <c r="Z46">
        <f xml:space="preserve"> 0.2*B46 + 0.05*C46 + 0.02*D46 + 0.02*E46 + 0.02*F46 + 0.02*G46 + 0.02*H46 + 0.02*I46 + 0.05*J46 + 0.3*K46 + 0.2*L46 + 0.08*M46</f>
        <v>51.97179487179487</v>
      </c>
    </row>
    <row r="47" spans="1:26" x14ac:dyDescent="0.25">
      <c r="A47" t="s">
        <v>54</v>
      </c>
      <c r="B47">
        <v>0</v>
      </c>
      <c r="C47" s="1">
        <v>0</v>
      </c>
      <c r="D47" s="2">
        <v>88</v>
      </c>
      <c r="E47" s="3">
        <v>56.999999999999993</v>
      </c>
      <c r="F47" s="3">
        <v>0</v>
      </c>
      <c r="G47" s="4">
        <v>25.641025641025646</v>
      </c>
      <c r="H47" s="5">
        <v>33.653846153846153</v>
      </c>
      <c r="I47" s="6">
        <v>100</v>
      </c>
      <c r="J47" s="7">
        <v>0</v>
      </c>
      <c r="K47" s="8">
        <v>0</v>
      </c>
      <c r="L47" s="9">
        <v>100</v>
      </c>
      <c r="M47" s="10">
        <v>100</v>
      </c>
      <c r="N47" s="11">
        <v>0</v>
      </c>
      <c r="O47" s="12">
        <v>0</v>
      </c>
      <c r="P47">
        <f xml:space="preserve"> 0.01*B47 + 0.01*C47 + 0.02*D47 + 0.02*E47 + 0.02*F47 + 0.05*G47 + 0.05*H47 + 0.05*I47 + 0.05*J47 + 0.05*K47 + 0.1*L47 + 0.1*M47 + 0.24*N47 + 0.23*O47</f>
        <v>30.86474358974359</v>
      </c>
      <c r="Q47">
        <f xml:space="preserve"> 0.01*B47 + 0.01*C47 + 0.1*D47 + 0.1*E47 + 0.03*F47 + 0.05*G47 + 0.05*H47 + 0.05*I47 + 0.05*J47 + 0.05*K47 + 0.1*L47 + 0.1*M47 + 0.15*N47 + 0.15*O47</f>
        <v>42.464743589743591</v>
      </c>
      <c r="R47">
        <f xml:space="preserve"> 0.02*B47 + 0.01*C47 + 0.15*D47 + 0.12*E47 + 0.02*F47 + 0.12*G47 + 0.15*H47 + 0.05*I47 + 0.1*J47 + 0.05*K47 + 0.1*L47 + 0.11*M47</f>
        <v>54.164999999999999</v>
      </c>
      <c r="S47">
        <f xml:space="preserve"> 0.01*B47 + 0.01*C47 + 0.02*D47 + 0.02*E47 + 0.02*F47 + 0.18*G47 + 0.12*H47 + 0.12*I47 + 0.18*J47 + 0.15*K47 + 0.1*L47 + 0.07*M47</f>
        <v>40.553846153846152</v>
      </c>
      <c r="T47">
        <f xml:space="preserve"> 0.02*B47 + 0.05*C47 + 0.05*D47 + 0.05*E47 + 0.15*F47 + 0.1*G47 + 0.1*H47 + 0.05*I47 + 0.05*J47 + 0.15*K47 + 0.15*L47 + 0.08*M47</f>
        <v>41.179487179487182</v>
      </c>
      <c r="U47">
        <f xml:space="preserve"> 0.05*B47 + 0.05*C47 + 0.08*D47 + 0.05*E47 + 0.05*F47 + 0.15*G47 + 0.15*H47 + 0.1*I47 + 0.08*J47 + 0.08*K47 + 0.08*L47 + 0.08*M47</f>
        <v>44.784230769230774</v>
      </c>
      <c r="V47">
        <f xml:space="preserve"> 0.02*B47 + 0.2*C47 + 0.2*D47 + 0.08*E47 + 0.08*F47 + 0.05*G47 + 0.05*H47 + 0.05*I47 + 0.05*J47 + 0.1*K47 + 0.08*L47 + 0.04*M47</f>
        <v>42.124743589743588</v>
      </c>
      <c r="W47">
        <f xml:space="preserve"> 0.2*B47 + 0.15*C47 + 0.05*D47 + 0.05*E47 + 0.2*F47 + 0.02*G47 + 0.02*H47 + 0.02*I47 + 0.05*J47 + 0.15*K47 + 0.05*L47 + 0.04*M47</f>
        <v>19.435897435897438</v>
      </c>
      <c r="X47">
        <f xml:space="preserve"> 0.25*B47 + 0.15*C47 + 0.05*D47 + 0.05*E47 + 0.05*F47 + 0.02*G47 + 0.02*H47 + 0.02*I47 + 0.1*J47 + 0.15*K47 + 0.15*L47 + 0.04*M47</f>
        <v>29.435897435897438</v>
      </c>
      <c r="Y47">
        <f xml:space="preserve"> 0.35*B47 + 0.05*C47 + 0.02*D47 + 0.02*E47 + 0.02*F47 + 0.02*G47 + 0.02*H47 + 0.02*I47 + 0.05*J47 + 0.15*K47 + 0.15*L47 + 0.13*M47</f>
        <v>34.085897435897436</v>
      </c>
      <c r="Z47">
        <f xml:space="preserve"> 0.2*B47 + 0.05*C47 + 0.02*D47 + 0.02*E47 + 0.02*F47 + 0.02*G47 + 0.02*H47 + 0.02*I47 + 0.05*J47 + 0.3*K47 + 0.2*L47 + 0.08*M47</f>
        <v>34.085897435897436</v>
      </c>
    </row>
    <row r="48" spans="1:26" x14ac:dyDescent="0.25">
      <c r="A48" t="s">
        <v>92</v>
      </c>
      <c r="B48">
        <v>14.285714285714288</v>
      </c>
      <c r="C48" s="1">
        <v>0</v>
      </c>
      <c r="D48" s="2">
        <v>82</v>
      </c>
      <c r="E48" s="3">
        <v>46</v>
      </c>
      <c r="F48" s="3">
        <v>40</v>
      </c>
      <c r="G48" s="4">
        <v>15.384615384615385</v>
      </c>
      <c r="H48" s="5">
        <v>22.115384615384613</v>
      </c>
      <c r="I48" s="6">
        <v>95.65217391304347</v>
      </c>
      <c r="J48" s="7">
        <v>4.166666666666667</v>
      </c>
      <c r="K48" s="8">
        <v>72</v>
      </c>
      <c r="L48" s="9">
        <v>44</v>
      </c>
      <c r="M48" s="10">
        <v>57.999999999999993</v>
      </c>
      <c r="N48" s="11"/>
      <c r="O48" s="12"/>
      <c r="R48">
        <f xml:space="preserve"> 0.02*B48 + 0.01*C48 + 0.15*D48 + 0.12*E48 + 0.02*F48 + 0.12*G48 + 0.15*H48 + 0.05*I48 + 0.1*J48 + 0.05*K48 + 0.1*L48 + 0.11*M48</f>
        <v>43.648451186494668</v>
      </c>
      <c r="S48">
        <f xml:space="preserve"> 0.01*B48 + 0.01*C48 + 0.02*D48 + 0.02*E48 + 0.02*F48 + 0.18*G48 + 0.12*H48 + 0.12*I48 + 0.18*J48 + 0.15*K48 + 0.1*L48 + 0.07*M48</f>
        <v>40.414194935499282</v>
      </c>
      <c r="T48">
        <f xml:space="preserve"> 0.02*B48 + 0.05*C48 + 0.05*D48 + 0.05*E48 + 0.15*F48 + 0.1*G48 + 0.1*H48 + 0.05*I48 + 0.05*J48 + 0.15*K48 + 0.15*L48 + 0.08*M48</f>
        <v>43.466656314699797</v>
      </c>
      <c r="U48">
        <f xml:space="preserve"> 0.05*B48 + 0.05*C48 + 0.08*D48 + 0.05*E48 + 0.05*F48 + 0.15*G48 + 0.15*H48 + 0.1*I48 + 0.08*J48 + 0.08*K48 + 0.08*L48 + 0.08*M48</f>
        <v>41.017836438923396</v>
      </c>
      <c r="V48">
        <f xml:space="preserve"> 0.02*B48 + 0.2*C48 + 0.2*D48 + 0.08*E48 + 0.08*F48 + 0.05*G48 + 0.05*H48 + 0.05*I48 + 0.05*J48 + 0.1*K48 + 0.08*L48 + 0.04*M48</f>
        <v>43.471656314699793</v>
      </c>
      <c r="W48">
        <f xml:space="preserve"> 0.2*B48 + 0.15*C48 + 0.05*D48 + 0.05*E48 + 0.2*F48 + 0.02*G48 + 0.02*H48 + 0.02*I48 + 0.05*J48 + 0.15*K48 + 0.05*L48 + 0.04*M48</f>
        <v>35.448519668737063</v>
      </c>
      <c r="X48">
        <f xml:space="preserve"> 0.25*B48 + 0.15*C48 + 0.05*D48 + 0.05*E48 + 0.05*F48 + 0.02*G48 + 0.02*H48 + 0.02*I48 + 0.1*J48 + 0.15*K48 + 0.15*L48 + 0.04*M48</f>
        <v>34.771138716356106</v>
      </c>
      <c r="Y48">
        <f xml:space="preserve"> 0.35*B48 + 0.05*C48 + 0.02*D48 + 0.02*E48 + 0.02*F48 + 0.02*G48 + 0.02*H48 + 0.02*I48 + 0.05*J48 + 0.15*K48 + 0.15*L48 + 0.13*M48</f>
        <v>36.1713768115942</v>
      </c>
      <c r="Z48">
        <f xml:space="preserve"> 0.2*B48 + 0.05*C48 + 0.02*D48 + 0.02*E48 + 0.02*F48 + 0.02*G48 + 0.02*H48 + 0.02*I48 + 0.05*J48 + 0.3*K48 + 0.2*L48 + 0.08*M48</f>
        <v>44.128519668737056</v>
      </c>
    </row>
    <row r="49" spans="1:26" x14ac:dyDescent="0.25">
      <c r="A49" t="s">
        <v>26</v>
      </c>
      <c r="B49">
        <v>0</v>
      </c>
      <c r="C49" s="1">
        <v>0</v>
      </c>
      <c r="D49" s="2">
        <v>88</v>
      </c>
      <c r="E49" s="3">
        <v>42</v>
      </c>
      <c r="F49" s="3">
        <v>0</v>
      </c>
      <c r="G49" s="4">
        <v>39.743589743589745</v>
      </c>
      <c r="H49" s="5">
        <v>60.576923076923073</v>
      </c>
      <c r="I49" s="6">
        <v>28.260869565217391</v>
      </c>
      <c r="J49" s="7">
        <v>29.166666666666668</v>
      </c>
      <c r="K49" s="8">
        <v>50</v>
      </c>
      <c r="L49" s="9">
        <v>27</v>
      </c>
      <c r="M49" s="10">
        <v>63</v>
      </c>
      <c r="N49" s="11"/>
      <c r="O49" s="12"/>
      <c r="R49">
        <f xml:space="preserve"> 0.02*B49 + 0.01*C49 + 0.15*D49 + 0.12*E49 + 0.02*F49 + 0.12*G49 + 0.15*H49 + 0.05*I49 + 0.1*J49 + 0.05*K49 + 0.1*L49 + 0.11*M49</f>
        <v>48.555479375696763</v>
      </c>
      <c r="S49">
        <f xml:space="preserve"> 0.01*B49 + 0.01*C49 + 0.02*D49 + 0.02*E49 + 0.02*F49 + 0.18*G49 + 0.12*H49 + 0.12*I49 + 0.18*J49 + 0.15*K49 + 0.1*L49 + 0.07*M49</f>
        <v>40.274381270903007</v>
      </c>
      <c r="T49">
        <f xml:space="preserve"> 0.02*B49 + 0.05*C49 + 0.05*D49 + 0.05*E49 + 0.15*F49 + 0.1*G49 + 0.1*H49 + 0.05*I49 + 0.05*J49 + 0.15*K49 + 0.15*L49 + 0.08*M49</f>
        <v>35.993428093645484</v>
      </c>
      <c r="U49">
        <f xml:space="preserve"> 0.05*B49 + 0.05*C49 + 0.08*D49 + 0.05*E49 + 0.05*F49 + 0.15*G49 + 0.15*H49 + 0.1*I49 + 0.08*J49 + 0.08*K49 + 0.08*L49 + 0.08*M49</f>
        <v>40.547497212931994</v>
      </c>
      <c r="V49">
        <f xml:space="preserve"> 0.02*B49 + 0.2*C49 + 0.2*D49 + 0.08*E49 + 0.08*F49 + 0.05*G49 + 0.05*H49 + 0.05*I49 + 0.05*J49 + 0.1*K49 + 0.08*L49 + 0.04*M49</f>
        <v>38.527402452619846</v>
      </c>
      <c r="W49">
        <f xml:space="preserve"> 0.2*B49 + 0.15*C49 + 0.05*D49 + 0.05*E49 + 0.2*F49 + 0.02*G49 + 0.02*H49 + 0.02*I49 + 0.05*J49 + 0.15*K49 + 0.05*L49 + 0.04*M49</f>
        <v>21.899960981047936</v>
      </c>
      <c r="X49">
        <f xml:space="preserve"> 0.25*B49 + 0.15*C49 + 0.05*D49 + 0.05*E49 + 0.05*F49 + 0.02*G49 + 0.02*H49 + 0.02*I49 + 0.1*J49 + 0.15*K49 + 0.15*L49 + 0.04*M49</f>
        <v>26.058294314381271</v>
      </c>
      <c r="Y49">
        <f xml:space="preserve"> 0.35*B49 + 0.05*C49 + 0.02*D49 + 0.02*E49 + 0.02*F49 + 0.02*G49 + 0.02*H49 + 0.02*I49 + 0.05*J49 + 0.15*K49 + 0.15*L49 + 0.13*M49</f>
        <v>26.369960981047939</v>
      </c>
      <c r="Z49">
        <f xml:space="preserve"> 0.2*B49 + 0.05*C49 + 0.02*D49 + 0.02*E49 + 0.02*F49 + 0.02*G49 + 0.02*H49 + 0.02*I49 + 0.05*J49 + 0.3*K49 + 0.2*L49 + 0.08*M49</f>
        <v>32.069960981047934</v>
      </c>
    </row>
    <row r="50" spans="1:26" x14ac:dyDescent="0.25">
      <c r="A50" t="s">
        <v>62</v>
      </c>
      <c r="B50">
        <v>0</v>
      </c>
      <c r="C50" s="1">
        <v>16.666666666666664</v>
      </c>
      <c r="D50" s="2">
        <v>80</v>
      </c>
      <c r="E50" s="3">
        <v>54</v>
      </c>
      <c r="F50" s="3">
        <v>27</v>
      </c>
      <c r="G50" s="4">
        <v>28.205128205128212</v>
      </c>
      <c r="H50" s="5">
        <v>20.192307692307693</v>
      </c>
      <c r="I50" s="6">
        <v>78.260869565217391</v>
      </c>
      <c r="J50" s="7">
        <v>14.583333333333334</v>
      </c>
      <c r="K50" s="8">
        <v>70</v>
      </c>
      <c r="L50" s="9">
        <v>33</v>
      </c>
      <c r="M50" s="10">
        <v>50</v>
      </c>
      <c r="N50" s="11"/>
      <c r="O50" s="12"/>
      <c r="R50">
        <f xml:space="preserve"> 0.02*B50 + 0.01*C50 + 0.15*D50 + 0.12*E50 + 0.02*F50 + 0.12*G50 + 0.15*H50 + 0.05*I50 + 0.1*J50 + 0.05*K50 + 0.1*L50 + 0.11*M50</f>
        <v>43.271505016722401</v>
      </c>
      <c r="S50">
        <f xml:space="preserve"> 0.01*B50 + 0.01*C50 + 0.02*D50 + 0.02*E50 + 0.02*F50 + 0.18*G50 + 0.12*H50 + 0.12*I50 + 0.18*J50 + 0.15*K50 + 0.1*L50 + 0.07*M50</f>
        <v>40.202971014492746</v>
      </c>
      <c r="T50">
        <f xml:space="preserve"> 0.02*B50 + 0.05*C50 + 0.05*D50 + 0.05*E50 + 0.15*F50 + 0.1*G50 + 0.1*H50 + 0.05*I50 + 0.05*J50 + 0.15*K50 + 0.15*L50 + 0.08*M50</f>
        <v>40.515287068004461</v>
      </c>
      <c r="U50">
        <f xml:space="preserve"> 0.05*B50 + 0.05*C50 + 0.08*D50 + 0.05*E50 + 0.05*F50 + 0.15*G50 + 0.15*H50 + 0.1*I50 + 0.08*J50 + 0.08*K50 + 0.08*L50 + 0.08*M50</f>
        <v>39.775702341137126</v>
      </c>
      <c r="V50">
        <f xml:space="preserve"> 0.02*B50 + 0.2*C50 + 0.2*D50 + 0.08*E50 + 0.08*F50 + 0.05*G50 + 0.05*H50 + 0.05*I50 + 0.05*J50 + 0.1*K50 + 0.08*L50 + 0.04*M50</f>
        <v>44.51541527313266</v>
      </c>
      <c r="W50">
        <f xml:space="preserve"> 0.2*B50 + 0.15*C50 + 0.05*D50 + 0.05*E50 + 0.2*F50 + 0.02*G50 + 0.02*H50 + 0.02*I50 + 0.05*J50 + 0.15*K50 + 0.05*L50 + 0.04*M50</f>
        <v>32.012332775919731</v>
      </c>
      <c r="X50">
        <f xml:space="preserve"> 0.25*B50 + 0.15*C50 + 0.05*D50 + 0.05*E50 + 0.05*F50 + 0.02*G50 + 0.02*H50 + 0.02*I50 + 0.1*J50 + 0.15*K50 + 0.15*L50 + 0.04*M50</f>
        <v>31.991499442586399</v>
      </c>
      <c r="Y50">
        <f xml:space="preserve"> 0.35*B50 + 0.05*C50 + 0.02*D50 + 0.02*E50 + 0.02*F50 + 0.02*G50 + 0.02*H50 + 0.02*I50 + 0.05*J50 + 0.15*K50 + 0.15*L50 + 0.13*M50</f>
        <v>29.265666109253065</v>
      </c>
      <c r="Z50">
        <f xml:space="preserve"> 0.2*B50 + 0.05*C50 + 0.02*D50 + 0.02*E50 + 0.02*F50 + 0.02*G50 + 0.02*H50 + 0.02*I50 + 0.05*J50 + 0.3*K50 + 0.2*L50 + 0.08*M50</f>
        <v>38.915666109253067</v>
      </c>
    </row>
    <row r="51" spans="1:26" x14ac:dyDescent="0.25">
      <c r="A51" t="s">
        <v>91</v>
      </c>
      <c r="B51">
        <v>100</v>
      </c>
      <c r="C51" s="1">
        <v>100</v>
      </c>
      <c r="D51" s="2">
        <v>80</v>
      </c>
      <c r="E51" s="3">
        <v>33</v>
      </c>
      <c r="F51" s="3">
        <v>47</v>
      </c>
      <c r="G51" s="4">
        <v>20.512820512820515</v>
      </c>
      <c r="H51" s="5">
        <v>33.653846153846153</v>
      </c>
      <c r="I51" s="6">
        <v>86.956521739130437</v>
      </c>
      <c r="J51" s="7">
        <v>4.166666666666667</v>
      </c>
      <c r="K51" s="8">
        <v>69</v>
      </c>
      <c r="L51" s="9">
        <v>33</v>
      </c>
      <c r="M51" s="10">
        <v>33</v>
      </c>
      <c r="N51" s="11"/>
      <c r="O51" s="12"/>
      <c r="R51">
        <f xml:space="preserve"> 0.02*B51 + 0.01*C51 + 0.15*D51 + 0.12*E51 + 0.02*F51 + 0.12*G51 + 0.15*H51 + 0.05*I51 + 0.1*J51 + 0.05*K51 + 0.1*L51 + 0.11*M51</f>
        <v>42.554108138238583</v>
      </c>
      <c r="S51">
        <f xml:space="preserve"> 0.01*B51 + 0.01*C51 + 0.02*D51 + 0.02*E51 + 0.02*F51 + 0.18*G51 + 0.12*H51 + 0.12*I51 + 0.18*J51 + 0.15*K51 + 0.1*L51 + 0.07*M51</f>
        <v>40.075551839464886</v>
      </c>
      <c r="T51">
        <f xml:space="preserve"> 0.02*B51 + 0.05*C51 + 0.05*D51 + 0.05*E51 + 0.15*F51 + 0.1*G51 + 0.1*H51 + 0.05*I51 + 0.05*J51 + 0.15*K51 + 0.15*L51 + 0.08*M51</f>
        <v>47.612826086956524</v>
      </c>
      <c r="U51">
        <f xml:space="preserve"> 0.05*B51 + 0.05*C51 + 0.08*D51 + 0.05*E51 + 0.05*F51 + 0.15*G51 + 0.15*H51 + 0.1*I51 + 0.08*J51 + 0.08*K51 + 0.08*L51 + 0.08*M51</f>
        <v>48.353985507246385</v>
      </c>
      <c r="V51">
        <f xml:space="preserve"> 0.02*B51 + 0.2*C51 + 0.2*D51 + 0.08*E51 + 0.08*F51 + 0.05*G51 + 0.05*H51 + 0.05*I51 + 0.05*J51 + 0.1*K51 + 0.08*L51 + 0.04*M51</f>
        <v>62.524492753623193</v>
      </c>
      <c r="W51">
        <f xml:space="preserve"> 0.2*B51 + 0.15*C51 + 0.05*D51 + 0.05*E51 + 0.2*F51 + 0.02*G51 + 0.02*H51 + 0.02*I51 + 0.05*J51 + 0.15*K51 + 0.05*L51 + 0.04*M51</f>
        <v>66.400797101449271</v>
      </c>
      <c r="X51">
        <f xml:space="preserve"> 0.25*B51 + 0.15*C51 + 0.05*D51 + 0.05*E51 + 0.05*F51 + 0.02*G51 + 0.02*H51 + 0.02*I51 + 0.1*J51 + 0.15*K51 + 0.15*L51 + 0.04*M51</f>
        <v>67.8591304347826</v>
      </c>
      <c r="Y51">
        <f xml:space="preserve"> 0.35*B51 + 0.05*C51 + 0.02*D51 + 0.02*E51 + 0.02*F51 + 0.02*G51 + 0.02*H51 + 0.02*I51 + 0.05*J51 + 0.15*K51 + 0.15*L51 + 0.13*M51</f>
        <v>65.820797101449273</v>
      </c>
      <c r="Z51">
        <f xml:space="preserve"> 0.2*B51 + 0.05*C51 + 0.02*D51 + 0.02*E51 + 0.02*F51 + 0.02*G51 + 0.02*H51 + 0.02*I51 + 0.05*J51 + 0.3*K51 + 0.2*L51 + 0.08*M51</f>
        <v>61.170797101449274</v>
      </c>
    </row>
    <row r="52" spans="1:26" x14ac:dyDescent="0.25">
      <c r="A52" t="s">
        <v>14</v>
      </c>
      <c r="B52">
        <v>0</v>
      </c>
      <c r="C52" s="1">
        <v>0</v>
      </c>
      <c r="D52" s="2">
        <v>70</v>
      </c>
      <c r="E52" s="3">
        <v>100</v>
      </c>
      <c r="F52" s="3">
        <v>0</v>
      </c>
      <c r="G52" s="4">
        <v>12.820512820512823</v>
      </c>
      <c r="H52" s="5">
        <v>22.115384615384613</v>
      </c>
      <c r="I52" s="6">
        <v>100</v>
      </c>
      <c r="J52" s="7">
        <v>0</v>
      </c>
      <c r="K52" s="8">
        <v>33</v>
      </c>
      <c r="L52" s="9">
        <v>75</v>
      </c>
      <c r="M52" s="10">
        <v>100</v>
      </c>
      <c r="N52" s="11"/>
      <c r="O52" s="12"/>
      <c r="R52">
        <f xml:space="preserve"> 0.02*B52 + 0.01*C52 + 0.15*D52 + 0.12*E52 + 0.02*F52 + 0.12*G52 + 0.15*H52 + 0.05*I52 + 0.1*J52 + 0.05*K52 + 0.1*L52 + 0.11*M52</f>
        <v>52.505769230769232</v>
      </c>
      <c r="S52">
        <f xml:space="preserve"> 0.01*B52 + 0.01*C52 + 0.02*D52 + 0.02*E52 + 0.02*F52 + 0.18*G52 + 0.12*H52 + 0.12*I52 + 0.18*J52 + 0.15*K52 + 0.1*L52 + 0.07*M52</f>
        <v>39.811538461538461</v>
      </c>
      <c r="T52">
        <f xml:space="preserve"> 0.02*B52 + 0.05*C52 + 0.05*D52 + 0.05*E52 + 0.15*F52 + 0.1*G52 + 0.1*H52 + 0.05*I52 + 0.05*J52 + 0.15*K52 + 0.15*L52 + 0.08*M52</f>
        <v>41.19358974358974</v>
      </c>
      <c r="U52">
        <f xml:space="preserve"> 0.05*B52 + 0.05*C52 + 0.08*D52 + 0.05*E52 + 0.05*F52 + 0.15*G52 + 0.15*H52 + 0.1*I52 + 0.08*J52 + 0.08*K52 + 0.08*L52 + 0.08*M52</f>
        <v>42.480384615384615</v>
      </c>
      <c r="V52">
        <f xml:space="preserve"> 0.02*B52 + 0.2*C52 + 0.2*D52 + 0.08*E52 + 0.08*F52 + 0.05*G52 + 0.05*H52 + 0.05*I52 + 0.05*J52 + 0.1*K52 + 0.08*L52 + 0.04*M52</f>
        <v>42.046794871794873</v>
      </c>
      <c r="W52">
        <f xml:space="preserve"> 0.2*B52 + 0.15*C52 + 0.05*D52 + 0.05*E52 + 0.2*F52 + 0.02*G52 + 0.02*H52 + 0.02*I52 + 0.05*J52 + 0.15*K52 + 0.05*L52 + 0.04*M52</f>
        <v>23.898717948717948</v>
      </c>
      <c r="X52">
        <f xml:space="preserve"> 0.25*B52 + 0.15*C52 + 0.05*D52 + 0.05*E52 + 0.05*F52 + 0.02*G52 + 0.02*H52 + 0.02*I52 + 0.1*J52 + 0.15*K52 + 0.15*L52 + 0.04*M52</f>
        <v>31.398717948717948</v>
      </c>
      <c r="Y52">
        <f xml:space="preserve"> 0.35*B52 + 0.05*C52 + 0.02*D52 + 0.02*E52 + 0.02*F52 + 0.02*G52 + 0.02*H52 + 0.02*I52 + 0.05*J52 + 0.15*K52 + 0.15*L52 + 0.13*M52</f>
        <v>35.29871794871795</v>
      </c>
      <c r="Z52">
        <f xml:space="preserve"> 0.2*B52 + 0.05*C52 + 0.02*D52 + 0.02*E52 + 0.02*F52 + 0.02*G52 + 0.02*H52 + 0.02*I52 + 0.05*J52 + 0.3*K52 + 0.2*L52 + 0.08*M52</f>
        <v>38.998717948717953</v>
      </c>
    </row>
    <row r="53" spans="1:26" x14ac:dyDescent="0.25">
      <c r="A53" t="s">
        <v>108</v>
      </c>
      <c r="B53">
        <v>14.285714285714288</v>
      </c>
      <c r="C53" s="1">
        <v>0</v>
      </c>
      <c r="D53" s="2">
        <v>73</v>
      </c>
      <c r="E53" s="3">
        <v>67</v>
      </c>
      <c r="F53" s="3">
        <v>50</v>
      </c>
      <c r="G53" s="4">
        <v>12.820512820512823</v>
      </c>
      <c r="H53" s="5">
        <v>21.153846153846153</v>
      </c>
      <c r="I53" s="6">
        <v>82.608695652173907</v>
      </c>
      <c r="J53" s="7">
        <v>8.3333333333333339</v>
      </c>
      <c r="K53" s="8">
        <v>80</v>
      </c>
      <c r="L53" s="9">
        <v>41</v>
      </c>
      <c r="M53" s="10">
        <v>50</v>
      </c>
      <c r="N53" s="11"/>
      <c r="O53" s="12"/>
      <c r="R53">
        <f xml:space="preserve"> 0.02*B53 + 0.01*C53 + 0.15*D53 + 0.12*E53 + 0.02*F53 + 0.12*G53 + 0.15*H53 + 0.05*I53 + 0.1*J53 + 0.05*K53 + 0.1*L53 + 0.11*M53</f>
        <v>43.551020863194779</v>
      </c>
      <c r="S53">
        <f xml:space="preserve"> 0.01*B53 + 0.01*C53 + 0.02*D53 + 0.02*E53 + 0.02*F53 + 0.18*G53 + 0.12*H53 + 0.12*I53 + 0.18*J53 + 0.15*K53 + 0.1*L53 + 0.07*M53</f>
        <v>39.802054467271859</v>
      </c>
      <c r="T53">
        <f xml:space="preserve"> 0.02*B53 + 0.05*C53 + 0.05*D53 + 0.05*E53 + 0.15*F53 + 0.1*G53 + 0.1*H53 + 0.05*I53 + 0.05*J53 + 0.15*K53 + 0.15*L53 + 0.08*M53</f>
        <v>44.880251632425548</v>
      </c>
      <c r="U53">
        <f xml:space="preserve"> 0.05*B53 + 0.05*C53 + 0.08*D53 + 0.05*E53 + 0.05*F53 + 0.15*G53 + 0.15*H53 + 0.1*I53 + 0.08*J53 + 0.08*K53 + 0.08*L53 + 0.08*M53</f>
        <v>40.107975792323622</v>
      </c>
      <c r="V53">
        <f xml:space="preserve"> 0.02*B53 + 0.2*C53 + 0.2*D53 + 0.08*E53 + 0.08*F53 + 0.05*G53 + 0.05*H53 + 0.05*I53 + 0.05*J53 + 0.1*K53 + 0.08*L53 + 0.04*M53</f>
        <v>43.771533683707602</v>
      </c>
      <c r="W53">
        <f xml:space="preserve"> 0.2*B53 + 0.15*C53 + 0.05*D53 + 0.05*E53 + 0.2*F53 + 0.02*G53 + 0.02*H53 + 0.02*I53 + 0.05*J53 + 0.15*K53 + 0.05*L53 + 0.04*M53</f>
        <v>38.655470616340182</v>
      </c>
      <c r="X53">
        <f xml:space="preserve"> 0.25*B53 + 0.15*C53 + 0.05*D53 + 0.05*E53 + 0.05*F53 + 0.02*G53 + 0.02*H53 + 0.02*I53 + 0.1*J53 + 0.15*K53 + 0.15*L53 + 0.04*M53</f>
        <v>36.386422997292563</v>
      </c>
      <c r="Y53">
        <f xml:space="preserve"> 0.35*B53 + 0.05*C53 + 0.02*D53 + 0.02*E53 + 0.02*F53 + 0.02*G53 + 0.02*H53 + 0.02*I53 + 0.05*J53 + 0.15*K53 + 0.15*L53 + 0.13*M53</f>
        <v>36.198327759197326</v>
      </c>
      <c r="Z53">
        <f xml:space="preserve"> 0.2*B53 + 0.05*C53 + 0.02*D53 + 0.02*E53 + 0.02*F53 + 0.02*G53 + 0.02*H53 + 0.02*I53 + 0.05*J53 + 0.3*K53 + 0.2*L53 + 0.08*M53</f>
        <v>45.605470616340185</v>
      </c>
    </row>
    <row r="54" spans="1:26" x14ac:dyDescent="0.25">
      <c r="A54" t="s">
        <v>69</v>
      </c>
      <c r="B54">
        <v>42.857142857142861</v>
      </c>
      <c r="C54" s="1">
        <v>83.333333333333343</v>
      </c>
      <c r="D54" s="2">
        <v>71</v>
      </c>
      <c r="E54" s="3">
        <v>40</v>
      </c>
      <c r="F54" s="3">
        <v>41</v>
      </c>
      <c r="G54" s="4">
        <v>16.666666666666668</v>
      </c>
      <c r="H54" s="5">
        <v>31.73076923076923</v>
      </c>
      <c r="I54" s="6">
        <v>71.739130434782609</v>
      </c>
      <c r="J54" s="7">
        <v>4.166666666666667</v>
      </c>
      <c r="K54" s="8">
        <v>81</v>
      </c>
      <c r="L54" s="9">
        <v>49</v>
      </c>
      <c r="M54" s="10">
        <v>30</v>
      </c>
      <c r="N54" s="11"/>
      <c r="O54" s="12"/>
      <c r="R54">
        <f xml:space="preserve"> 0.02*B54 + 0.01*C54 + 0.15*D54 + 0.12*E54 + 0.02*F54 + 0.12*G54 + 0.15*H54 + 0.05*I54 + 0.1*J54 + 0.05*K54 + 0.1*L54 + 0.11*M54</f>
        <v>40.97371476349737</v>
      </c>
      <c r="S54">
        <f xml:space="preserve"> 0.01*B54 + 0.01*C54 + 0.02*D54 + 0.02*E54 + 0.02*F54 + 0.18*G54 + 0.12*H54 + 0.12*I54 + 0.18*J54 + 0.15*K54 + 0.1*L54 + 0.07*M54</f>
        <v>39.618292721770977</v>
      </c>
      <c r="T54">
        <f xml:space="preserve"> 0.02*B54 + 0.05*C54 + 0.05*D54 + 0.05*E54 + 0.15*F54 + 0.1*G54 + 0.1*H54 + 0.05*I54 + 0.05*J54 + 0.15*K54 + 0.15*L54 + 0.08*M54</f>
        <v>47.258842968625579</v>
      </c>
      <c r="U54">
        <f xml:space="preserve"> 0.05*B54 + 0.05*C54 + 0.08*D54 + 0.05*E54 + 0.05*F54 + 0.15*G54 + 0.15*H54 + 0.1*I54 + 0.08*J54 + 0.08*K54 + 0.08*L54 + 0.08*M54</f>
        <v>43.606385570950785</v>
      </c>
      <c r="V54">
        <f xml:space="preserve"> 0.02*B54 + 0.2*C54 + 0.2*D54 + 0.08*E54 + 0.08*F54 + 0.05*G54 + 0.05*H54 + 0.05*I54 + 0.05*J54 + 0.1*K54 + 0.08*L54 + 0.04*M54</f>
        <v>57.638971173753802</v>
      </c>
      <c r="W54">
        <f xml:space="preserve"> 0.2*B54 + 0.15*C54 + 0.05*D54 + 0.05*E54 + 0.2*F54 + 0.02*G54 + 0.02*H54 + 0.02*I54 + 0.05*J54 + 0.15*K54 + 0.05*L54 + 0.04*M54</f>
        <v>53.232493231406288</v>
      </c>
      <c r="X54">
        <f xml:space="preserve"> 0.25*B54 + 0.15*C54 + 0.05*D54 + 0.05*E54 + 0.05*F54 + 0.02*G54 + 0.02*H54 + 0.02*I54 + 0.1*J54 + 0.15*K54 + 0.15*L54 + 0.04*M54</f>
        <v>54.333683707596748</v>
      </c>
      <c r="Y54">
        <f xml:space="preserve"> 0.35*B54 + 0.05*C54 + 0.02*D54 + 0.02*E54 + 0.02*F54 + 0.02*G54 + 0.02*H54 + 0.02*I54 + 0.05*J54 + 0.15*K54 + 0.15*L54 + 0.13*M54</f>
        <v>48.217731326644369</v>
      </c>
      <c r="Z54">
        <f xml:space="preserve"> 0.2*B54 + 0.05*C54 + 0.02*D54 + 0.02*E54 + 0.02*F54 + 0.02*G54 + 0.02*H54 + 0.02*I54 + 0.05*J54 + 0.3*K54 + 0.2*L54 + 0.08*M54</f>
        <v>54.88915989807294</v>
      </c>
    </row>
    <row r="55" spans="1:26" x14ac:dyDescent="0.25">
      <c r="A55" t="s">
        <v>8</v>
      </c>
      <c r="B55">
        <v>0</v>
      </c>
      <c r="C55" s="1">
        <v>0</v>
      </c>
      <c r="D55" s="2">
        <v>82</v>
      </c>
      <c r="E55" s="3">
        <v>47</v>
      </c>
      <c r="F55" s="3">
        <v>34</v>
      </c>
      <c r="G55" s="4">
        <v>37.179487179487182</v>
      </c>
      <c r="H55" s="5">
        <v>56.730769230769226</v>
      </c>
      <c r="I55" s="6">
        <v>26.086956521739125</v>
      </c>
      <c r="J55" s="7">
        <v>22.916666666666668</v>
      </c>
      <c r="K55" s="8">
        <v>70</v>
      </c>
      <c r="L55" s="9">
        <v>33</v>
      </c>
      <c r="M55" s="10">
        <v>22</v>
      </c>
      <c r="N55" s="11"/>
      <c r="O55" s="12"/>
      <c r="R55">
        <f xml:space="preserve"> 0.02*B55 + 0.01*C55 + 0.15*D55 + 0.12*E55 + 0.02*F55 + 0.12*G55 + 0.15*H55 + 0.05*I55 + 0.1*J55 + 0.05*K55 + 0.1*L55 + 0.11*M55</f>
        <v>44.407168338907461</v>
      </c>
      <c r="S55">
        <f xml:space="preserve"> 0.01*B55 + 0.01*C55 + 0.02*D55 + 0.02*E55 + 0.02*F55 + 0.18*G55 + 0.12*H55 + 0.12*I55 + 0.18*J55 + 0.15*K55 + 0.1*L55 + 0.07*M55</f>
        <v>39.35543478260869</v>
      </c>
      <c r="T55">
        <f xml:space="preserve"> 0.02*B55 + 0.05*C55 + 0.05*D55 + 0.05*E55 + 0.15*F55 + 0.1*G55 + 0.1*H55 + 0.05*I55 + 0.05*J55 + 0.15*K55 + 0.15*L55 + 0.08*M55</f>
        <v>40.601206800445929</v>
      </c>
      <c r="U55">
        <f xml:space="preserve"> 0.05*B55 + 0.05*C55 + 0.08*D55 + 0.05*E55 + 0.05*F55 + 0.15*G55 + 0.15*H55 + 0.1*I55 + 0.08*J55 + 0.08*K55 + 0.08*L55 + 0.08*M55</f>
        <v>39.138567447045702</v>
      </c>
      <c r="V55">
        <f xml:space="preserve"> 0.02*B55 + 0.2*C55 + 0.2*D55 + 0.08*E55 + 0.08*F55 + 0.05*G55 + 0.05*H55 + 0.05*I55 + 0.05*J55 + 0.1*K55 + 0.08*L55 + 0.04*M55</f>
        <v>40.545693979933112</v>
      </c>
      <c r="W55">
        <f xml:space="preserve"> 0.2*B55 + 0.15*C55 + 0.05*D55 + 0.05*E55 + 0.2*F55 + 0.02*G55 + 0.02*H55 + 0.02*I55 + 0.05*J55 + 0.15*K55 + 0.05*L55 + 0.04*M55</f>
        <v>29.825777591973242</v>
      </c>
      <c r="X55">
        <f xml:space="preserve"> 0.25*B55 + 0.15*C55 + 0.05*D55 + 0.05*E55 + 0.05*F55 + 0.02*G55 + 0.02*H55 + 0.02*I55 + 0.1*J55 + 0.15*K55 + 0.15*L55 + 0.04*M55</f>
        <v>29.171610925306581</v>
      </c>
      <c r="Y55">
        <f xml:space="preserve"> 0.35*B55 + 0.05*C55 + 0.02*D55 + 0.02*E55 + 0.02*F55 + 0.02*G55 + 0.02*H55 + 0.02*I55 + 0.05*J55 + 0.15*K55 + 0.15*L55 + 0.13*M55</f>
        <v>25.115777591973245</v>
      </c>
      <c r="Z55">
        <f xml:space="preserve"> 0.2*B55 + 0.05*C55 + 0.02*D55 + 0.02*E55 + 0.02*F55 + 0.02*G55 + 0.02*H55 + 0.02*I55 + 0.05*J55 + 0.3*K55 + 0.2*L55 + 0.08*M55</f>
        <v>36.165777591973246</v>
      </c>
    </row>
    <row r="56" spans="1:26" x14ac:dyDescent="0.25">
      <c r="A56" t="s">
        <v>70</v>
      </c>
      <c r="B56">
        <v>0</v>
      </c>
      <c r="C56" s="1">
        <v>33.333333333333329</v>
      </c>
      <c r="D56" s="2">
        <v>76</v>
      </c>
      <c r="E56" s="3">
        <v>100</v>
      </c>
      <c r="F56" s="3">
        <v>27</v>
      </c>
      <c r="G56" s="4">
        <v>12.820512820512823</v>
      </c>
      <c r="H56" s="5">
        <v>14.423076923076922</v>
      </c>
      <c r="I56" s="6">
        <v>91.304347826086953</v>
      </c>
      <c r="J56" s="7">
        <v>10.416666666666668</v>
      </c>
      <c r="K56" s="8">
        <v>65</v>
      </c>
      <c r="L56" s="9">
        <v>43</v>
      </c>
      <c r="M56" s="10">
        <v>56.999999999999993</v>
      </c>
      <c r="N56" s="11"/>
      <c r="O56" s="12"/>
      <c r="R56">
        <f xml:space="preserve"> 0.02*B56 + 0.01*C56 + 0.15*D56 + 0.12*E56 + 0.02*F56 + 0.12*G56 + 0.15*H56 + 0.05*I56 + 0.1*J56 + 0.05*K56 + 0.1*L56 + 0.11*M56</f>
        <v>47.402140468227429</v>
      </c>
      <c r="S56">
        <f xml:space="preserve"> 0.01*B56 + 0.01*C56 + 0.02*D56 + 0.02*E56 + 0.02*F56 + 0.18*G56 + 0.12*H56 + 0.12*I56 + 0.18*J56 + 0.15*K56 + 0.1*L56 + 0.07*M56</f>
        <v>39.303316610925307</v>
      </c>
      <c r="T56">
        <f xml:space="preserve"> 0.02*B56 + 0.05*C56 + 0.05*D56 + 0.05*E56 + 0.15*F56 + 0.1*G56 + 0.1*H56 + 0.05*I56 + 0.05*J56 + 0.15*K56 + 0.15*L56 + 0.08*M56</f>
        <v>43.087076365663322</v>
      </c>
      <c r="U56">
        <f xml:space="preserve"> 0.05*B56 + 0.05*C56 + 0.08*D56 + 0.05*E56 + 0.05*F56 + 0.15*G56 + 0.15*H56 + 0.1*I56 + 0.08*J56 + 0.08*K56 + 0.08*L56 + 0.08*M56</f>
        <v>41.346973244147158</v>
      </c>
      <c r="V56">
        <f xml:space="preserve"> 0.02*B56 + 0.2*C56 + 0.2*D56 + 0.08*E56 + 0.08*F56 + 0.05*G56 + 0.05*H56 + 0.05*I56 + 0.05*J56 + 0.1*K56 + 0.08*L56 + 0.04*M56</f>
        <v>50.694896878483839</v>
      </c>
      <c r="W56">
        <f xml:space="preserve"> 0.2*B56 + 0.15*C56 + 0.05*D56 + 0.05*E56 + 0.2*F56 + 0.02*G56 + 0.02*H56 + 0.02*I56 + 0.05*J56 + 0.15*K56 + 0.05*L56 + 0.04*M56</f>
        <v>36.271792084726869</v>
      </c>
      <c r="X56">
        <f xml:space="preserve"> 0.25*B56 + 0.15*C56 + 0.05*D56 + 0.05*E56 + 0.05*F56 + 0.02*G56 + 0.02*H56 + 0.02*I56 + 0.1*J56 + 0.15*K56 + 0.15*L56 + 0.04*M56</f>
        <v>37.042625418060204</v>
      </c>
      <c r="Y56">
        <f xml:space="preserve"> 0.35*B56 + 0.05*C56 + 0.02*D56 + 0.02*E56 + 0.02*F56 + 0.02*G56 + 0.02*H56 + 0.02*I56 + 0.05*J56 + 0.15*K56 + 0.15*L56 + 0.13*M56</f>
        <v>32.228458751393532</v>
      </c>
      <c r="Z56">
        <f xml:space="preserve"> 0.2*B56 + 0.05*C56 + 0.02*D56 + 0.02*E56 + 0.02*F56 + 0.02*G56 + 0.02*H56 + 0.02*I56 + 0.05*J56 + 0.3*K56 + 0.2*L56 + 0.08*M56</f>
        <v>41.278458751393536</v>
      </c>
    </row>
    <row r="57" spans="1:26" x14ac:dyDescent="0.25">
      <c r="A57" t="s">
        <v>95</v>
      </c>
      <c r="B57">
        <v>0</v>
      </c>
      <c r="C57" s="1">
        <v>16.666666666666664</v>
      </c>
      <c r="D57" s="2">
        <v>82</v>
      </c>
      <c r="E57" s="3">
        <v>17</v>
      </c>
      <c r="F57" s="3">
        <v>43</v>
      </c>
      <c r="G57" s="4">
        <v>11.538461538461538</v>
      </c>
      <c r="H57" s="5">
        <v>17.307692307692307</v>
      </c>
      <c r="I57" s="6">
        <v>86.956521739130437</v>
      </c>
      <c r="J57" s="7">
        <v>6.25</v>
      </c>
      <c r="K57" s="8">
        <v>67</v>
      </c>
      <c r="L57" s="9">
        <v>50</v>
      </c>
      <c r="M57" s="10">
        <v>75</v>
      </c>
      <c r="N57" s="11"/>
      <c r="O57" s="12"/>
      <c r="R57">
        <f xml:space="preserve"> 0.02*B57 + 0.01*C57 + 0.15*D57 + 0.12*E57 + 0.02*F57 + 0.12*G57 + 0.15*H57 + 0.05*I57 + 0.1*J57 + 0.05*K57 + 0.1*L57 + 0.11*M57</f>
        <v>40.920261984392418</v>
      </c>
      <c r="S57">
        <f xml:space="preserve"> 0.01*B57 + 0.01*C57 + 0.02*D57 + 0.02*E57 + 0.02*F57 + 0.18*G57 + 0.12*H57 + 0.12*I57 + 0.18*J57 + 0.15*K57 + 0.1*L57 + 0.07*M57</f>
        <v>39.020295429208474</v>
      </c>
      <c r="T57">
        <f xml:space="preserve"> 0.02*B57 + 0.05*C57 + 0.05*D57 + 0.05*E57 + 0.15*F57 + 0.1*G57 + 0.1*H57 + 0.05*I57 + 0.05*J57 + 0.15*K57 + 0.15*L57 + 0.08*M57</f>
        <v>43.328274804905242</v>
      </c>
      <c r="U57">
        <f xml:space="preserve"> 0.05*B57 + 0.05*C57 + 0.08*D57 + 0.05*E57 + 0.05*F57 + 0.15*G57 + 0.15*H57 + 0.1*I57 + 0.08*J57 + 0.08*K57 + 0.08*L57 + 0.08*M57</f>
        <v>39.275908584169457</v>
      </c>
      <c r="V57">
        <f xml:space="preserve"> 0.02*B57 + 0.2*C57 + 0.2*D57 + 0.08*E57 + 0.08*F57 + 0.05*G57 + 0.05*H57 + 0.05*I57 + 0.05*J57 + 0.1*K57 + 0.08*L57 + 0.04*M57</f>
        <v>44.335967112597551</v>
      </c>
      <c r="W57">
        <f xml:space="preserve"> 0.2*B57 + 0.15*C57 + 0.05*D57 + 0.05*E57 + 0.2*F57 + 0.02*G57 + 0.02*H57 + 0.02*I57 + 0.05*J57 + 0.15*K57 + 0.05*L57 + 0.04*M57</f>
        <v>34.228553511705684</v>
      </c>
      <c r="X57">
        <f xml:space="preserve"> 0.25*B57 + 0.15*C57 + 0.05*D57 + 0.05*E57 + 0.05*F57 + 0.02*G57 + 0.02*H57 + 0.02*I57 + 0.1*J57 + 0.15*K57 + 0.15*L57 + 0.04*M57</f>
        <v>33.091053511705681</v>
      </c>
      <c r="Y57">
        <f xml:space="preserve"> 0.35*B57 + 0.05*C57 + 0.02*D57 + 0.02*E57 + 0.02*F57 + 0.02*G57 + 0.02*H57 + 0.02*I57 + 0.05*J57 + 0.15*K57 + 0.15*L57 + 0.13*M57</f>
        <v>33.601886845039019</v>
      </c>
      <c r="Z57">
        <f xml:space="preserve"> 0.2*B57 + 0.05*C57 + 0.02*D57 + 0.02*E57 + 0.02*F57 + 0.02*G57 + 0.02*H57 + 0.02*I57 + 0.05*J57 + 0.3*K57 + 0.2*L57 + 0.08*M57</f>
        <v>42.401886845039016</v>
      </c>
    </row>
    <row r="58" spans="1:26" x14ac:dyDescent="0.25">
      <c r="A58" t="s">
        <v>46</v>
      </c>
      <c r="B58">
        <v>0</v>
      </c>
      <c r="C58" s="1">
        <v>0</v>
      </c>
      <c r="D58" s="2">
        <v>88</v>
      </c>
      <c r="E58" s="3">
        <v>68</v>
      </c>
      <c r="F58" s="3">
        <v>0</v>
      </c>
      <c r="G58" s="4">
        <v>20.512820512820515</v>
      </c>
      <c r="H58" s="5">
        <v>37.5</v>
      </c>
      <c r="I58" s="6">
        <v>97.826086956521749</v>
      </c>
      <c r="J58" s="7">
        <v>14.583333333333334</v>
      </c>
      <c r="K58" s="8">
        <v>0</v>
      </c>
      <c r="L58" s="9">
        <v>63</v>
      </c>
      <c r="M58" s="10">
        <v>100</v>
      </c>
      <c r="N58" s="11">
        <v>25</v>
      </c>
      <c r="O58" s="12">
        <v>37.096774193548384</v>
      </c>
      <c r="P58">
        <f xml:space="preserve"> 0.01*B58 + 0.01*C58 + 0.02*D58 + 0.02*E58 + 0.02*F58 + 0.05*G58 + 0.05*H58 + 0.05*I58 + 0.05*J58 + 0.05*K58 + 0.1*L58 + 0.1*M58 + 0.24*N58 + 0.23*O58</f>
        <v>42.473370104649909</v>
      </c>
      <c r="Q58">
        <f xml:space="preserve"> 0.01*B58 + 0.01*C58 + 0.1*D58 + 0.1*E58 + 0.03*F58 + 0.05*G58 + 0.05*H58 + 0.05*I58 + 0.05*J58 + 0.05*K58 + 0.1*L58 + 0.1*M58 + 0.15*N58 + 0.15*O58</f>
        <v>49.735628169166041</v>
      </c>
      <c r="R58">
        <f xml:space="preserve"> 0.02*B58 + 0.01*C58 + 0.15*D58 + 0.12*E58 + 0.02*F58 + 0.12*G58 + 0.15*H58 + 0.05*I58 + 0.1*J58 + 0.05*K58 + 0.1*L58 + 0.11*M58</f>
        <v>53.096176142697885</v>
      </c>
      <c r="S58">
        <f xml:space="preserve"> 0.01*B58 + 0.01*C58 + 0.02*D58 + 0.02*E58 + 0.02*F58 + 0.18*G58 + 0.12*H58 + 0.12*I58 + 0.18*J58 + 0.15*K58 + 0.1*L58 + 0.07*M58</f>
        <v>38.976438127090304</v>
      </c>
      <c r="T58">
        <f xml:space="preserve"> 0.02*B58 + 0.05*C58 + 0.05*D58 + 0.05*E58 + 0.15*F58 + 0.1*G58 + 0.1*H58 + 0.05*I58 + 0.05*J58 + 0.15*K58 + 0.15*L58 + 0.08*M58</f>
        <v>36.671753065774809</v>
      </c>
      <c r="U58">
        <f xml:space="preserve"> 0.05*B58 + 0.05*C58 + 0.08*D58 + 0.05*E58 + 0.05*F58 + 0.15*G58 + 0.15*H58 + 0.1*I58 + 0.08*J58 + 0.08*K58 + 0.08*L58 + 0.08*M58</f>
        <v>43.131198439241921</v>
      </c>
      <c r="V58">
        <f xml:space="preserve"> 0.02*B58 + 0.2*C58 + 0.2*D58 + 0.08*E58 + 0.08*F58 + 0.05*G58 + 0.05*H58 + 0.05*I58 + 0.05*J58 + 0.1*K58 + 0.08*L58 + 0.04*M58</f>
        <v>40.601112040133785</v>
      </c>
      <c r="W58">
        <f xml:space="preserve"> 0.2*B58 + 0.15*C58 + 0.05*D58 + 0.05*E58 + 0.2*F58 + 0.02*G58 + 0.02*H58 + 0.02*I58 + 0.05*J58 + 0.15*K58 + 0.05*L58 + 0.04*M58</f>
        <v>18.795944816053513</v>
      </c>
      <c r="X58">
        <f xml:space="preserve"> 0.25*B58 + 0.15*C58 + 0.05*D58 + 0.05*E58 + 0.05*F58 + 0.02*G58 + 0.02*H58 + 0.02*I58 + 0.1*J58 + 0.15*K58 + 0.15*L58 + 0.04*M58</f>
        <v>25.825111482720182</v>
      </c>
      <c r="Y58">
        <f xml:space="preserve"> 0.35*B58 + 0.05*C58 + 0.02*D58 + 0.02*E58 + 0.02*F58 + 0.02*G58 + 0.02*H58 + 0.02*I58 + 0.05*J58 + 0.15*K58 + 0.15*L58 + 0.13*M58</f>
        <v>29.415944816053511</v>
      </c>
      <c r="Z58">
        <f xml:space="preserve"> 0.2*B58 + 0.05*C58 + 0.02*D58 + 0.02*E58 + 0.02*F58 + 0.02*G58 + 0.02*H58 + 0.02*I58 + 0.05*J58 + 0.3*K58 + 0.2*L58 + 0.08*M58</f>
        <v>27.565944816053513</v>
      </c>
    </row>
    <row r="59" spans="1:26" x14ac:dyDescent="0.25">
      <c r="A59" t="s">
        <v>99</v>
      </c>
      <c r="B59">
        <v>14.285714285714288</v>
      </c>
      <c r="C59" s="1">
        <v>0</v>
      </c>
      <c r="D59" s="2">
        <v>72</v>
      </c>
      <c r="E59" s="3">
        <v>33</v>
      </c>
      <c r="F59" s="3">
        <v>50</v>
      </c>
      <c r="G59" s="4">
        <v>16.666666666666668</v>
      </c>
      <c r="H59" s="5">
        <v>13.461538461538462</v>
      </c>
      <c r="I59" s="6">
        <v>89.130434782608688</v>
      </c>
      <c r="J59" s="7">
        <v>12.5</v>
      </c>
      <c r="K59" s="8">
        <v>69</v>
      </c>
      <c r="L59" s="9">
        <v>38</v>
      </c>
      <c r="M59" s="10">
        <v>50</v>
      </c>
      <c r="N59" s="11"/>
      <c r="O59" s="12"/>
      <c r="R59">
        <f xml:space="preserve"> 0.02*B59 + 0.01*C59 + 0.15*D59 + 0.12*E59 + 0.02*F59 + 0.12*G59 + 0.15*H59 + 0.05*I59 + 0.1*J59 + 0.05*K59 + 0.1*L59 + 0.11*M59</f>
        <v>38.521466794075486</v>
      </c>
      <c r="S59">
        <f xml:space="preserve"> 0.01*B59 + 0.01*C59 + 0.02*D59 + 0.02*E59 + 0.02*F59 + 0.18*G59 + 0.12*H59 + 0.12*I59 + 0.18*J59 + 0.15*K59 + 0.1*L59 + 0.07*M59</f>
        <v>38.453893932154799</v>
      </c>
      <c r="T59">
        <f xml:space="preserve"> 0.02*B59 + 0.05*C59 + 0.05*D59 + 0.05*E59 + 0.15*F59 + 0.1*G59 + 0.1*H59 + 0.05*I59 + 0.05*J59 + 0.15*K59 + 0.15*L59 + 0.08*M59</f>
        <v>41.180056537665237</v>
      </c>
      <c r="U59">
        <f xml:space="preserve"> 0.05*B59 + 0.05*C59 + 0.08*D59 + 0.05*E59 + 0.05*F59 + 0.15*G59 + 0.15*H59 + 0.1*I59 + 0.08*J59 + 0.08*K59 + 0.08*L59 + 0.08*M59</f>
        <v>37.616559961777355</v>
      </c>
      <c r="V59">
        <f xml:space="preserve"> 0.02*B59 + 0.2*C59 + 0.2*D59 + 0.08*E59 + 0.08*F59 + 0.05*G59 + 0.05*H59 + 0.05*I59 + 0.05*J59 + 0.1*K59 + 0.08*L59 + 0.04*M59</f>
        <v>39.853646281254974</v>
      </c>
      <c r="W59">
        <f xml:space="preserve"> 0.2*B59 + 0.15*C59 + 0.05*D59 + 0.05*E59 + 0.2*F59 + 0.02*G59 + 0.02*H59 + 0.02*I59 + 0.05*J59 + 0.15*K59 + 0.05*L59 + 0.04*M59</f>
        <v>35.367315655359135</v>
      </c>
      <c r="X59">
        <f xml:space="preserve"> 0.25*B59 + 0.15*C59 + 0.05*D59 + 0.05*E59 + 0.05*F59 + 0.02*G59 + 0.02*H59 + 0.02*I59 + 0.1*J59 + 0.15*K59 + 0.15*L59 + 0.04*M59</f>
        <v>33.006601369644855</v>
      </c>
      <c r="Y59">
        <f xml:space="preserve"> 0.35*B59 + 0.05*C59 + 0.02*D59 + 0.02*E59 + 0.02*F59 + 0.02*G59 + 0.02*H59 + 0.02*I59 + 0.05*J59 + 0.15*K59 + 0.15*L59 + 0.13*M59</f>
        <v>33.66017279821628</v>
      </c>
      <c r="Z59">
        <f xml:space="preserve"> 0.2*B59 + 0.05*C59 + 0.02*D59 + 0.02*E59 + 0.02*F59 + 0.02*G59 + 0.02*H59 + 0.02*I59 + 0.05*J59 + 0.3*K59 + 0.2*L59 + 0.08*M59</f>
        <v>41.267315655359134</v>
      </c>
    </row>
    <row r="60" spans="1:26" x14ac:dyDescent="0.25">
      <c r="A60" t="s">
        <v>33</v>
      </c>
      <c r="B60">
        <v>0</v>
      </c>
      <c r="C60" s="1">
        <v>0</v>
      </c>
      <c r="D60" s="2">
        <v>69</v>
      </c>
      <c r="E60" s="3">
        <v>75</v>
      </c>
      <c r="F60" s="3">
        <v>31</v>
      </c>
      <c r="G60" s="4">
        <v>15.384615384615385</v>
      </c>
      <c r="H60" s="5">
        <v>38.46153846153846</v>
      </c>
      <c r="I60" s="6">
        <v>86.956521739130437</v>
      </c>
      <c r="J60" s="7">
        <v>0</v>
      </c>
      <c r="K60" s="8">
        <v>56.999999999999993</v>
      </c>
      <c r="L60" s="9">
        <v>44</v>
      </c>
      <c r="M60" s="10">
        <v>56.999999999999993</v>
      </c>
      <c r="N60" s="11"/>
      <c r="O60" s="12"/>
      <c r="R60">
        <f xml:space="preserve"> 0.02*B60 + 0.01*C60 + 0.15*D60 + 0.12*E60 + 0.02*F60 + 0.12*G60 + 0.15*H60 + 0.05*I60 + 0.1*J60 + 0.05*K60 + 0.1*L60 + 0.11*M60</f>
        <v>45.453210702341138</v>
      </c>
      <c r="S60">
        <f xml:space="preserve"> 0.01*B60 + 0.01*C60 + 0.02*D60 + 0.02*E60 + 0.02*F60 + 0.18*G60 + 0.12*H60 + 0.12*I60 + 0.18*J60 + 0.15*K60 + 0.1*L60 + 0.07*M60</f>
        <v>38.259397993311033</v>
      </c>
      <c r="T60">
        <f xml:space="preserve"> 0.02*B60 + 0.05*C60 + 0.05*D60 + 0.05*E60 + 0.15*F60 + 0.1*G60 + 0.1*H60 + 0.05*I60 + 0.05*J60 + 0.15*K60 + 0.15*L60 + 0.08*M60</f>
        <v>41.292441471571912</v>
      </c>
      <c r="U60">
        <f xml:space="preserve"> 0.05*B60 + 0.05*C60 + 0.08*D60 + 0.05*E60 + 0.05*F60 + 0.15*G60 + 0.15*H60 + 0.1*I60 + 0.08*J60 + 0.08*K60 + 0.08*L60 + 0.08*M60</f>
        <v>40.232575250836128</v>
      </c>
      <c r="V60">
        <f xml:space="preserve"> 0.02*B60 + 0.2*C60 + 0.2*D60 + 0.08*E60 + 0.08*F60 + 0.05*G60 + 0.05*H60 + 0.05*I60 + 0.05*J60 + 0.1*K60 + 0.08*L60 + 0.04*M60</f>
        <v>40.820133779264218</v>
      </c>
      <c r="W60">
        <f xml:space="preserve"> 0.2*B60 + 0.15*C60 + 0.05*D60 + 0.05*E60 + 0.2*F60 + 0.02*G60 + 0.02*H60 + 0.02*I60 + 0.05*J60 + 0.15*K60 + 0.05*L60 + 0.04*M60</f>
        <v>29.246053511705686</v>
      </c>
      <c r="X60">
        <f xml:space="preserve"> 0.25*B60 + 0.15*C60 + 0.05*D60 + 0.05*E60 + 0.05*F60 + 0.02*G60 + 0.02*H60 + 0.02*I60 + 0.1*J60 + 0.15*K60 + 0.15*L60 + 0.04*M60</f>
        <v>28.996053511705689</v>
      </c>
      <c r="Y60">
        <f xml:space="preserve"> 0.35*B60 + 0.05*C60 + 0.02*D60 + 0.02*E60 + 0.02*F60 + 0.02*G60 + 0.02*H60 + 0.02*I60 + 0.05*J60 + 0.15*K60 + 0.15*L60 + 0.13*M60</f>
        <v>28.876053511705685</v>
      </c>
      <c r="Z60">
        <f xml:space="preserve"> 0.2*B60 + 0.05*C60 + 0.02*D60 + 0.02*E60 + 0.02*F60 + 0.02*G60 + 0.02*H60 + 0.02*I60 + 0.05*J60 + 0.3*K60 + 0.2*L60 + 0.08*M60</f>
        <v>36.776053511705683</v>
      </c>
    </row>
    <row r="61" spans="1:26" x14ac:dyDescent="0.25">
      <c r="A61" t="s">
        <v>31</v>
      </c>
      <c r="B61">
        <v>0</v>
      </c>
      <c r="C61" s="1">
        <v>0</v>
      </c>
      <c r="D61" s="2">
        <v>72</v>
      </c>
      <c r="E61" s="3">
        <v>42</v>
      </c>
      <c r="F61" s="3">
        <v>0</v>
      </c>
      <c r="G61" s="4">
        <v>34.61538461538462</v>
      </c>
      <c r="H61" s="5">
        <v>45.192307692307693</v>
      </c>
      <c r="I61" s="6">
        <v>56.521739130434781</v>
      </c>
      <c r="J61" s="7">
        <v>6.25</v>
      </c>
      <c r="K61" s="8">
        <v>100</v>
      </c>
      <c r="L61" s="9">
        <v>13</v>
      </c>
      <c r="M61" s="10">
        <v>0</v>
      </c>
      <c r="N61" s="11"/>
      <c r="O61" s="12"/>
      <c r="R61">
        <f xml:space="preserve"> 0.02*B61 + 0.01*C61 + 0.15*D61 + 0.12*E61 + 0.02*F61 + 0.12*G61 + 0.15*H61 + 0.05*I61 + 0.1*J61 + 0.05*K61 + 0.1*L61 + 0.11*M61</f>
        <v>36.523779264214042</v>
      </c>
      <c r="S61">
        <f xml:space="preserve"> 0.01*B61 + 0.01*C61 + 0.02*D61 + 0.02*E61 + 0.02*F61 + 0.18*G61 + 0.12*H61 + 0.12*I61 + 0.18*J61 + 0.15*K61 + 0.1*L61 + 0.07*M61</f>
        <v>38.141454849498324</v>
      </c>
      <c r="T61">
        <f xml:space="preserve"> 0.02*B61 + 0.05*C61 + 0.05*D61 + 0.05*E61 + 0.15*F61 + 0.1*G61 + 0.1*H61 + 0.05*I61 + 0.05*J61 + 0.15*K61 + 0.15*L61 + 0.08*M61</f>
        <v>33.769356187290974</v>
      </c>
      <c r="U61">
        <f xml:space="preserve"> 0.05*B61 + 0.05*C61 + 0.08*D61 + 0.05*E61 + 0.05*F61 + 0.15*G61 + 0.15*H61 + 0.1*I61 + 0.08*J61 + 0.08*K61 + 0.08*L61 + 0.08*M61</f>
        <v>35.023327759197322</v>
      </c>
      <c r="V61">
        <f xml:space="preserve"> 0.02*B61 + 0.2*C61 + 0.2*D61 + 0.08*E61 + 0.08*F61 + 0.05*G61 + 0.05*H61 + 0.05*I61 + 0.05*J61 + 0.1*K61 + 0.08*L61 + 0.04*M61</f>
        <v>35.928971571906352</v>
      </c>
      <c r="W61">
        <f xml:space="preserve"> 0.2*B61 + 0.15*C61 + 0.05*D61 + 0.05*E61 + 0.2*F61 + 0.02*G61 + 0.02*H61 + 0.02*I61 + 0.05*J61 + 0.15*K61 + 0.05*L61 + 0.04*M61</f>
        <v>24.389088628762543</v>
      </c>
      <c r="X61">
        <f xml:space="preserve"> 0.25*B61 + 0.15*C61 + 0.05*D61 + 0.05*E61 + 0.05*F61 + 0.02*G61 + 0.02*H61 + 0.02*I61 + 0.1*J61 + 0.15*K61 + 0.15*L61 + 0.04*M61</f>
        <v>26.001588628762544</v>
      </c>
      <c r="Y61">
        <f xml:space="preserve"> 0.35*B61 + 0.05*C61 + 0.02*D61 + 0.02*E61 + 0.02*F61 + 0.02*G61 + 0.02*H61 + 0.02*I61 + 0.05*J61 + 0.15*K61 + 0.15*L61 + 0.13*M61</f>
        <v>22.269088628762542</v>
      </c>
      <c r="Z61">
        <f xml:space="preserve"> 0.2*B61 + 0.05*C61 + 0.02*D61 + 0.02*E61 + 0.02*F61 + 0.02*G61 + 0.02*H61 + 0.02*I61 + 0.05*J61 + 0.3*K61 + 0.2*L61 + 0.08*M61</f>
        <v>37.919088628762545</v>
      </c>
    </row>
    <row r="62" spans="1:26" x14ac:dyDescent="0.25">
      <c r="A62" t="s">
        <v>93</v>
      </c>
      <c r="B62">
        <v>42.857142857142861</v>
      </c>
      <c r="C62" s="1">
        <v>16.666666666666664</v>
      </c>
      <c r="D62" s="2">
        <v>82</v>
      </c>
      <c r="E62" s="3">
        <v>55.000000000000007</v>
      </c>
      <c r="F62" s="3">
        <v>33</v>
      </c>
      <c r="G62" s="4">
        <v>26.923076923076927</v>
      </c>
      <c r="H62" s="5">
        <v>25.961538461538463</v>
      </c>
      <c r="I62" s="6">
        <v>76.086956521739125</v>
      </c>
      <c r="J62" s="7">
        <v>0</v>
      </c>
      <c r="K62" s="8">
        <v>75</v>
      </c>
      <c r="L62" s="9">
        <v>34</v>
      </c>
      <c r="M62" s="10">
        <v>28.999999999999996</v>
      </c>
      <c r="N62" s="11"/>
      <c r="O62" s="12"/>
      <c r="R62">
        <f xml:space="preserve"> 0.02*B62 + 0.01*C62 + 0.15*D62 + 0.12*E62 + 0.02*F62 + 0.12*G62 + 0.15*H62 + 0.05*I62 + 0.1*J62 + 0.05*K62 + 0.1*L62 + 0.11*M62</f>
        <v>41.853157349896478</v>
      </c>
      <c r="S62">
        <f xml:space="preserve"> 0.01*B62 + 0.01*C62 + 0.02*D62 + 0.02*E62 + 0.02*F62 + 0.18*G62 + 0.12*H62 + 0.12*I62 + 0.18*J62 + 0.15*K62 + 0.1*L62 + 0.07*M62</f>
        <v>37.767211339385248</v>
      </c>
      <c r="T62">
        <f xml:space="preserve"> 0.02*B62 + 0.05*C62 + 0.05*D62 + 0.05*E62 + 0.15*F62 + 0.1*G62 + 0.1*H62 + 0.05*I62 + 0.05*J62 + 0.15*K62 + 0.15*L62 + 0.08*M62</f>
        <v>41.253285555024689</v>
      </c>
      <c r="U62">
        <f xml:space="preserve"> 0.05*B62 + 0.05*C62 + 0.08*D62 + 0.05*E62 + 0.05*F62 + 0.15*G62 + 0.15*H62 + 0.1*I62 + 0.08*J62 + 0.08*K62 + 0.08*L62 + 0.08*M62</f>
        <v>40.517578436056702</v>
      </c>
      <c r="V62">
        <f xml:space="preserve"> 0.02*B62 + 0.2*C62 + 0.2*D62 + 0.08*E62 + 0.08*F62 + 0.05*G62 + 0.05*H62 + 0.05*I62 + 0.05*J62 + 0.1*K62 + 0.08*L62 + 0.04*M62</f>
        <v>45.459054785793917</v>
      </c>
      <c r="W62">
        <f xml:space="preserve"> 0.2*B62 + 0.15*C62 + 0.05*D62 + 0.05*E62 + 0.2*F62 + 0.02*G62 + 0.02*H62 + 0.02*I62 + 0.05*J62 + 0.15*K62 + 0.05*L62 + 0.04*M62</f>
        <v>41.210860009555667</v>
      </c>
      <c r="X62">
        <f xml:space="preserve"> 0.25*B62 + 0.15*C62 + 0.05*D62 + 0.05*E62 + 0.05*F62 + 0.02*G62 + 0.02*H62 + 0.02*I62 + 0.1*J62 + 0.15*K62 + 0.15*L62 + 0.04*M62</f>
        <v>41.803717152412808</v>
      </c>
      <c r="Y62">
        <f xml:space="preserve"> 0.35*B62 + 0.05*C62 + 0.02*D62 + 0.02*E62 + 0.02*F62 + 0.02*G62 + 0.02*H62 + 0.02*I62 + 0.05*J62 + 0.15*K62 + 0.15*L62 + 0.13*M62</f>
        <v>41.932764771460427</v>
      </c>
      <c r="Z62">
        <f xml:space="preserve"> 0.2*B62 + 0.05*C62 + 0.02*D62 + 0.02*E62 + 0.02*F62 + 0.02*G62 + 0.02*H62 + 0.02*I62 + 0.05*J62 + 0.3*K62 + 0.2*L62 + 0.08*M62</f>
        <v>47.004193342889003</v>
      </c>
    </row>
    <row r="63" spans="1:26" x14ac:dyDescent="0.25">
      <c r="A63" t="s">
        <v>63</v>
      </c>
      <c r="B63">
        <v>0</v>
      </c>
      <c r="C63" s="1">
        <v>0</v>
      </c>
      <c r="D63" s="2">
        <v>87</v>
      </c>
      <c r="E63" s="3">
        <v>53</v>
      </c>
      <c r="F63" s="3">
        <v>75</v>
      </c>
      <c r="G63" s="4">
        <v>46.153846153846153</v>
      </c>
      <c r="H63" s="5">
        <v>71.15384615384616</v>
      </c>
      <c r="I63" s="6">
        <v>2.1739130434782532</v>
      </c>
      <c r="J63" s="7">
        <v>29.166666666666668</v>
      </c>
      <c r="K63" s="8">
        <v>40</v>
      </c>
      <c r="L63" s="9">
        <v>28.000000000000004</v>
      </c>
      <c r="M63" s="10">
        <v>33</v>
      </c>
      <c r="N63" s="11"/>
      <c r="O63" s="12"/>
      <c r="R63">
        <f xml:space="preserve"> 0.02*B63 + 0.01*C63 + 0.15*D63 + 0.12*E63 + 0.02*F63 + 0.12*G63 + 0.15*H63 + 0.05*I63 + 0.1*J63 + 0.05*K63 + 0.1*L63 + 0.11*M63</f>
        <v>48.576900780379042</v>
      </c>
      <c r="S63">
        <f xml:space="preserve"> 0.01*B63 + 0.01*C63 + 0.02*D63 + 0.02*E63 + 0.02*F63 + 0.18*G63 + 0.12*H63 + 0.12*I63 + 0.18*J63 + 0.15*K63 + 0.1*L63 + 0.07*M63</f>
        <v>37.767023411371241</v>
      </c>
      <c r="T63">
        <f xml:space="preserve"> 0.02*B63 + 0.05*C63 + 0.05*D63 + 0.05*E63 + 0.15*F63 + 0.1*G63 + 0.1*H63 + 0.05*I63 + 0.05*J63 + 0.15*K63 + 0.15*L63 + 0.08*M63</f>
        <v>44.387798216276479</v>
      </c>
      <c r="U63">
        <f xml:space="preserve"> 0.05*B63 + 0.05*C63 + 0.08*D63 + 0.05*E63 + 0.05*F63 + 0.15*G63 + 0.15*H63 + 0.1*I63 + 0.08*J63 + 0.08*K63 + 0.08*L63 + 0.08*M63</f>
        <v>41.586878483835008</v>
      </c>
      <c r="V63">
        <f xml:space="preserve"> 0.02*B63 + 0.2*C63 + 0.2*D63 + 0.08*E63 + 0.08*F63 + 0.05*G63 + 0.05*H63 + 0.05*I63 + 0.05*J63 + 0.1*K63 + 0.08*L63 + 0.04*M63</f>
        <v>42.632413600891866</v>
      </c>
      <c r="W63">
        <f xml:space="preserve"> 0.2*B63 + 0.15*C63 + 0.05*D63 + 0.05*E63 + 0.2*F63 + 0.02*G63 + 0.02*H63 + 0.02*I63 + 0.05*J63 + 0.15*K63 + 0.05*L63 + 0.04*M63</f>
        <v>34.567965440356744</v>
      </c>
      <c r="X63">
        <f xml:space="preserve"> 0.25*B63 + 0.15*C63 + 0.05*D63 + 0.05*E63 + 0.05*F63 + 0.02*G63 + 0.02*H63 + 0.02*I63 + 0.1*J63 + 0.15*K63 + 0.15*L63 + 0.04*M63</f>
        <v>27.576298773690077</v>
      </c>
      <c r="Y63">
        <f xml:space="preserve"> 0.35*B63 + 0.05*C63 + 0.02*D63 + 0.02*E63 + 0.02*F63 + 0.02*G63 + 0.02*H63 + 0.02*I63 + 0.05*J63 + 0.15*K63 + 0.15*L63 + 0.13*M63</f>
        <v>22.637965440356744</v>
      </c>
      <c r="Z63">
        <f xml:space="preserve"> 0.2*B63 + 0.05*C63 + 0.02*D63 + 0.02*E63 + 0.02*F63 + 0.02*G63 + 0.02*H63 + 0.02*I63 + 0.05*J63 + 0.3*K63 + 0.2*L63 + 0.08*M63</f>
        <v>28.387965440356748</v>
      </c>
    </row>
    <row r="64" spans="1:26" x14ac:dyDescent="0.25">
      <c r="A64" t="s">
        <v>84</v>
      </c>
      <c r="B64">
        <v>0</v>
      </c>
      <c r="C64" s="1">
        <v>16.666666666666664</v>
      </c>
      <c r="D64" s="2">
        <v>90</v>
      </c>
      <c r="E64" s="3">
        <v>70</v>
      </c>
      <c r="F64" s="3">
        <v>75</v>
      </c>
      <c r="G64" s="4">
        <v>15.384615384615385</v>
      </c>
      <c r="H64" s="5">
        <v>36.538461538461533</v>
      </c>
      <c r="I64" s="6">
        <v>54.347826086956516</v>
      </c>
      <c r="J64" s="7">
        <v>4.166666666666667</v>
      </c>
      <c r="K64" s="8">
        <v>100</v>
      </c>
      <c r="L64" s="9">
        <v>31</v>
      </c>
      <c r="M64" s="10">
        <v>0</v>
      </c>
      <c r="N64" s="11"/>
      <c r="O64" s="12"/>
      <c r="R64">
        <f xml:space="preserve"> 0.02*B64 + 0.01*C64 + 0.15*D64 + 0.12*E64 + 0.02*F64 + 0.12*G64 + 0.15*H64 + 0.05*I64 + 0.1*J64 + 0.05*K64 + 0.1*L64 + 0.11*M64</f>
        <v>42.127647714604237</v>
      </c>
      <c r="S64">
        <f xml:space="preserve"> 0.01*B64 + 0.01*C64 + 0.02*D64 + 0.02*E64 + 0.02*F64 + 0.18*G64 + 0.12*H64 + 0.12*I64 + 0.18*J64 + 0.15*K64 + 0.1*L64 + 0.07*M64</f>
        <v>37.392251950947603</v>
      </c>
      <c r="T64">
        <f xml:space="preserve"> 0.02*B64 + 0.05*C64 + 0.05*D64 + 0.05*E64 + 0.15*F64 + 0.1*G64 + 0.1*H64 + 0.05*I64 + 0.05*J64 + 0.15*K64 + 0.15*L64 + 0.08*M64</f>
        <v>47.851365663322177</v>
      </c>
      <c r="U64">
        <f xml:space="preserve"> 0.05*B64 + 0.05*C64 + 0.08*D64 + 0.05*E64 + 0.05*F64 + 0.15*G64 + 0.15*H64 + 0.1*I64 + 0.08*J64 + 0.08*K64 + 0.08*L64 + 0.08*M64</f>
        <v>39.319910813823853</v>
      </c>
      <c r="V64">
        <f xml:space="preserve"> 0.02*B64 + 0.2*C64 + 0.2*D64 + 0.08*E64 + 0.08*F64 + 0.05*G64 + 0.05*H64 + 0.05*I64 + 0.05*J64 + 0.1*K64 + 0.08*L64 + 0.04*M64</f>
        <v>50.935211817168337</v>
      </c>
      <c r="W64">
        <f xml:space="preserve"> 0.2*B64 + 0.15*C64 + 0.05*D64 + 0.05*E64 + 0.2*F64 + 0.02*G64 + 0.02*H64 + 0.02*I64 + 0.05*J64 + 0.15*K64 + 0.05*L64 + 0.04*M64</f>
        <v>44.383751393533998</v>
      </c>
      <c r="X64">
        <f xml:space="preserve"> 0.25*B64 + 0.15*C64 + 0.05*D64 + 0.05*E64 + 0.05*F64 + 0.02*G64 + 0.02*H64 + 0.02*I64 + 0.1*J64 + 0.15*K64 + 0.15*L64 + 0.04*M64</f>
        <v>36.442084726867336</v>
      </c>
      <c r="Y64">
        <f xml:space="preserve"> 0.35*B64 + 0.05*C64 + 0.02*D64 + 0.02*E64 + 0.02*F64 + 0.02*G64 + 0.02*H64 + 0.02*I64 + 0.05*J64 + 0.15*K64 + 0.15*L64 + 0.13*M64</f>
        <v>27.517084726867335</v>
      </c>
      <c r="Z64">
        <f xml:space="preserve"> 0.2*B64 + 0.05*C64 + 0.02*D64 + 0.02*E64 + 0.02*F64 + 0.02*G64 + 0.02*H64 + 0.02*I64 + 0.05*J64 + 0.3*K64 + 0.2*L64 + 0.08*M64</f>
        <v>44.067084726867336</v>
      </c>
    </row>
    <row r="65" spans="1:26" x14ac:dyDescent="0.25">
      <c r="A65" t="s">
        <v>71</v>
      </c>
      <c r="B65">
        <v>42.857142857142861</v>
      </c>
      <c r="C65" s="1">
        <v>50</v>
      </c>
      <c r="D65" s="2">
        <v>90</v>
      </c>
      <c r="E65" s="3">
        <v>83</v>
      </c>
      <c r="F65" s="3">
        <v>70</v>
      </c>
      <c r="G65" s="4">
        <v>7.6923076923076925</v>
      </c>
      <c r="H65" s="5">
        <v>7.6923076923076925</v>
      </c>
      <c r="I65" s="6">
        <v>93.478260869565219</v>
      </c>
      <c r="J65" s="7">
        <v>6.25</v>
      </c>
      <c r="K65" s="8">
        <v>67</v>
      </c>
      <c r="L65" s="9">
        <v>28.000000000000004</v>
      </c>
      <c r="M65" s="10">
        <v>56.999999999999993</v>
      </c>
      <c r="N65" s="11"/>
      <c r="O65" s="12"/>
      <c r="R65">
        <f xml:space="preserve"> 0.02*B65 + 0.01*C65 + 0.15*D65 + 0.12*E65 + 0.02*F65 + 0.12*G65 + 0.15*H65 + 0.05*I65 + 0.1*J65 + 0.05*K65 + 0.1*L65 + 0.11*M65</f>
        <v>46.012978977544194</v>
      </c>
      <c r="S65">
        <f xml:space="preserve"> 0.01*B65 + 0.01*C65 + 0.02*D65 + 0.02*E65 + 0.02*F65 + 0.18*G65 + 0.12*H65 + 0.12*I65 + 0.18*J65 + 0.15*K65 + 0.1*L65 + 0.07*M65</f>
        <v>37.278655040611561</v>
      </c>
      <c r="T65">
        <f xml:space="preserve"> 0.02*B65 + 0.05*C65 + 0.05*D65 + 0.05*E65 + 0.15*F65 + 0.1*G65 + 0.1*H65 + 0.05*I65 + 0.05*J65 + 0.15*K65 + 0.15*L65 + 0.08*M65</f>
        <v>47.842017439082667</v>
      </c>
      <c r="U65">
        <f xml:space="preserve"> 0.05*B65 + 0.05*C65 + 0.08*D65 + 0.05*E65 + 0.05*F65 + 0.15*G65 + 0.15*H65 + 0.1*I65 + 0.08*J65 + 0.08*K65 + 0.08*L65 + 0.08*M65</f>
        <v>43.808375537505974</v>
      </c>
      <c r="V65">
        <f xml:space="preserve"> 0.02*B65 + 0.2*C65 + 0.2*D65 + 0.08*E65 + 0.08*F65 + 0.05*G65 + 0.05*H65 + 0.05*I65 + 0.05*J65 + 0.1*K65 + 0.08*L65 + 0.04*M65</f>
        <v>58.072786669851901</v>
      </c>
      <c r="W65">
        <f xml:space="preserve"> 0.2*B65 + 0.15*C65 + 0.05*D65 + 0.05*E65 + 0.2*F65 + 0.02*G65 + 0.02*H65 + 0.02*I65 + 0.05*J65 + 0.15*K65 + 0.05*L65 + 0.04*M65</f>
        <v>54.941186096512183</v>
      </c>
      <c r="X65">
        <f xml:space="preserve"> 0.25*B65 + 0.15*C65 + 0.05*D65 + 0.05*E65 + 0.05*F65 + 0.02*G65 + 0.02*H65 + 0.02*I65 + 0.1*J65 + 0.15*K65 + 0.15*L65 + 0.04*M65</f>
        <v>49.696543239369326</v>
      </c>
      <c r="Y65">
        <f xml:space="preserve"> 0.35*B65 + 0.05*C65 + 0.02*D65 + 0.02*E65 + 0.02*F65 + 0.02*G65 + 0.02*H65 + 0.02*I65 + 0.05*J65 + 0.15*K65 + 0.15*L65 + 0.13*M65</f>
        <v>46.509757525083607</v>
      </c>
      <c r="Z65">
        <f xml:space="preserve"> 0.2*B65 + 0.05*C65 + 0.02*D65 + 0.02*E65 + 0.02*F65 + 0.02*G65 + 0.02*H65 + 0.02*I65 + 0.05*J65 + 0.3*K65 + 0.2*L65 + 0.08*M65</f>
        <v>48.681186096512185</v>
      </c>
    </row>
    <row r="66" spans="1:26" x14ac:dyDescent="0.25">
      <c r="A66" t="s">
        <v>98</v>
      </c>
      <c r="B66">
        <v>14.285714285714288</v>
      </c>
      <c r="C66" s="1">
        <v>0</v>
      </c>
      <c r="D66" s="2">
        <v>76</v>
      </c>
      <c r="E66" s="3">
        <v>73</v>
      </c>
      <c r="F66" s="3">
        <v>17</v>
      </c>
      <c r="G66" s="4">
        <v>8.9743589743589745</v>
      </c>
      <c r="H66" s="5">
        <v>10.576923076923077</v>
      </c>
      <c r="I66" s="6">
        <v>86.956521739130437</v>
      </c>
      <c r="J66" s="7">
        <v>6.25</v>
      </c>
      <c r="K66" s="8">
        <v>90</v>
      </c>
      <c r="L66" s="9">
        <v>41</v>
      </c>
      <c r="M66" s="10">
        <v>22</v>
      </c>
      <c r="N66" s="11"/>
      <c r="O66" s="12"/>
      <c r="R66">
        <f xml:space="preserve"> 0.02*B66 + 0.01*C66 + 0.15*D66 + 0.12*E66 + 0.02*F66 + 0.12*G66 + 0.15*H66 + 0.05*I66 + 0.1*J66 + 0.05*K66 + 0.1*L66 + 0.11*M66</f>
        <v>39.442001911132351</v>
      </c>
      <c r="S66">
        <f xml:space="preserve"> 0.01*B66 + 0.01*C66 + 0.02*D66 + 0.02*E66 + 0.02*F66 + 0.18*G66 + 0.12*H66 + 0.12*I66 + 0.18*J66 + 0.15*K66 + 0.1*L66 + 0.07*M66</f>
        <v>37.047255136168175</v>
      </c>
      <c r="T66">
        <f xml:space="preserve"> 0.02*B66 + 0.05*C66 + 0.05*D66 + 0.05*E66 + 0.15*F66 + 0.1*G66 + 0.1*H66 + 0.05*I66 + 0.05*J66 + 0.15*K66 + 0.15*L66 + 0.08*M66</f>
        <v>38.311168577799016</v>
      </c>
      <c r="U66">
        <f xml:space="preserve"> 0.05*B66 + 0.05*C66 + 0.08*D66 + 0.05*E66 + 0.05*F66 + 0.15*G66 + 0.15*H66 + 0.1*I66 + 0.08*J66 + 0.08*K66 + 0.08*L66 + 0.08*M66</f>
        <v>35.662630195891062</v>
      </c>
      <c r="V66">
        <f xml:space="preserve"> 0.02*B66 + 0.2*C66 + 0.2*D66 + 0.08*E66 + 0.08*F66 + 0.05*G66 + 0.05*H66 + 0.05*I66 + 0.05*J66 + 0.1*K66 + 0.08*L66 + 0.04*M66</f>
        <v>41.48360447523492</v>
      </c>
      <c r="W66">
        <f xml:space="preserve"> 0.2*B66 + 0.15*C66 + 0.05*D66 + 0.05*E66 + 0.2*F66 + 0.02*G66 + 0.02*H66 + 0.02*I66 + 0.05*J66 + 0.15*K66 + 0.05*L66 + 0.04*M66</f>
        <v>32.579798932951107</v>
      </c>
      <c r="X66">
        <f xml:space="preserve"> 0.25*B66 + 0.15*C66 + 0.05*D66 + 0.05*E66 + 0.05*F66 + 0.02*G66 + 0.02*H66 + 0.02*I66 + 0.1*J66 + 0.15*K66 + 0.15*L66 + 0.04*M66</f>
        <v>35.156584647236826</v>
      </c>
      <c r="Y66">
        <f xml:space="preserve"> 0.35*B66 + 0.05*C66 + 0.02*D66 + 0.02*E66 + 0.02*F66 + 0.02*G66 + 0.02*H66 + 0.02*I66 + 0.05*J66 + 0.15*K66 + 0.15*L66 + 0.13*M66</f>
        <v>33.27265607580825</v>
      </c>
      <c r="Z66">
        <f xml:space="preserve"> 0.2*B66 + 0.05*C66 + 0.02*D66 + 0.02*E66 + 0.02*F66 + 0.02*G66 + 0.02*H66 + 0.02*I66 + 0.05*J66 + 0.3*K66 + 0.2*L66 + 0.08*M66</f>
        <v>45.579798932951107</v>
      </c>
    </row>
    <row r="67" spans="1:26" x14ac:dyDescent="0.25">
      <c r="A67" t="s">
        <v>105</v>
      </c>
      <c r="B67">
        <v>0</v>
      </c>
      <c r="C67" s="1">
        <v>0</v>
      </c>
      <c r="D67" s="2">
        <v>80</v>
      </c>
      <c r="E67" s="3">
        <v>67</v>
      </c>
      <c r="F67" s="3">
        <v>43</v>
      </c>
      <c r="G67" s="4">
        <v>19.230769230769234</v>
      </c>
      <c r="H67" s="5">
        <v>14.423076923076922</v>
      </c>
      <c r="I67" s="6">
        <v>76.086956521739125</v>
      </c>
      <c r="J67" s="7">
        <v>18.75</v>
      </c>
      <c r="K67" s="8">
        <v>67</v>
      </c>
      <c r="L67" s="9">
        <v>20</v>
      </c>
      <c r="M67" s="10">
        <v>40</v>
      </c>
      <c r="N67" s="11"/>
      <c r="O67" s="12"/>
      <c r="R67">
        <f xml:space="preserve"> 0.02*B67 + 0.01*C67 + 0.15*D67 + 0.12*E67 + 0.02*F67 + 0.12*G67 + 0.15*H67 + 0.05*I67 + 0.1*J67 + 0.05*K67 + 0.1*L67 + 0.11*M67</f>
        <v>40.800501672240799</v>
      </c>
      <c r="S67">
        <f xml:space="preserve"> 0.01*B67 + 0.01*C67 + 0.02*D67 + 0.02*E67 + 0.02*F67 + 0.18*G67 + 0.12*H67 + 0.12*I67 + 0.18*J67 + 0.15*K67 + 0.1*L67 + 0.07*M67</f>
        <v>36.34774247491638</v>
      </c>
      <c r="T67">
        <f xml:space="preserve"> 0.02*B67 + 0.05*C67 + 0.05*D67 + 0.05*E67 + 0.15*F67 + 0.1*G67 + 0.1*H67 + 0.05*I67 + 0.05*J67 + 0.15*K67 + 0.15*L67 + 0.08*M67</f>
        <v>38.157232441471578</v>
      </c>
      <c r="U67">
        <f xml:space="preserve"> 0.05*B67 + 0.05*C67 + 0.08*D67 + 0.05*E67 + 0.05*F67 + 0.15*G67 + 0.15*H67 + 0.1*I67 + 0.08*J67 + 0.08*K67 + 0.08*L67 + 0.08*M67</f>
        <v>36.216772575250843</v>
      </c>
      <c r="V67">
        <f xml:space="preserve"> 0.02*B67 + 0.2*C67 + 0.2*D67 + 0.08*E67 + 0.08*F67 + 0.05*G67 + 0.05*H67 + 0.05*I67 + 0.05*J67 + 0.1*K67 + 0.08*L67 + 0.04*M67</f>
        <v>41.12454013377927</v>
      </c>
      <c r="W67">
        <f xml:space="preserve"> 0.2*B67 + 0.15*C67 + 0.05*D67 + 0.05*E67 + 0.2*F67 + 0.02*G67 + 0.02*H67 + 0.02*I67 + 0.05*J67 + 0.15*K67 + 0.05*L67 + 0.04*M67</f>
        <v>31.732316053511703</v>
      </c>
      <c r="X67">
        <f xml:space="preserve"> 0.25*B67 + 0.15*C67 + 0.05*D67 + 0.05*E67 + 0.05*F67 + 0.02*G67 + 0.02*H67 + 0.02*I67 + 0.1*J67 + 0.15*K67 + 0.15*L67 + 0.04*M67</f>
        <v>28.219816053511707</v>
      </c>
      <c r="Y67">
        <f xml:space="preserve"> 0.35*B67 + 0.05*C67 + 0.02*D67 + 0.02*E67 + 0.02*F67 + 0.02*G67 + 0.02*H67 + 0.02*I67 + 0.05*J67 + 0.15*K67 + 0.15*L67 + 0.13*M67</f>
        <v>25.182316053511702</v>
      </c>
      <c r="Z67">
        <f xml:space="preserve"> 0.2*B67 + 0.05*C67 + 0.02*D67 + 0.02*E67 + 0.02*F67 + 0.02*G67 + 0.02*H67 + 0.02*I67 + 0.05*J67 + 0.3*K67 + 0.2*L67 + 0.08*M67</f>
        <v>34.232316053511703</v>
      </c>
    </row>
    <row r="68" spans="1:26" x14ac:dyDescent="0.25">
      <c r="A68" t="s">
        <v>10</v>
      </c>
      <c r="B68">
        <v>42.857142857142861</v>
      </c>
      <c r="C68" s="1">
        <v>50</v>
      </c>
      <c r="D68" s="2">
        <v>78</v>
      </c>
      <c r="E68" s="3">
        <v>42</v>
      </c>
      <c r="F68" s="3">
        <v>26</v>
      </c>
      <c r="G68" s="4">
        <v>23.076923076923077</v>
      </c>
      <c r="H68" s="5">
        <v>31.73076923076923</v>
      </c>
      <c r="I68" s="6">
        <v>71.739130434782609</v>
      </c>
      <c r="J68" s="7">
        <v>6.25</v>
      </c>
      <c r="K68" s="8">
        <v>56.000000000000007</v>
      </c>
      <c r="L68" s="9">
        <v>31</v>
      </c>
      <c r="M68" s="10">
        <v>43</v>
      </c>
      <c r="N68" s="11"/>
      <c r="O68" s="12"/>
      <c r="R68">
        <f xml:space="preserve"> 0.02*B68 + 0.01*C68 + 0.15*D68 + 0.12*E68 + 0.02*F68 + 0.12*G68 + 0.15*H68 + 0.05*I68 + 0.1*J68 + 0.05*K68 + 0.1*L68 + 0.11*M68</f>
        <v>40.987945532728133</v>
      </c>
      <c r="S68">
        <f xml:space="preserve"> 0.01*B68 + 0.01*C68 + 0.02*D68 + 0.02*E68 + 0.02*F68 + 0.18*G68 + 0.12*H68 + 0.12*I68 + 0.18*J68 + 0.15*K68 + 0.1*L68 + 0.07*M68</f>
        <v>36.053805542283797</v>
      </c>
      <c r="T68">
        <f xml:space="preserve"> 0.02*B68 + 0.05*C68 + 0.05*D68 + 0.05*E68 + 0.15*F68 + 0.1*G68 + 0.1*H68 + 0.05*I68 + 0.05*J68 + 0.15*K68 + 0.15*L68 + 0.08*M68</f>
        <v>39.127368609651214</v>
      </c>
      <c r="U68">
        <f xml:space="preserve"> 0.05*B68 + 0.05*C68 + 0.08*D68 + 0.05*E68 + 0.05*F68 + 0.15*G68 + 0.15*H68 + 0.1*I68 + 0.08*J68 + 0.08*K68 + 0.08*L68 + 0.08*M68</f>
        <v>40.577924032489243</v>
      </c>
      <c r="V68">
        <f xml:space="preserve"> 0.02*B68 + 0.2*C68 + 0.2*D68 + 0.08*E68 + 0.08*F68 + 0.05*G68 + 0.05*H68 + 0.05*I68 + 0.05*J68 + 0.1*K68 + 0.08*L68 + 0.04*M68</f>
        <v>48.336983994266603</v>
      </c>
      <c r="W68">
        <f xml:space="preserve"> 0.2*B68 + 0.15*C68 + 0.05*D68 + 0.05*E68 + 0.2*F68 + 0.02*G68 + 0.02*H68 + 0.02*I68 + 0.05*J68 + 0.15*K68 + 0.05*L68 + 0.04*M68</f>
        <v>41.784865026278069</v>
      </c>
      <c r="X68">
        <f xml:space="preserve"> 0.25*B68 + 0.15*C68 + 0.05*D68 + 0.05*E68 + 0.05*F68 + 0.02*G68 + 0.02*H68 + 0.02*I68 + 0.1*J68 + 0.15*K68 + 0.15*L68 + 0.04*M68</f>
        <v>43.440222169135211</v>
      </c>
      <c r="Y68">
        <f xml:space="preserve"> 0.35*B68 + 0.05*C68 + 0.02*D68 + 0.02*E68 + 0.02*F68 + 0.02*G68 + 0.02*H68 + 0.02*I68 + 0.05*J68 + 0.15*K68 + 0.15*L68 + 0.13*M68</f>
        <v>41.903436454849498</v>
      </c>
      <c r="Z68">
        <f xml:space="preserve"> 0.2*B68 + 0.05*C68 + 0.02*D68 + 0.02*E68 + 0.02*F68 + 0.02*G68 + 0.02*H68 + 0.02*I68 + 0.05*J68 + 0.3*K68 + 0.2*L68 + 0.08*M68</f>
        <v>43.274865026278071</v>
      </c>
    </row>
    <row r="69" spans="1:26" x14ac:dyDescent="0.25">
      <c r="A69" t="s">
        <v>58</v>
      </c>
      <c r="B69">
        <v>0</v>
      </c>
      <c r="C69" s="1">
        <v>16.666666666666664</v>
      </c>
      <c r="D69" s="2">
        <v>74</v>
      </c>
      <c r="E69" s="3">
        <v>56.000000000000007</v>
      </c>
      <c r="F69" s="3">
        <v>22</v>
      </c>
      <c r="G69" s="4">
        <v>10.256410256410257</v>
      </c>
      <c r="H69" s="5">
        <v>22.115384615384613</v>
      </c>
      <c r="I69" s="6">
        <v>78.260869565217391</v>
      </c>
      <c r="J69" s="7">
        <v>2.0833333333333335</v>
      </c>
      <c r="K69" s="8">
        <v>81</v>
      </c>
      <c r="L69" s="9">
        <v>39</v>
      </c>
      <c r="M69" s="10">
        <v>36</v>
      </c>
      <c r="N69" s="11"/>
      <c r="O69" s="12"/>
      <c r="R69">
        <f xml:space="preserve"> 0.02*B69 + 0.01*C69 + 0.15*D69 + 0.12*E69 + 0.02*F69 + 0.12*G69 + 0.15*H69 + 0.05*I69 + 0.1*J69 + 0.05*K69 + 0.1*L69 + 0.11*M69</f>
        <v>39.006120401337796</v>
      </c>
      <c r="S69">
        <f xml:space="preserve"> 0.01*B69 + 0.01*C69 + 0.02*D69 + 0.02*E69 + 0.02*F69 + 0.18*G69 + 0.12*H69 + 0.12*I69 + 0.18*J69 + 0.15*K69 + 0.1*L69 + 0.07*M69</f>
        <v>36.042971014492757</v>
      </c>
      <c r="T69">
        <f xml:space="preserve"> 0.02*B69 + 0.05*C69 + 0.05*D69 + 0.05*E69 + 0.15*F69 + 0.1*G69 + 0.1*H69 + 0.05*I69 + 0.05*J69 + 0.15*K69 + 0.15*L69 + 0.08*M69</f>
        <v>38.767722965440363</v>
      </c>
      <c r="U69">
        <f xml:space="preserve"> 0.05*B69 + 0.05*C69 + 0.08*D69 + 0.05*E69 + 0.05*F69 + 0.15*G69 + 0.15*H69 + 0.1*I69 + 0.08*J69 + 0.08*K69 + 0.08*L69 + 0.08*M69</f>
        <v>35.981856187290973</v>
      </c>
      <c r="V69">
        <f xml:space="preserve"> 0.02*B69 + 0.2*C69 + 0.2*D69 + 0.08*E69 + 0.08*F69 + 0.05*G69 + 0.05*H69 + 0.05*I69 + 0.05*J69 + 0.1*K69 + 0.08*L69 + 0.04*M69</f>
        <v>42.669133221850615</v>
      </c>
      <c r="W69">
        <f xml:space="preserve"> 0.2*B69 + 0.15*C69 + 0.05*D69 + 0.05*E69 + 0.2*F69 + 0.02*G69 + 0.02*H69 + 0.02*I69 + 0.05*J69 + 0.15*K69 + 0.05*L69 + 0.04*M69</f>
        <v>31.256819955406911</v>
      </c>
      <c r="X69">
        <f xml:space="preserve"> 0.25*B69 + 0.15*C69 + 0.05*D69 + 0.05*E69 + 0.05*F69 + 0.02*G69 + 0.02*H69 + 0.02*I69 + 0.1*J69 + 0.15*K69 + 0.15*L69 + 0.04*M69</f>
        <v>31.96098662207358</v>
      </c>
      <c r="Y69">
        <f xml:space="preserve"> 0.35*B69 + 0.05*C69 + 0.02*D69 + 0.02*E69 + 0.02*F69 + 0.02*G69 + 0.02*H69 + 0.02*I69 + 0.05*J69 + 0.15*K69 + 0.15*L69 + 0.13*M69</f>
        <v>28.870153288740248</v>
      </c>
      <c r="Z69">
        <f xml:space="preserve"> 0.2*B69 + 0.05*C69 + 0.02*D69 + 0.02*E69 + 0.02*F69 + 0.02*G69 + 0.02*H69 + 0.02*I69 + 0.05*J69 + 0.3*K69 + 0.2*L69 + 0.08*M69</f>
        <v>41.170153288740245</v>
      </c>
    </row>
    <row r="70" spans="1:26" x14ac:dyDescent="0.25">
      <c r="A70" t="s">
        <v>79</v>
      </c>
      <c r="B70">
        <v>0</v>
      </c>
      <c r="C70" s="1">
        <v>33.333333333333329</v>
      </c>
      <c r="D70" s="2">
        <v>81</v>
      </c>
      <c r="E70" s="3">
        <v>48</v>
      </c>
      <c r="F70" s="3">
        <v>31</v>
      </c>
      <c r="G70" s="4">
        <v>6.4102564102564115</v>
      </c>
      <c r="H70" s="5">
        <v>28.846153846153843</v>
      </c>
      <c r="I70" s="6">
        <v>76.086956521739125</v>
      </c>
      <c r="J70" s="7">
        <v>0</v>
      </c>
      <c r="K70" s="8">
        <v>80</v>
      </c>
      <c r="L70" s="9">
        <v>46</v>
      </c>
      <c r="M70" s="10">
        <v>25</v>
      </c>
      <c r="N70" s="11"/>
      <c r="O70" s="12"/>
      <c r="R70">
        <f xml:space="preserve"> 0.02*B70 + 0.01*C70 + 0.15*D70 + 0.12*E70 + 0.02*F70 + 0.12*G70 + 0.15*H70 + 0.05*I70 + 0.1*J70 + 0.05*K70 + 0.1*L70 + 0.11*M70</f>
        <v>39.113835005574138</v>
      </c>
      <c r="S70">
        <f xml:space="preserve"> 0.01*B70 + 0.01*C70 + 0.02*D70 + 0.02*E70 + 0.02*F70 + 0.18*G70 + 0.12*H70 + 0.12*I70 + 0.18*J70 + 0.15*K70 + 0.1*L70 + 0.07*M70</f>
        <v>35.629152731326641</v>
      </c>
      <c r="T70">
        <f xml:space="preserve"> 0.02*B70 + 0.05*C70 + 0.05*D70 + 0.05*E70 + 0.15*F70 + 0.1*G70 + 0.1*H70 + 0.05*I70 + 0.05*J70 + 0.15*K70 + 0.15*L70 + 0.08*M70</f>
        <v>40.996655518394647</v>
      </c>
      <c r="U70">
        <f xml:space="preserve"> 0.05*B70 + 0.05*C70 + 0.08*D70 + 0.05*E70 + 0.05*F70 + 0.15*G70 + 0.15*H70 + 0.1*I70 + 0.08*J70 + 0.08*K70 + 0.08*L70 + 0.08*M70</f>
        <v>37.073823857302116</v>
      </c>
      <c r="V70">
        <f xml:space="preserve"> 0.02*B70 + 0.2*C70 + 0.2*D70 + 0.08*E70 + 0.08*F70 + 0.05*G70 + 0.05*H70 + 0.05*I70 + 0.05*J70 + 0.1*K70 + 0.08*L70 + 0.04*M70</f>
        <v>47.433835005574139</v>
      </c>
      <c r="W70">
        <f xml:space="preserve"> 0.2*B70 + 0.15*C70 + 0.05*D70 + 0.05*E70 + 0.2*F70 + 0.02*G70 + 0.02*H70 + 0.02*I70 + 0.05*J70 + 0.15*K70 + 0.05*L70 + 0.04*M70</f>
        <v>35.176867335562982</v>
      </c>
      <c r="X70">
        <f xml:space="preserve"> 0.25*B70 + 0.15*C70 + 0.05*D70 + 0.05*E70 + 0.05*F70 + 0.02*G70 + 0.02*H70 + 0.02*I70 + 0.1*J70 + 0.15*K70 + 0.15*L70 + 0.04*M70</f>
        <v>35.126867335562984</v>
      </c>
      <c r="Y70">
        <f xml:space="preserve"> 0.35*B70 + 0.05*C70 + 0.02*D70 + 0.02*E70 + 0.02*F70 + 0.02*G70 + 0.02*H70 + 0.02*I70 + 0.05*J70 + 0.15*K70 + 0.15*L70 + 0.13*M70</f>
        <v>29.243534002229651</v>
      </c>
      <c r="Z70">
        <f xml:space="preserve"> 0.2*B70 + 0.05*C70 + 0.02*D70 + 0.02*E70 + 0.02*F70 + 0.02*G70 + 0.02*H70 + 0.02*I70 + 0.05*J70 + 0.3*K70 + 0.2*L70 + 0.08*M70</f>
        <v>42.293534002229656</v>
      </c>
    </row>
    <row r="71" spans="1:26" x14ac:dyDescent="0.25">
      <c r="A71" t="s">
        <v>94</v>
      </c>
      <c r="B71">
        <v>42.857142857142861</v>
      </c>
      <c r="C71" s="1">
        <v>16.666666666666664</v>
      </c>
      <c r="D71" s="2">
        <v>90</v>
      </c>
      <c r="E71" s="3">
        <v>100</v>
      </c>
      <c r="F71" s="3">
        <v>100</v>
      </c>
      <c r="G71" s="4">
        <v>0</v>
      </c>
      <c r="H71" s="5">
        <v>8.6538461538461533</v>
      </c>
      <c r="I71" s="6">
        <v>93.478260869565219</v>
      </c>
      <c r="J71" s="7">
        <v>6.25</v>
      </c>
      <c r="K71" s="8">
        <v>73</v>
      </c>
      <c r="L71" s="9">
        <v>48</v>
      </c>
      <c r="M71" s="10">
        <v>0</v>
      </c>
      <c r="N71" s="11"/>
      <c r="O71" s="12"/>
      <c r="R71">
        <f xml:space="preserve"> 0.02*B71 + 0.01*C71 + 0.15*D71 + 0.12*E71 + 0.02*F71 + 0.12*G71 + 0.15*H71 + 0.05*I71 + 0.1*J71 + 0.05*K71 + 0.1*L71 + 0.11*M71</f>
        <v>43.570799490364706</v>
      </c>
      <c r="S71">
        <f xml:space="preserve"> 0.01*B71 + 0.01*C71 + 0.02*D71 + 0.02*E71 + 0.02*F71 + 0.18*G71 + 0.12*H71 + 0.12*I71 + 0.18*J71 + 0.15*K71 + 0.1*L71 + 0.07*M71</f>
        <v>35.52609093804746</v>
      </c>
      <c r="T71">
        <f xml:space="preserve"> 0.02*B71 + 0.05*C71 + 0.05*D71 + 0.05*E71 + 0.15*F71 + 0.1*G71 + 0.1*H71 + 0.05*I71 + 0.05*J71 + 0.15*K71 + 0.15*L71 + 0.08*M71</f>
        <v>50.192273849339074</v>
      </c>
      <c r="U71">
        <f xml:space="preserve"> 0.05*B71 + 0.05*C71 + 0.08*D71 + 0.05*E71 + 0.05*F71 + 0.15*G71 + 0.15*H71 + 0.1*I71 + 0.08*J71 + 0.08*K71 + 0.08*L71 + 0.08*M71</f>
        <v>41.002093486223927</v>
      </c>
      <c r="V71">
        <f xml:space="preserve"> 0.02*B71 + 0.2*C71 + 0.2*D71 + 0.08*E71 + 0.08*F71 + 0.05*G71 + 0.05*H71 + 0.05*I71 + 0.05*J71 + 0.1*K71 + 0.08*L71 + 0.04*M71</f>
        <v>54.749581541646762</v>
      </c>
      <c r="W71">
        <f xml:space="preserve"> 0.2*B71 + 0.15*C71 + 0.05*D71 + 0.05*E71 + 0.2*F71 + 0.02*G71 + 0.02*H71 + 0.02*I71 + 0.05*J71 + 0.15*K71 + 0.05*L71 + 0.04*M71</f>
        <v>56.276570711896788</v>
      </c>
      <c r="X71">
        <f xml:space="preserve"> 0.25*B71 + 0.15*C71 + 0.05*D71 + 0.05*E71 + 0.05*F71 + 0.02*G71 + 0.02*H71 + 0.02*I71 + 0.1*J71 + 0.15*K71 + 0.15*L71 + 0.04*M71</f>
        <v>48.531927854753945</v>
      </c>
      <c r="Y71">
        <f xml:space="preserve"> 0.35*B71 + 0.05*C71 + 0.02*D71 + 0.02*E71 + 0.02*F71 + 0.02*G71 + 0.02*H71 + 0.02*I71 + 0.05*J71 + 0.15*K71 + 0.15*L71 + 0.13*M71</f>
        <v>42.138475473801563</v>
      </c>
      <c r="Z71">
        <f xml:space="preserve"> 0.2*B71 + 0.05*C71 + 0.02*D71 + 0.02*E71 + 0.02*F71 + 0.02*G71 + 0.02*H71 + 0.02*I71 + 0.05*J71 + 0.3*K71 + 0.2*L71 + 0.08*M71</f>
        <v>49.059904045230134</v>
      </c>
    </row>
    <row r="72" spans="1:26" x14ac:dyDescent="0.25">
      <c r="A72" t="s">
        <v>73</v>
      </c>
      <c r="B72">
        <v>14.285714285714288</v>
      </c>
      <c r="C72" s="1">
        <v>0</v>
      </c>
      <c r="D72" s="2">
        <v>86</v>
      </c>
      <c r="E72" s="3">
        <v>100</v>
      </c>
      <c r="F72" s="3">
        <v>0</v>
      </c>
      <c r="G72" s="4">
        <v>16.666666666666668</v>
      </c>
      <c r="H72" s="5">
        <v>25</v>
      </c>
      <c r="I72" s="6">
        <v>89.130434782608688</v>
      </c>
      <c r="J72" s="7">
        <v>10.416666666666668</v>
      </c>
      <c r="K72" s="8">
        <v>60</v>
      </c>
      <c r="L72" s="9">
        <v>31</v>
      </c>
      <c r="M72" s="10">
        <v>14.000000000000002</v>
      </c>
      <c r="N72" s="11"/>
      <c r="O72" s="12"/>
      <c r="R72">
        <f xml:space="preserve"> 0.02*B72 + 0.01*C72 + 0.15*D72 + 0.12*E72 + 0.02*F72 + 0.12*G72 + 0.15*H72 + 0.05*I72 + 0.1*J72 + 0.05*K72 + 0.1*L72 + 0.11*M72</f>
        <v>44.073902691511385</v>
      </c>
      <c r="S72">
        <f xml:space="preserve"> 0.01*B72 + 0.01*C72 + 0.02*D72 + 0.02*E72 + 0.02*F72 + 0.18*G72 + 0.12*H72 + 0.12*I72 + 0.18*J72 + 0.15*K72 + 0.1*L72 + 0.07*M72</f>
        <v>35.513509316770183</v>
      </c>
      <c r="T72">
        <f xml:space="preserve"> 0.02*B72 + 0.05*C72 + 0.05*D72 + 0.05*E72 + 0.15*F72 + 0.1*G72 + 0.1*H72 + 0.05*I72 + 0.05*J72 + 0.15*K72 + 0.15*L72 + 0.08*M72</f>
        <v>33.499736024844715</v>
      </c>
      <c r="U72">
        <f xml:space="preserve"> 0.05*B72 + 0.05*C72 + 0.08*D72 + 0.05*E72 + 0.05*F72 + 0.15*G72 + 0.15*H72 + 0.1*I72 + 0.08*J72 + 0.08*K72 + 0.08*L72 + 0.08*M72</f>
        <v>36.990662525879912</v>
      </c>
      <c r="V72">
        <f xml:space="preserve"> 0.02*B72 + 0.2*C72 + 0.2*D72 + 0.08*E72 + 0.08*F72 + 0.05*G72 + 0.05*H72 + 0.05*I72 + 0.05*J72 + 0.1*K72 + 0.08*L72 + 0.04*M72</f>
        <v>41.586402691511388</v>
      </c>
      <c r="W72">
        <f xml:space="preserve"> 0.2*B72 + 0.15*C72 + 0.05*D72 + 0.05*E72 + 0.2*F72 + 0.02*G72 + 0.02*H72 + 0.02*I72 + 0.05*J72 + 0.15*K72 + 0.05*L72 + 0.04*M72</f>
        <v>26.403918219461701</v>
      </c>
      <c r="X72">
        <f xml:space="preserve"> 0.25*B72 + 0.15*C72 + 0.05*D72 + 0.05*E72 + 0.05*F72 + 0.02*G72 + 0.02*H72 + 0.02*I72 + 0.1*J72 + 0.15*K72 + 0.15*L72 + 0.04*M72</f>
        <v>30.739037267080743</v>
      </c>
      <c r="Y72">
        <f xml:space="preserve"> 0.35*B72 + 0.05*C72 + 0.02*D72 + 0.02*E72 + 0.02*F72 + 0.02*G72 + 0.02*H72 + 0.02*I72 + 0.05*J72 + 0.15*K72 + 0.15*L72 + 0.13*M72</f>
        <v>27.326775362318841</v>
      </c>
      <c r="Z72">
        <f xml:space="preserve"> 0.2*B72 + 0.05*C72 + 0.02*D72 + 0.02*E72 + 0.02*F72 + 0.02*G72 + 0.02*H72 + 0.02*I72 + 0.05*J72 + 0.3*K72 + 0.2*L72 + 0.08*M72</f>
        <v>35.033918219461697</v>
      </c>
    </row>
    <row r="73" spans="1:26" x14ac:dyDescent="0.25">
      <c r="A73" t="s">
        <v>60</v>
      </c>
      <c r="B73">
        <v>0</v>
      </c>
      <c r="C73" s="1">
        <v>0</v>
      </c>
      <c r="D73" s="2">
        <v>80</v>
      </c>
      <c r="E73" s="3">
        <v>46</v>
      </c>
      <c r="F73" s="3">
        <v>36</v>
      </c>
      <c r="G73" s="4">
        <v>38.461538461538467</v>
      </c>
      <c r="H73" s="5">
        <v>46.153846153846153</v>
      </c>
      <c r="I73" s="6">
        <v>60.869565217391312</v>
      </c>
      <c r="J73" s="7">
        <v>6.25</v>
      </c>
      <c r="K73" s="8">
        <v>50</v>
      </c>
      <c r="L73" s="9">
        <v>28.999999999999996</v>
      </c>
      <c r="M73" s="10">
        <v>13</v>
      </c>
      <c r="N73" s="11"/>
      <c r="O73" s="12"/>
      <c r="R73">
        <f xml:space="preserve"> 0.02*B73 + 0.01*C73 + 0.15*D73 + 0.12*E73 + 0.02*F73 + 0.12*G73 + 0.15*H73 + 0.05*I73 + 0.1*J73 + 0.05*K73 + 0.1*L73 + 0.11*M73</f>
        <v>40.276939799331103</v>
      </c>
      <c r="S73">
        <f xml:space="preserve"> 0.01*B73 + 0.01*C73 + 0.02*D73 + 0.02*E73 + 0.02*F73 + 0.18*G73 + 0.12*H73 + 0.12*I73 + 0.18*J73 + 0.15*K73 + 0.1*L73 + 0.07*M73</f>
        <v>35.440886287625418</v>
      </c>
      <c r="T73">
        <f xml:space="preserve"> 0.02*B73 + 0.05*C73 + 0.05*D73 + 0.05*E73 + 0.15*F73 + 0.1*G73 + 0.1*H73 + 0.05*I73 + 0.05*J73 + 0.15*K73 + 0.15*L73 + 0.08*M73</f>
        <v>36.407516722408026</v>
      </c>
      <c r="U73">
        <f xml:space="preserve"> 0.05*B73 + 0.05*C73 + 0.08*D73 + 0.05*E73 + 0.05*F73 + 0.15*G73 + 0.15*H73 + 0.1*I73 + 0.08*J73 + 0.08*K73 + 0.08*L73 + 0.08*M73</f>
        <v>37.139264214046833</v>
      </c>
      <c r="V73">
        <f xml:space="preserve"> 0.02*B73 + 0.2*C73 + 0.2*D73 + 0.08*E73 + 0.08*F73 + 0.05*G73 + 0.05*H73 + 0.05*I73 + 0.05*J73 + 0.1*K73 + 0.08*L73 + 0.04*M73</f>
        <v>37.986747491638795</v>
      </c>
      <c r="W73">
        <f xml:space="preserve"> 0.2*B73 + 0.15*C73 + 0.05*D73 + 0.05*E73 + 0.2*F73 + 0.02*G73 + 0.02*H73 + 0.02*I73 + 0.05*J73 + 0.15*K73 + 0.05*L73 + 0.04*M73</f>
        <v>26.19219899665552</v>
      </c>
      <c r="X73">
        <f xml:space="preserve"> 0.25*B73 + 0.15*C73 + 0.05*D73 + 0.05*E73 + 0.05*F73 + 0.02*G73 + 0.02*H73 + 0.02*I73 + 0.1*J73 + 0.15*K73 + 0.15*L73 + 0.04*M73</f>
        <v>24.004698996655524</v>
      </c>
      <c r="Y73">
        <f xml:space="preserve"> 0.35*B73 + 0.05*C73 + 0.02*D73 + 0.02*E73 + 0.02*F73 + 0.02*G73 + 0.02*H73 + 0.02*I73 + 0.05*J73 + 0.15*K73 + 0.15*L73 + 0.13*M73</f>
        <v>20.002198996655519</v>
      </c>
      <c r="Z73">
        <f xml:space="preserve"> 0.2*B73 + 0.05*C73 + 0.02*D73 + 0.02*E73 + 0.02*F73 + 0.02*G73 + 0.02*H73 + 0.02*I73 + 0.05*J73 + 0.3*K73 + 0.2*L73 + 0.08*M73</f>
        <v>28.30219899665552</v>
      </c>
    </row>
    <row r="74" spans="1:26" x14ac:dyDescent="0.25">
      <c r="A74" t="s">
        <v>20</v>
      </c>
      <c r="B74">
        <v>14.285714285714288</v>
      </c>
      <c r="C74" s="1">
        <v>0</v>
      </c>
      <c r="D74" s="2">
        <v>81</v>
      </c>
      <c r="E74" s="3">
        <v>21</v>
      </c>
      <c r="F74" s="3">
        <v>33</v>
      </c>
      <c r="G74" s="4">
        <v>33.333333333333336</v>
      </c>
      <c r="H74" s="5">
        <v>44.230769230769226</v>
      </c>
      <c r="I74" s="6">
        <v>34.782608695652165</v>
      </c>
      <c r="J74" s="7">
        <v>27.083333333333336</v>
      </c>
      <c r="K74" s="8">
        <v>50</v>
      </c>
      <c r="L74" s="9">
        <v>24</v>
      </c>
      <c r="M74" s="10">
        <v>33</v>
      </c>
      <c r="N74" s="11"/>
      <c r="O74" s="12"/>
      <c r="R74">
        <f xml:space="preserve"> 0.02*B74 + 0.01*C74 + 0.15*D74 + 0.12*E74 + 0.02*F74 + 0.12*G74 + 0.15*H74 + 0.05*I74 + 0.1*J74 + 0.05*K74 + 0.1*L74 + 0.11*M74</f>
        <v>39.227793438445616</v>
      </c>
      <c r="S74">
        <f xml:space="preserve"> 0.01*B74 + 0.01*C74 + 0.02*D74 + 0.02*E74 + 0.02*F74 + 0.18*G74 + 0.12*H74 + 0.12*I74 + 0.18*J74 + 0.15*K74 + 0.1*L74 + 0.07*M74</f>
        <v>35.409462494027714</v>
      </c>
      <c r="T74">
        <f xml:space="preserve"> 0.02*B74 + 0.05*C74 + 0.05*D74 + 0.05*E74 + 0.15*F74 + 0.1*G74 + 0.1*H74 + 0.05*I74 + 0.05*J74 + 0.15*K74 + 0.15*L74 + 0.08*M74</f>
        <v>34.92542164357382</v>
      </c>
      <c r="U74">
        <f xml:space="preserve"> 0.05*B74 + 0.05*C74 + 0.08*D74 + 0.05*E74 + 0.05*F74 + 0.15*G74 + 0.15*H74 + 0.1*I74 + 0.08*J74 + 0.08*K74 + 0.08*L74 + 0.08*M74</f>
        <v>35.73382863513298</v>
      </c>
      <c r="V74">
        <f xml:space="preserve"> 0.02*B74 + 0.2*C74 + 0.2*D74 + 0.08*E74 + 0.08*F74 + 0.05*G74 + 0.05*H74 + 0.05*I74 + 0.05*J74 + 0.1*K74 + 0.08*L74 + 0.04*M74</f>
        <v>36.017216515368695</v>
      </c>
      <c r="W74">
        <f xml:space="preserve"> 0.2*B74 + 0.15*C74 + 0.05*D74 + 0.05*E74 + 0.2*F74 + 0.02*G74 + 0.02*H74 + 0.02*I74 + 0.05*J74 + 0.15*K74 + 0.05*L74 + 0.04*M74</f>
        <v>28.178243749004618</v>
      </c>
      <c r="X74">
        <f xml:space="preserve"> 0.25*B74 + 0.15*C74 + 0.05*D74 + 0.05*E74 + 0.05*F74 + 0.02*G74 + 0.02*H74 + 0.02*I74 + 0.1*J74 + 0.15*K74 + 0.15*L74 + 0.04*M74</f>
        <v>27.696696129957004</v>
      </c>
      <c r="Y74">
        <f xml:space="preserve"> 0.35*B74 + 0.05*C74 + 0.02*D74 + 0.02*E74 + 0.02*F74 + 0.02*G74 + 0.02*H74 + 0.02*I74 + 0.05*J74 + 0.15*K74 + 0.15*L74 + 0.13*M74</f>
        <v>26.691100891861758</v>
      </c>
      <c r="Z74">
        <f xml:space="preserve"> 0.2*B74 + 0.05*C74 + 0.02*D74 + 0.02*E74 + 0.02*F74 + 0.02*G74 + 0.02*H74 + 0.02*I74 + 0.05*J74 + 0.3*K74 + 0.2*L74 + 0.08*M74</f>
        <v>31.59824374900462</v>
      </c>
    </row>
    <row r="75" spans="1:26" x14ac:dyDescent="0.25">
      <c r="A75" t="s">
        <v>88</v>
      </c>
      <c r="B75">
        <v>28.571428571428577</v>
      </c>
      <c r="C75" s="1">
        <v>16.666666666666664</v>
      </c>
      <c r="D75" s="2">
        <v>88</v>
      </c>
      <c r="E75" s="3">
        <v>64</v>
      </c>
      <c r="F75" s="3">
        <v>40</v>
      </c>
      <c r="G75" s="4">
        <v>15.384615384615385</v>
      </c>
      <c r="H75" s="5">
        <v>28.846153846153843</v>
      </c>
      <c r="I75" s="6">
        <v>63.043478260869556</v>
      </c>
      <c r="J75" s="7">
        <v>6.25</v>
      </c>
      <c r="K75" s="8">
        <v>57.999999999999993</v>
      </c>
      <c r="L75" s="9">
        <v>38</v>
      </c>
      <c r="M75" s="10">
        <v>50</v>
      </c>
      <c r="N75" s="11"/>
      <c r="O75" s="12"/>
      <c r="R75">
        <f xml:space="preserve"> 0.02*B75 + 0.01*C75 + 0.15*D75 + 0.12*E75 + 0.02*F75 + 0.12*G75 + 0.15*H75 + 0.05*I75 + 0.1*J75 + 0.05*K75 + 0.1*L75 + 0.11*M75</f>
        <v>44.568346074215633</v>
      </c>
      <c r="S75">
        <f xml:space="preserve"> 0.01*B75 + 0.01*C75 + 0.02*D75 + 0.02*E75 + 0.02*F75 + 0.18*G75 + 0.12*H75 + 0.12*I75 + 0.18*J75 + 0.15*K75 + 0.1*L75 + 0.07*M75</f>
        <v>35.21336757445453</v>
      </c>
      <c r="T75">
        <f xml:space="preserve"> 0.02*B75 + 0.05*C75 + 0.05*D75 + 0.05*E75 + 0.15*F75 + 0.1*G75 + 0.1*H75 + 0.05*I75 + 0.05*J75 + 0.15*K75 + 0.15*L75 + 0.08*M75</f>
        <v>41.292512740882309</v>
      </c>
      <c r="U75">
        <f xml:space="preserve"> 0.05*B75 + 0.05*C75 + 0.08*D75 + 0.05*E75 + 0.05*F75 + 0.15*G75 + 0.15*H75 + 0.1*I75 + 0.08*J75 + 0.08*K75 + 0.08*L75 + 0.08*M75</f>
        <v>39.620867972607101</v>
      </c>
      <c r="V75">
        <f xml:space="preserve"> 0.02*B75 + 0.2*C75 + 0.2*D75 + 0.08*E75 + 0.08*F75 + 0.05*G75 + 0.05*H75 + 0.05*I75 + 0.05*J75 + 0.1*K75 + 0.08*L75 + 0.04*M75</f>
        <v>46.34097427934384</v>
      </c>
      <c r="W75">
        <f xml:space="preserve"> 0.2*B75 + 0.15*C75 + 0.05*D75 + 0.05*E75 + 0.2*F75 + 0.02*G75 + 0.02*H75 + 0.02*I75 + 0.05*J75 + 0.15*K75 + 0.05*L75 + 0.04*M75</f>
        <v>38.872270664118489</v>
      </c>
      <c r="X75">
        <f xml:space="preserve"> 0.25*B75 + 0.15*C75 + 0.05*D75 + 0.05*E75 + 0.05*F75 + 0.02*G75 + 0.02*H75 + 0.02*I75 + 0.1*J75 + 0.15*K75 + 0.15*L75 + 0.04*M75</f>
        <v>38.413342092689916</v>
      </c>
      <c r="Y75">
        <f xml:space="preserve"> 0.35*B75 + 0.05*C75 + 0.02*D75 + 0.02*E75 + 0.02*F75 + 0.02*G75 + 0.02*H75 + 0.02*I75 + 0.05*J75 + 0.15*K75 + 0.15*L75 + 0.13*M75</f>
        <v>38.031318283166115</v>
      </c>
      <c r="Z75">
        <f xml:space="preserve"> 0.2*B75 + 0.05*C75 + 0.02*D75 + 0.02*E75 + 0.02*F75 + 0.02*G75 + 0.02*H75 + 0.02*I75 + 0.05*J75 + 0.3*K75 + 0.2*L75 + 0.08*M75</f>
        <v>41.845603997451825</v>
      </c>
    </row>
    <row r="76" spans="1:26" x14ac:dyDescent="0.25">
      <c r="A76" t="s">
        <v>100</v>
      </c>
      <c r="B76">
        <v>0</v>
      </c>
      <c r="C76" s="1">
        <v>0</v>
      </c>
      <c r="D76" s="2">
        <v>85</v>
      </c>
      <c r="E76" s="3">
        <v>75</v>
      </c>
      <c r="F76" s="3">
        <v>50</v>
      </c>
      <c r="G76" s="4">
        <v>16.666666666666668</v>
      </c>
      <c r="H76" s="5">
        <v>30.76923076923077</v>
      </c>
      <c r="I76" s="6">
        <v>89.130434782608688</v>
      </c>
      <c r="J76" s="7">
        <v>0</v>
      </c>
      <c r="K76" s="8">
        <v>67</v>
      </c>
      <c r="L76" s="9">
        <v>25</v>
      </c>
      <c r="M76" s="10">
        <v>0</v>
      </c>
      <c r="N76" s="11"/>
      <c r="O76" s="12"/>
      <c r="R76">
        <f xml:space="preserve"> 0.02*B76 + 0.01*C76 + 0.15*D76 + 0.12*E76 + 0.02*F76 + 0.12*G76 + 0.15*H76 + 0.05*I76 + 0.1*J76 + 0.05*K76 + 0.1*L76 + 0.11*M76</f>
        <v>39.671906354515052</v>
      </c>
      <c r="S76">
        <f xml:space="preserve"> 0.01*B76 + 0.01*C76 + 0.02*D76 + 0.02*E76 + 0.02*F76 + 0.18*G76 + 0.12*H76 + 0.12*I76 + 0.18*J76 + 0.15*K76 + 0.1*L76 + 0.07*M76</f>
        <v>34.137959866220733</v>
      </c>
      <c r="T76">
        <f xml:space="preserve"> 0.02*B76 + 0.05*C76 + 0.05*D76 + 0.05*E76 + 0.15*F76 + 0.1*G76 + 0.1*H76 + 0.05*I76 + 0.05*J76 + 0.15*K76 + 0.15*L76 + 0.08*M76</f>
        <v>38.500111482720179</v>
      </c>
      <c r="U76">
        <f xml:space="preserve"> 0.05*B76 + 0.05*C76 + 0.08*D76 + 0.05*E76 + 0.05*F76 + 0.15*G76 + 0.15*H76 + 0.1*I76 + 0.08*J76 + 0.08*K76 + 0.08*L76 + 0.08*M76</f>
        <v>36.438428093645484</v>
      </c>
      <c r="V76">
        <f xml:space="preserve"> 0.02*B76 + 0.2*C76 + 0.2*D76 + 0.08*E76 + 0.08*F76 + 0.05*G76 + 0.05*H76 + 0.05*I76 + 0.05*J76 + 0.1*K76 + 0.08*L76 + 0.04*M76</f>
        <v>42.528316610925309</v>
      </c>
      <c r="W76">
        <f xml:space="preserve"> 0.2*B76 + 0.15*C76 + 0.05*D76 + 0.05*E76 + 0.2*F76 + 0.02*G76 + 0.02*H76 + 0.02*I76 + 0.05*J76 + 0.15*K76 + 0.05*L76 + 0.04*M76</f>
        <v>32.031326644370118</v>
      </c>
      <c r="X76">
        <f xml:space="preserve"> 0.25*B76 + 0.15*C76 + 0.05*D76 + 0.05*E76 + 0.05*F76 + 0.02*G76 + 0.02*H76 + 0.02*I76 + 0.1*J76 + 0.15*K76 + 0.15*L76 + 0.04*M76</f>
        <v>27.031326644370122</v>
      </c>
      <c r="Y76">
        <f xml:space="preserve"> 0.35*B76 + 0.05*C76 + 0.02*D76 + 0.02*E76 + 0.02*F76 + 0.02*G76 + 0.02*H76 + 0.02*I76 + 0.05*J76 + 0.15*K76 + 0.15*L76 + 0.13*M76</f>
        <v>20.731326644370121</v>
      </c>
      <c r="Z76">
        <f xml:space="preserve"> 0.2*B76 + 0.05*C76 + 0.02*D76 + 0.02*E76 + 0.02*F76 + 0.02*G76 + 0.02*H76 + 0.02*I76 + 0.05*J76 + 0.3*K76 + 0.2*L76 + 0.08*M76</f>
        <v>32.031326644370118</v>
      </c>
    </row>
    <row r="77" spans="1:26" x14ac:dyDescent="0.25">
      <c r="A77" t="s">
        <v>67</v>
      </c>
      <c r="B77">
        <v>42.857142857142861</v>
      </c>
      <c r="C77" s="1">
        <v>33.333333333333329</v>
      </c>
      <c r="D77" s="2">
        <v>79</v>
      </c>
      <c r="E77" s="3">
        <v>75</v>
      </c>
      <c r="F77" s="3">
        <v>45</v>
      </c>
      <c r="G77" s="4">
        <v>7.6923076923076925</v>
      </c>
      <c r="H77" s="5">
        <v>18.269230769230766</v>
      </c>
      <c r="I77" s="6">
        <v>93.478260869565219</v>
      </c>
      <c r="J77" s="7">
        <v>0</v>
      </c>
      <c r="K77" s="8">
        <v>63</v>
      </c>
      <c r="L77" s="9">
        <v>31</v>
      </c>
      <c r="M77" s="10">
        <v>28.999999999999996</v>
      </c>
      <c r="N77" s="11"/>
      <c r="O77" s="12"/>
      <c r="R77">
        <f xml:space="preserve"> 0.02*B77 + 0.01*C77 + 0.15*D77 + 0.12*E77 + 0.02*F77 + 0.12*G77 + 0.15*H77 + 0.05*I77 + 0.1*J77 + 0.05*K77 + 0.1*L77 + 0.11*M77</f>
        <v>40.717850772415993</v>
      </c>
      <c r="S77">
        <f xml:space="preserve"> 0.01*B77 + 0.01*C77 + 0.02*D77 + 0.02*E77 + 0.02*F77 + 0.18*G77 + 0.12*H77 + 0.12*I77 + 0.18*J77 + 0.15*K77 + 0.1*L77 + 0.07*M77</f>
        <v>34.116219143175663</v>
      </c>
      <c r="T77">
        <f xml:space="preserve"> 0.02*B77 + 0.05*C77 + 0.05*D77 + 0.05*E77 + 0.15*F77 + 0.1*G77 + 0.1*H77 + 0.05*I77 + 0.05*J77 + 0.15*K77 + 0.15*L77 + 0.08*M77</f>
        <v>40.663876413441628</v>
      </c>
      <c r="U77">
        <f xml:space="preserve"> 0.05*B77 + 0.05*C77 + 0.08*D77 + 0.05*E77 + 0.05*F77 + 0.15*G77 + 0.15*H77 + 0.1*I77 + 0.08*J77 + 0.08*K77 + 0.08*L77 + 0.08*M77</f>
        <v>39.211580665711097</v>
      </c>
      <c r="V77">
        <f xml:space="preserve"> 0.02*B77 + 0.2*C77 + 0.2*D77 + 0.08*E77 + 0.08*F77 + 0.05*G77 + 0.05*H77 + 0.05*I77 + 0.05*J77 + 0.1*K77 + 0.08*L77 + 0.04*M77</f>
        <v>48.8357994903647</v>
      </c>
      <c r="W77">
        <f xml:space="preserve"> 0.2*B77 + 0.15*C77 + 0.05*D77 + 0.05*E77 + 0.2*F77 + 0.02*G77 + 0.02*H77 + 0.02*I77 + 0.05*J77 + 0.15*K77 + 0.05*L77 + 0.04*M77</f>
        <v>44.82022455805064</v>
      </c>
      <c r="X77">
        <f xml:space="preserve"> 0.25*B77 + 0.15*C77 + 0.05*D77 + 0.05*E77 + 0.05*F77 + 0.02*G77 + 0.02*H77 + 0.02*I77 + 0.1*J77 + 0.15*K77 + 0.15*L77 + 0.04*M77</f>
        <v>43.31308170090778</v>
      </c>
      <c r="Y77">
        <f xml:space="preserve"> 0.35*B77 + 0.05*C77 + 0.02*D77 + 0.02*E77 + 0.02*F77 + 0.02*G77 + 0.02*H77 + 0.02*I77 + 0.05*J77 + 0.15*K77 + 0.15*L77 + 0.13*M77</f>
        <v>40.905462653288737</v>
      </c>
      <c r="Z77">
        <f xml:space="preserve"> 0.2*B77 + 0.05*C77 + 0.02*D77 + 0.02*E77 + 0.02*F77 + 0.02*G77 + 0.02*H77 + 0.02*I77 + 0.05*J77 + 0.3*K77 + 0.2*L77 + 0.08*M77</f>
        <v>44.026891224717311</v>
      </c>
    </row>
    <row r="78" spans="1:26" x14ac:dyDescent="0.25">
      <c r="A78" t="s">
        <v>1</v>
      </c>
      <c r="B78">
        <v>0</v>
      </c>
      <c r="C78" s="1">
        <v>0</v>
      </c>
      <c r="D78" s="2">
        <v>83</v>
      </c>
      <c r="E78" s="3">
        <v>50</v>
      </c>
      <c r="F78" s="3">
        <v>100</v>
      </c>
      <c r="G78" s="4">
        <v>25.641025641025646</v>
      </c>
      <c r="H78" s="5">
        <v>24.038461538461537</v>
      </c>
      <c r="I78" s="6">
        <v>82.608695652173907</v>
      </c>
      <c r="J78" s="7">
        <v>16.666666666666668</v>
      </c>
      <c r="K78" s="8">
        <v>0</v>
      </c>
      <c r="L78" s="9">
        <v>20</v>
      </c>
      <c r="M78" s="10">
        <v>100</v>
      </c>
      <c r="N78" s="11"/>
      <c r="O78" s="12"/>
      <c r="R78">
        <f xml:space="preserve"> 0.02*B78 + 0.01*C78 + 0.15*D78 + 0.12*E78 + 0.02*F78 + 0.12*G78 + 0.15*H78 + 0.05*I78 + 0.1*J78 + 0.05*K78 + 0.1*L78 + 0.11*M78</f>
        <v>45.929793756967669</v>
      </c>
      <c r="S78">
        <f xml:space="preserve"> 0.01*B78 + 0.01*C78 + 0.02*D78 + 0.02*E78 + 0.02*F78 + 0.18*G78 + 0.12*H78 + 0.12*I78 + 0.18*J78 + 0.15*K78 + 0.1*L78 + 0.07*M78</f>
        <v>34.073043478260871</v>
      </c>
      <c r="T78">
        <f xml:space="preserve"> 0.02*B78 + 0.05*C78 + 0.05*D78 + 0.05*E78 + 0.15*F78 + 0.1*G78 + 0.1*H78 + 0.05*I78 + 0.05*J78 + 0.15*K78 + 0.15*L78 + 0.08*M78</f>
        <v>42.581716833890745</v>
      </c>
      <c r="U78">
        <f xml:space="preserve"> 0.05*B78 + 0.05*C78 + 0.08*D78 + 0.05*E78 + 0.05*F78 + 0.15*G78 + 0.15*H78 + 0.1*I78 + 0.08*J78 + 0.08*K78 + 0.08*L78 + 0.08*M78</f>
        <v>40.786125975473801</v>
      </c>
      <c r="V78">
        <f xml:space="preserve"> 0.02*B78 + 0.2*C78 + 0.2*D78 + 0.08*E78 + 0.08*F78 + 0.05*G78 + 0.05*H78 + 0.05*I78 + 0.05*J78 + 0.1*K78 + 0.08*L78 + 0.04*M78</f>
        <v>41.647742474916392</v>
      </c>
      <c r="W78">
        <f xml:space="preserve"> 0.2*B78 + 0.15*C78 + 0.05*D78 + 0.05*E78 + 0.2*F78 + 0.02*G78 + 0.02*H78 + 0.02*I78 + 0.05*J78 + 0.15*K78 + 0.05*L78 + 0.04*M78</f>
        <v>35.129096989966555</v>
      </c>
      <c r="X78">
        <f xml:space="preserve"> 0.25*B78 + 0.15*C78 + 0.05*D78 + 0.05*E78 + 0.05*F78 + 0.02*G78 + 0.02*H78 + 0.02*I78 + 0.1*J78 + 0.15*K78 + 0.15*L78 + 0.04*M78</f>
        <v>22.962430323299888</v>
      </c>
      <c r="Y78">
        <f xml:space="preserve"> 0.35*B78 + 0.05*C78 + 0.02*D78 + 0.02*E78 + 0.02*F78 + 0.02*G78 + 0.02*H78 + 0.02*I78 + 0.05*J78 + 0.15*K78 + 0.15*L78 + 0.13*M78</f>
        <v>24.139096989966554</v>
      </c>
      <c r="Z78">
        <f xml:space="preserve"> 0.2*B78 + 0.05*C78 + 0.02*D78 + 0.02*E78 + 0.02*F78 + 0.02*G78 + 0.02*H78 + 0.02*I78 + 0.05*J78 + 0.3*K78 + 0.2*L78 + 0.08*M78</f>
        <v>20.139096989966554</v>
      </c>
    </row>
    <row r="79" spans="1:26" x14ac:dyDescent="0.25">
      <c r="A79" t="s">
        <v>18</v>
      </c>
      <c r="B79">
        <v>0</v>
      </c>
      <c r="C79" s="1">
        <v>0</v>
      </c>
      <c r="D79" s="2">
        <v>77</v>
      </c>
      <c r="E79" s="3">
        <v>75</v>
      </c>
      <c r="F79" s="3">
        <v>43</v>
      </c>
      <c r="G79" s="4">
        <v>14.102564102564106</v>
      </c>
      <c r="H79" s="5">
        <v>13.461538461538462</v>
      </c>
      <c r="I79" s="6">
        <v>86.956521739130437</v>
      </c>
      <c r="J79" s="7">
        <v>8.3333333333333339</v>
      </c>
      <c r="K79" s="8">
        <v>71</v>
      </c>
      <c r="L79" s="9">
        <v>33</v>
      </c>
      <c r="M79" s="10">
        <v>0</v>
      </c>
      <c r="N79" s="11"/>
      <c r="O79" s="12"/>
      <c r="R79">
        <f xml:space="preserve"> 0.02*B79 + 0.01*C79 + 0.15*D79 + 0.12*E79 + 0.02*F79 + 0.12*G79 + 0.15*H79 + 0.05*I79 + 0.1*J79 + 0.05*K79 + 0.1*L79 + 0.11*M79</f>
        <v>37.15269788182831</v>
      </c>
      <c r="S79">
        <f xml:space="preserve"> 0.01*B79 + 0.01*C79 + 0.02*D79 + 0.02*E79 + 0.02*F79 + 0.18*G79 + 0.12*H79 + 0.12*I79 + 0.18*J79 + 0.15*K79 + 0.1*L79 + 0.07*M79</f>
        <v>33.938628762541803</v>
      </c>
      <c r="T79">
        <f xml:space="preserve"> 0.02*B79 + 0.05*C79 + 0.05*D79 + 0.05*E79 + 0.15*F79 + 0.1*G79 + 0.1*H79 + 0.05*I79 + 0.05*J79 + 0.15*K79 + 0.15*L79 + 0.08*M79</f>
        <v>37.170903010033449</v>
      </c>
      <c r="U79">
        <f xml:space="preserve"> 0.05*B79 + 0.05*C79 + 0.08*D79 + 0.05*E79 + 0.05*F79 + 0.15*G79 + 0.15*H79 + 0.1*I79 + 0.08*J79 + 0.08*K79 + 0.08*L79 + 0.08*M79</f>
        <v>33.876934225195093</v>
      </c>
      <c r="V79">
        <f xml:space="preserve"> 0.02*B79 + 0.2*C79 + 0.2*D79 + 0.08*E79 + 0.08*F79 + 0.05*G79 + 0.05*H79 + 0.05*I79 + 0.05*J79 + 0.1*K79 + 0.08*L79 + 0.04*M79</f>
        <v>40.722697881828317</v>
      </c>
      <c r="W79">
        <f xml:space="preserve"> 0.2*B79 + 0.15*C79 + 0.05*D79 + 0.05*E79 + 0.2*F79 + 0.02*G79 + 0.02*H79 + 0.02*I79 + 0.05*J79 + 0.15*K79 + 0.05*L79 + 0.04*M79</f>
        <v>31.207079152731325</v>
      </c>
      <c r="X79">
        <f xml:space="preserve"> 0.25*B79 + 0.15*C79 + 0.05*D79 + 0.05*E79 + 0.05*F79 + 0.02*G79 + 0.02*H79 + 0.02*I79 + 0.1*J79 + 0.15*K79 + 0.15*L79 + 0.04*M79</f>
        <v>28.473745819397994</v>
      </c>
      <c r="Y79">
        <f xml:space="preserve"> 0.35*B79 + 0.05*C79 + 0.02*D79 + 0.02*E79 + 0.02*F79 + 0.02*G79 + 0.02*H79 + 0.02*I79 + 0.05*J79 + 0.15*K79 + 0.15*L79 + 0.13*M79</f>
        <v>22.207079152731328</v>
      </c>
      <c r="Z79">
        <f xml:space="preserve"> 0.2*B79 + 0.05*C79 + 0.02*D79 + 0.02*E79 + 0.02*F79 + 0.02*G79 + 0.02*H79 + 0.02*I79 + 0.05*J79 + 0.3*K79 + 0.2*L79 + 0.08*M79</f>
        <v>34.507079152731329</v>
      </c>
    </row>
    <row r="80" spans="1:26" x14ac:dyDescent="0.25">
      <c r="A80" t="s">
        <v>2</v>
      </c>
      <c r="B80">
        <v>0</v>
      </c>
      <c r="C80" s="1">
        <v>0</v>
      </c>
      <c r="D80" s="2">
        <v>82</v>
      </c>
      <c r="E80" s="3">
        <v>50</v>
      </c>
      <c r="F80" s="3">
        <v>100</v>
      </c>
      <c r="G80" s="4">
        <v>20.512820512820515</v>
      </c>
      <c r="H80" s="5">
        <v>36.538461538461533</v>
      </c>
      <c r="I80" s="6">
        <v>78.260869565217391</v>
      </c>
      <c r="J80" s="7">
        <v>18.75</v>
      </c>
      <c r="K80" s="8">
        <v>0</v>
      </c>
      <c r="L80" s="9">
        <v>39</v>
      </c>
      <c r="M80" s="10">
        <v>63</v>
      </c>
      <c r="N80" s="11"/>
      <c r="O80" s="12"/>
      <c r="R80">
        <f xml:space="preserve"> 0.02*B80 + 0.01*C80 + 0.15*D80 + 0.12*E80 + 0.02*F80 + 0.12*G80 + 0.15*H80 + 0.05*I80 + 0.1*J80 + 0.05*K80 + 0.1*L80 + 0.11*M80</f>
        <v>44.860351170568556</v>
      </c>
      <c r="S80">
        <f xml:space="preserve"> 0.01*B80 + 0.01*C80 + 0.02*D80 + 0.02*E80 + 0.02*F80 + 0.18*G80 + 0.12*H80 + 0.12*I80 + 0.18*J80 + 0.15*K80 + 0.1*L80 + 0.07*M80</f>
        <v>33.793227424749162</v>
      </c>
      <c r="T80">
        <f xml:space="preserve"> 0.02*B80 + 0.05*C80 + 0.05*D80 + 0.05*E80 + 0.15*F80 + 0.1*G80 + 0.1*H80 + 0.05*I80 + 0.05*J80 + 0.15*K80 + 0.15*L80 + 0.08*M80</f>
        <v>43.045671683389074</v>
      </c>
      <c r="U80">
        <f xml:space="preserve"> 0.05*B80 + 0.05*C80 + 0.08*D80 + 0.05*E80 + 0.05*F80 + 0.15*G80 + 0.15*H80 + 0.1*I80 + 0.08*J80 + 0.08*K80 + 0.08*L80 + 0.08*M80</f>
        <v>40.103779264214047</v>
      </c>
      <c r="V80">
        <f xml:space="preserve"> 0.02*B80 + 0.2*C80 + 0.2*D80 + 0.08*E80 + 0.08*F80 + 0.05*G80 + 0.05*H80 + 0.05*I80 + 0.05*J80 + 0.1*K80 + 0.08*L80 + 0.04*M80</f>
        <v>41.743107580824976</v>
      </c>
      <c r="W80">
        <f xml:space="preserve"> 0.2*B80 + 0.15*C80 + 0.05*D80 + 0.05*E80 + 0.2*F80 + 0.02*G80 + 0.02*H80 + 0.02*I80 + 0.05*J80 + 0.15*K80 + 0.05*L80 + 0.04*M80</f>
        <v>34.713743032329994</v>
      </c>
      <c r="X80">
        <f xml:space="preserve"> 0.25*B80 + 0.15*C80 + 0.05*D80 + 0.05*E80 + 0.05*F80 + 0.02*G80 + 0.02*H80 + 0.02*I80 + 0.1*J80 + 0.15*K80 + 0.15*L80 + 0.04*M80</f>
        <v>24.551243032329989</v>
      </c>
      <c r="Y80">
        <f xml:space="preserve"> 0.35*B80 + 0.05*C80 + 0.02*D80 + 0.02*E80 + 0.02*F80 + 0.02*G80 + 0.02*H80 + 0.02*I80 + 0.05*J80 + 0.15*K80 + 0.15*L80 + 0.13*M80</f>
        <v>22.32374303232999</v>
      </c>
      <c r="Z80">
        <f xml:space="preserve"> 0.2*B80 + 0.05*C80 + 0.02*D80 + 0.02*E80 + 0.02*F80 + 0.02*G80 + 0.02*H80 + 0.02*I80 + 0.05*J80 + 0.3*K80 + 0.2*L80 + 0.08*M80</f>
        <v>21.12374303232999</v>
      </c>
    </row>
    <row r="81" spans="1:26" x14ac:dyDescent="0.25">
      <c r="A81" t="s">
        <v>40</v>
      </c>
      <c r="B81">
        <v>0</v>
      </c>
      <c r="C81" s="1">
        <v>0</v>
      </c>
      <c r="D81" s="2">
        <v>50</v>
      </c>
      <c r="E81" s="3">
        <v>0</v>
      </c>
      <c r="F81" s="3">
        <v>0</v>
      </c>
      <c r="G81" s="4">
        <v>38.461538461538467</v>
      </c>
      <c r="H81" s="5">
        <v>0</v>
      </c>
      <c r="I81" s="6">
        <v>100</v>
      </c>
      <c r="J81" s="7">
        <v>20.833333333333336</v>
      </c>
      <c r="K81" s="8">
        <v>0</v>
      </c>
      <c r="L81" s="9">
        <v>100</v>
      </c>
      <c r="M81" s="10">
        <v>0</v>
      </c>
      <c r="N81" s="11"/>
      <c r="O81" s="12"/>
      <c r="R81">
        <f xml:space="preserve"> 0.02*B81 + 0.01*C81 + 0.15*D81 + 0.12*E81 + 0.02*F81 + 0.12*G81 + 0.15*H81 + 0.05*I81 + 0.1*J81 + 0.05*K81 + 0.1*L81 + 0.11*M81</f>
        <v>29.198717948717949</v>
      </c>
      <c r="S81">
        <f xml:space="preserve"> 0.01*B81 + 0.01*C81 + 0.02*D81 + 0.02*E81 + 0.02*F81 + 0.18*G81 + 0.12*H81 + 0.12*I81 + 0.18*J81 + 0.15*K81 + 0.1*L81 + 0.07*M81</f>
        <v>33.67307692307692</v>
      </c>
      <c r="T81">
        <f xml:space="preserve"> 0.02*B81 + 0.05*C81 + 0.05*D81 + 0.05*E81 + 0.15*F81 + 0.1*G81 + 0.1*H81 + 0.05*I81 + 0.05*J81 + 0.15*K81 + 0.15*L81 + 0.08*M81</f>
        <v>27.387820512820511</v>
      </c>
      <c r="U81">
        <f xml:space="preserve"> 0.05*B81 + 0.05*C81 + 0.08*D81 + 0.05*E81 + 0.05*F81 + 0.15*G81 + 0.15*H81 + 0.1*I81 + 0.08*J81 + 0.08*K81 + 0.08*L81 + 0.08*M81</f>
        <v>29.435897435897438</v>
      </c>
      <c r="V81">
        <f xml:space="preserve"> 0.02*B81 + 0.2*C81 + 0.2*D81 + 0.08*E81 + 0.08*F81 + 0.05*G81 + 0.05*H81 + 0.05*I81 + 0.05*J81 + 0.1*K81 + 0.08*L81 + 0.04*M81</f>
        <v>25.964743589743591</v>
      </c>
      <c r="W81">
        <f xml:space="preserve"> 0.2*B81 + 0.15*C81 + 0.05*D81 + 0.05*E81 + 0.2*F81 + 0.02*G81 + 0.02*H81 + 0.02*I81 + 0.05*J81 + 0.15*K81 + 0.05*L81 + 0.04*M81</f>
        <v>11.310897435897436</v>
      </c>
      <c r="X81">
        <f xml:space="preserve"> 0.25*B81 + 0.15*C81 + 0.05*D81 + 0.05*E81 + 0.05*F81 + 0.02*G81 + 0.02*H81 + 0.02*I81 + 0.1*J81 + 0.15*K81 + 0.15*L81 + 0.04*M81</f>
        <v>22.352564102564102</v>
      </c>
      <c r="Y81">
        <f xml:space="preserve"> 0.35*B81 + 0.05*C81 + 0.02*D81 + 0.02*E81 + 0.02*F81 + 0.02*G81 + 0.02*H81 + 0.02*I81 + 0.05*J81 + 0.15*K81 + 0.15*L81 + 0.13*M81</f>
        <v>19.810897435897438</v>
      </c>
      <c r="Z81">
        <f xml:space="preserve"> 0.2*B81 + 0.05*C81 + 0.02*D81 + 0.02*E81 + 0.02*F81 + 0.02*G81 + 0.02*H81 + 0.02*I81 + 0.05*J81 + 0.3*K81 + 0.2*L81 + 0.08*M81</f>
        <v>24.810897435897438</v>
      </c>
    </row>
    <row r="82" spans="1:26" x14ac:dyDescent="0.25">
      <c r="A82" t="s">
        <v>68</v>
      </c>
      <c r="B82">
        <v>42.857142857142861</v>
      </c>
      <c r="C82" s="1">
        <v>0</v>
      </c>
      <c r="D82" s="2">
        <v>74</v>
      </c>
      <c r="E82" s="3">
        <v>100</v>
      </c>
      <c r="F82" s="3">
        <v>50</v>
      </c>
      <c r="G82" s="4">
        <v>3.8461538461538463</v>
      </c>
      <c r="H82" s="5">
        <v>5.7692307692307692</v>
      </c>
      <c r="I82" s="6">
        <v>97.826086956521749</v>
      </c>
      <c r="J82" s="7">
        <v>0</v>
      </c>
      <c r="K82" s="8">
        <v>50</v>
      </c>
      <c r="L82" s="9">
        <v>45</v>
      </c>
      <c r="M82" s="10">
        <v>50</v>
      </c>
      <c r="N82" s="11"/>
      <c r="O82" s="12"/>
      <c r="R82">
        <f xml:space="preserve"> 0.02*B82 + 0.01*C82 + 0.15*D82 + 0.12*E82 + 0.02*F82 + 0.12*G82 + 0.15*H82 + 0.05*I82 + 0.1*J82 + 0.05*K82 + 0.1*L82 + 0.11*M82</f>
        <v>43.675370281892022</v>
      </c>
      <c r="S82">
        <f xml:space="preserve"> 0.01*B82 + 0.01*C82 + 0.02*D82 + 0.02*E82 + 0.02*F82 + 0.18*G82 + 0.12*H82 + 0.12*I82 + 0.18*J82 + 0.15*K82 + 0.1*L82 + 0.07*M82</f>
        <v>33.532317247969424</v>
      </c>
      <c r="T82">
        <f xml:space="preserve"> 0.02*B82 + 0.05*C82 + 0.05*D82 + 0.05*E82 + 0.15*F82 + 0.1*G82 + 0.1*H82 + 0.05*I82 + 0.05*J82 + 0.15*K82 + 0.15*L82 + 0.08*M82</f>
        <v>41.159985666507403</v>
      </c>
      <c r="U82">
        <f xml:space="preserve"> 0.05*B82 + 0.05*C82 + 0.08*D82 + 0.05*E82 + 0.05*F82 + 0.15*G82 + 0.15*H82 + 0.1*I82 + 0.08*J82 + 0.08*K82 + 0.08*L82 + 0.08*M82</f>
        <v>38.387773530817014</v>
      </c>
      <c r="V82">
        <f xml:space="preserve"> 0.02*B82 + 0.2*C82 + 0.2*D82 + 0.08*E82 + 0.08*F82 + 0.05*G82 + 0.05*H82 + 0.05*I82 + 0.05*J82 + 0.1*K82 + 0.08*L82 + 0.04*M82</f>
        <v>43.629216435738179</v>
      </c>
      <c r="W82">
        <f xml:space="preserve"> 0.2*B82 + 0.15*C82 + 0.05*D82 + 0.05*E82 + 0.2*F82 + 0.02*G82 + 0.02*H82 + 0.02*I82 + 0.05*J82 + 0.15*K82 + 0.05*L82 + 0.04*M82</f>
        <v>41.170258002866703</v>
      </c>
      <c r="X82">
        <f xml:space="preserve"> 0.25*B82 + 0.15*C82 + 0.05*D82 + 0.05*E82 + 0.05*F82 + 0.02*G82 + 0.02*H82 + 0.02*I82 + 0.1*J82 + 0.15*K82 + 0.15*L82 + 0.04*M82</f>
        <v>40.313115145723842</v>
      </c>
      <c r="Y82">
        <f xml:space="preserve"> 0.35*B82 + 0.05*C82 + 0.02*D82 + 0.02*E82 + 0.02*F82 + 0.02*G82 + 0.02*H82 + 0.02*I82 + 0.05*J82 + 0.15*K82 + 0.15*L82 + 0.13*M82</f>
        <v>42.378829431438128</v>
      </c>
      <c r="Z82">
        <f xml:space="preserve"> 0.2*B82 + 0.05*C82 + 0.02*D82 + 0.02*E82 + 0.02*F82 + 0.02*G82 + 0.02*H82 + 0.02*I82 + 0.05*J82 + 0.3*K82 + 0.2*L82 + 0.08*M82</f>
        <v>43.200258002866704</v>
      </c>
    </row>
    <row r="83" spans="1:26" x14ac:dyDescent="0.25">
      <c r="A83" t="s">
        <v>66</v>
      </c>
      <c r="B83">
        <v>0</v>
      </c>
      <c r="C83" s="1">
        <v>0</v>
      </c>
      <c r="D83" s="2">
        <v>75</v>
      </c>
      <c r="E83" s="3">
        <v>0</v>
      </c>
      <c r="F83" s="3">
        <v>40</v>
      </c>
      <c r="G83" s="4">
        <v>19.230769230769234</v>
      </c>
      <c r="H83" s="5">
        <v>17.307692307692307</v>
      </c>
      <c r="I83" s="6">
        <v>89.130434782608688</v>
      </c>
      <c r="J83" s="7">
        <v>0</v>
      </c>
      <c r="K83" s="8">
        <v>75</v>
      </c>
      <c r="L83" s="9">
        <v>36</v>
      </c>
      <c r="M83" s="10">
        <v>0</v>
      </c>
      <c r="N83" s="11"/>
      <c r="O83" s="12"/>
      <c r="R83">
        <f xml:space="preserve"> 0.02*B83 + 0.01*C83 + 0.15*D83 + 0.12*E83 + 0.02*F83 + 0.12*G83 + 0.15*H83 + 0.05*I83 + 0.1*J83 + 0.05*K83 + 0.1*L83 + 0.11*M83</f>
        <v>28.760367892976589</v>
      </c>
      <c r="S83">
        <f xml:space="preserve"> 0.01*B83 + 0.01*C83 + 0.02*D83 + 0.02*E83 + 0.02*F83 + 0.18*G83 + 0.12*H83 + 0.12*I83 + 0.18*J83 + 0.15*K83 + 0.1*L83 + 0.07*M83</f>
        <v>33.384113712374585</v>
      </c>
      <c r="T83">
        <f xml:space="preserve"> 0.02*B83 + 0.05*C83 + 0.05*D83 + 0.05*E83 + 0.15*F83 + 0.1*G83 + 0.1*H83 + 0.05*I83 + 0.05*J83 + 0.15*K83 + 0.15*L83 + 0.08*M83</f>
        <v>34.510367892976589</v>
      </c>
      <c r="U83">
        <f xml:space="preserve"> 0.05*B83 + 0.05*C83 + 0.08*D83 + 0.05*E83 + 0.05*F83 + 0.15*G83 + 0.15*H83 + 0.1*I83 + 0.08*J83 + 0.08*K83 + 0.08*L83 + 0.08*M83</f>
        <v>31.2738127090301</v>
      </c>
      <c r="V83">
        <f xml:space="preserve"> 0.02*B83 + 0.2*C83 + 0.2*D83 + 0.08*E83 + 0.08*F83 + 0.05*G83 + 0.05*H83 + 0.05*I83 + 0.05*J83 + 0.1*K83 + 0.08*L83 + 0.04*M83</f>
        <v>34.863444816053516</v>
      </c>
      <c r="W83">
        <f xml:space="preserve"> 0.2*B83 + 0.15*C83 + 0.05*D83 + 0.05*E83 + 0.2*F83 + 0.02*G83 + 0.02*H83 + 0.02*I83 + 0.05*J83 + 0.15*K83 + 0.05*L83 + 0.04*M83</f>
        <v>27.313377926421406</v>
      </c>
      <c r="X83">
        <f xml:space="preserve"> 0.25*B83 + 0.15*C83 + 0.05*D83 + 0.05*E83 + 0.05*F83 + 0.02*G83 + 0.02*H83 + 0.02*I83 + 0.1*J83 + 0.15*K83 + 0.15*L83 + 0.04*M83</f>
        <v>24.913377926421404</v>
      </c>
      <c r="Y83">
        <f xml:space="preserve"> 0.35*B83 + 0.05*C83 + 0.02*D83 + 0.02*E83 + 0.02*F83 + 0.02*G83 + 0.02*H83 + 0.02*I83 + 0.05*J83 + 0.15*K83 + 0.15*L83 + 0.13*M83</f>
        <v>21.463377926421401</v>
      </c>
      <c r="Z83">
        <f xml:space="preserve"> 0.2*B83 + 0.05*C83 + 0.02*D83 + 0.02*E83 + 0.02*F83 + 0.02*G83 + 0.02*H83 + 0.02*I83 + 0.05*J83 + 0.3*K83 + 0.2*L83 + 0.08*M83</f>
        <v>34.513377926421406</v>
      </c>
    </row>
    <row r="84" spans="1:26" x14ac:dyDescent="0.25">
      <c r="A84" t="s">
        <v>90</v>
      </c>
      <c r="B84">
        <v>0</v>
      </c>
      <c r="C84" s="1">
        <v>0</v>
      </c>
      <c r="D84" s="2">
        <v>74</v>
      </c>
      <c r="E84" s="3">
        <v>67</v>
      </c>
      <c r="F84" s="3">
        <v>17</v>
      </c>
      <c r="G84" s="4">
        <v>3.8461538461538463</v>
      </c>
      <c r="H84" s="5">
        <v>10.576923076923077</v>
      </c>
      <c r="I84" s="6">
        <v>84.782608695652172</v>
      </c>
      <c r="J84" s="7">
        <v>2.0833333333333335</v>
      </c>
      <c r="K84" s="8">
        <v>80</v>
      </c>
      <c r="L84" s="9">
        <v>30</v>
      </c>
      <c r="M84" s="10">
        <v>33</v>
      </c>
      <c r="N84" s="11"/>
      <c r="O84" s="12"/>
      <c r="R84">
        <f xml:space="preserve"> 0.02*B84 + 0.01*C84 + 0.15*D84 + 0.12*E84 + 0.02*F84 + 0.12*G84 + 0.15*H84 + 0.05*I84 + 0.1*J84 + 0.05*K84 + 0.1*L84 + 0.11*M84</f>
        <v>36.605540691192864</v>
      </c>
      <c r="S84">
        <f xml:space="preserve"> 0.01*B84 + 0.01*C84 + 0.02*D84 + 0.02*E84 + 0.02*F84 + 0.18*G84 + 0.12*H84 + 0.12*I84 + 0.18*J84 + 0.15*K84 + 0.1*L84 + 0.07*M84</f>
        <v>32.980451505016724</v>
      </c>
      <c r="T84">
        <f xml:space="preserve"> 0.02*B84 + 0.05*C84 + 0.05*D84 + 0.05*E84 + 0.15*F84 + 0.1*G84 + 0.1*H84 + 0.05*I84 + 0.05*J84 + 0.15*K84 + 0.15*L84 + 0.08*M84</f>
        <v>34.525604793756969</v>
      </c>
      <c r="U84">
        <f xml:space="preserve"> 0.05*B84 + 0.05*C84 + 0.08*D84 + 0.05*E84 + 0.05*F84 + 0.15*G84 + 0.15*H84 + 0.1*I84 + 0.08*J84 + 0.08*K84 + 0.08*L84 + 0.08*M84</f>
        <v>32.368389074693425</v>
      </c>
      <c r="V84">
        <f xml:space="preserve"> 0.02*B84 + 0.2*C84 + 0.2*D84 + 0.08*E84 + 0.08*F84 + 0.05*G84 + 0.05*H84 + 0.05*I84 + 0.05*J84 + 0.1*K84 + 0.08*L84 + 0.04*M84</f>
        <v>38.304450947603122</v>
      </c>
      <c r="W84">
        <f xml:space="preserve"> 0.2*B84 + 0.15*C84 + 0.05*D84 + 0.05*E84 + 0.2*F84 + 0.02*G84 + 0.02*H84 + 0.02*I84 + 0.05*J84 + 0.15*K84 + 0.05*L84 + 0.04*M84</f>
        <v>27.358280379041247</v>
      </c>
      <c r="X84">
        <f xml:space="preserve"> 0.25*B84 + 0.15*C84 + 0.05*D84 + 0.05*E84 + 0.05*F84 + 0.02*G84 + 0.02*H84 + 0.02*I84 + 0.1*J84 + 0.15*K84 + 0.15*L84 + 0.04*M84</f>
        <v>27.912447045707914</v>
      </c>
      <c r="Y84">
        <f xml:space="preserve"> 0.35*B84 + 0.05*C84 + 0.02*D84 + 0.02*E84 + 0.02*F84 + 0.02*G84 + 0.02*H84 + 0.02*I84 + 0.05*J84 + 0.15*K84 + 0.15*L84 + 0.13*M84</f>
        <v>26.038280379041247</v>
      </c>
      <c r="Z84">
        <f xml:space="preserve"> 0.2*B84 + 0.05*C84 + 0.02*D84 + 0.02*E84 + 0.02*F84 + 0.02*G84 + 0.02*H84 + 0.02*I84 + 0.05*J84 + 0.3*K84 + 0.2*L84 + 0.08*M84</f>
        <v>37.888280379041248</v>
      </c>
    </row>
    <row r="85" spans="1:26" x14ac:dyDescent="0.25">
      <c r="A85" t="s">
        <v>104</v>
      </c>
      <c r="B85">
        <v>0</v>
      </c>
      <c r="C85" s="1">
        <v>16.666666666666664</v>
      </c>
      <c r="D85" s="2">
        <v>72</v>
      </c>
      <c r="E85" s="3">
        <v>50</v>
      </c>
      <c r="F85" s="3">
        <v>30</v>
      </c>
      <c r="G85" s="4">
        <v>14.102564102564106</v>
      </c>
      <c r="H85" s="5">
        <v>26.923076923076923</v>
      </c>
      <c r="I85" s="6">
        <v>76.086956521739125</v>
      </c>
      <c r="J85" s="7">
        <v>8.3333333333333339</v>
      </c>
      <c r="K85" s="8">
        <v>65</v>
      </c>
      <c r="L85" s="9">
        <v>34</v>
      </c>
      <c r="M85" s="10">
        <v>0</v>
      </c>
      <c r="N85" s="11"/>
      <c r="O85" s="12"/>
      <c r="R85">
        <f xml:space="preserve"> 0.02*B85 + 0.01*C85 + 0.15*D85 + 0.12*E85 + 0.02*F85 + 0.12*G85 + 0.15*H85 + 0.05*I85 + 0.1*J85 + 0.05*K85 + 0.1*L85 + 0.11*M85</f>
        <v>34.585117056856184</v>
      </c>
      <c r="S85">
        <f xml:space="preserve"> 0.01*B85 + 0.01*C85 + 0.02*D85 + 0.02*E85 + 0.02*F85 + 0.18*G85 + 0.12*H85 + 0.12*I85 + 0.18*J85 + 0.15*K85 + 0.1*L85 + 0.07*M85</f>
        <v>32.756332218506131</v>
      </c>
      <c r="T85">
        <f xml:space="preserve"> 0.02*B85 + 0.05*C85 + 0.05*D85 + 0.05*E85 + 0.15*F85 + 0.1*G85 + 0.1*H85 + 0.05*I85 + 0.05*J85 + 0.15*K85 + 0.15*L85 + 0.08*M85</f>
        <v>34.606911928651058</v>
      </c>
      <c r="U85">
        <f xml:space="preserve"> 0.05*B85 + 0.05*C85 + 0.08*D85 + 0.05*E85 + 0.05*F85 + 0.15*G85 + 0.15*H85 + 0.1*I85 + 0.08*J85 + 0.08*K85 + 0.08*L85 + 0.08*M85</f>
        <v>32.942541806020067</v>
      </c>
      <c r="V85">
        <f xml:space="preserve"> 0.02*B85 + 0.2*C85 + 0.2*D85 + 0.08*E85 + 0.08*F85 + 0.05*G85 + 0.05*H85 + 0.05*I85 + 0.05*J85 + 0.1*K85 + 0.08*L85 + 0.04*M85</f>
        <v>39.625629877369008</v>
      </c>
      <c r="W85">
        <f xml:space="preserve"> 0.2*B85 + 0.15*C85 + 0.05*D85 + 0.05*E85 + 0.2*F85 + 0.02*G85 + 0.02*H85 + 0.02*I85 + 0.05*J85 + 0.15*K85 + 0.05*L85 + 0.04*M85</f>
        <v>28.808918617614271</v>
      </c>
      <c r="X85">
        <f xml:space="preserve"> 0.25*B85 + 0.15*C85 + 0.05*D85 + 0.05*E85 + 0.05*F85 + 0.02*G85 + 0.02*H85 + 0.02*I85 + 0.1*J85 + 0.15*K85 + 0.15*L85 + 0.04*M85</f>
        <v>28.125585284280938</v>
      </c>
      <c r="Y85">
        <f xml:space="preserve"> 0.35*B85 + 0.05*C85 + 0.02*D85 + 0.02*E85 + 0.02*F85 + 0.02*G85 + 0.02*H85 + 0.02*I85 + 0.05*J85 + 0.15*K85 + 0.15*L85 + 0.13*M85</f>
        <v>21.482251950947607</v>
      </c>
      <c r="Z85">
        <f xml:space="preserve"> 0.2*B85 + 0.05*C85 + 0.02*D85 + 0.02*E85 + 0.02*F85 + 0.02*G85 + 0.02*H85 + 0.02*I85 + 0.05*J85 + 0.3*K85 + 0.2*L85 + 0.08*M85</f>
        <v>32.932251950947602</v>
      </c>
    </row>
    <row r="86" spans="1:26" x14ac:dyDescent="0.25">
      <c r="A86" t="s">
        <v>80</v>
      </c>
      <c r="B86">
        <v>0</v>
      </c>
      <c r="C86" s="1">
        <v>16.666666666666664</v>
      </c>
      <c r="D86" s="2">
        <v>66</v>
      </c>
      <c r="E86" s="3">
        <v>0</v>
      </c>
      <c r="F86" s="3">
        <v>0</v>
      </c>
      <c r="G86" s="4">
        <v>10.256410256410257</v>
      </c>
      <c r="H86" s="5">
        <v>10.576923076923077</v>
      </c>
      <c r="I86" s="6">
        <v>100</v>
      </c>
      <c r="J86" s="7">
        <v>8.3333333333333339</v>
      </c>
      <c r="K86" s="8">
        <v>50</v>
      </c>
      <c r="L86" s="9">
        <v>53</v>
      </c>
      <c r="M86" s="10">
        <v>25</v>
      </c>
      <c r="N86" s="11"/>
      <c r="O86" s="12"/>
      <c r="R86">
        <f xml:space="preserve"> 0.02*B86 + 0.01*C86 + 0.15*D86 + 0.12*E86 + 0.02*F86 + 0.12*G86 + 0.15*H86 + 0.05*I86 + 0.1*J86 + 0.05*K86 + 0.1*L86 + 0.11*M86</f>
        <v>29.267307692307689</v>
      </c>
      <c r="S86">
        <f xml:space="preserve"> 0.01*B86 + 0.01*C86 + 0.02*D86 + 0.02*E86 + 0.02*F86 + 0.18*G86 + 0.12*H86 + 0.12*I86 + 0.18*J86 + 0.15*K86 + 0.1*L86 + 0.07*M86</f>
        <v>32.652051282051282</v>
      </c>
      <c r="T86">
        <f xml:space="preserve"> 0.02*B86 + 0.05*C86 + 0.05*D86 + 0.05*E86 + 0.15*F86 + 0.1*G86 + 0.1*H86 + 0.05*I86 + 0.05*J86 + 0.15*K86 + 0.15*L86 + 0.08*M86</f>
        <v>29.083333333333332</v>
      </c>
      <c r="U86">
        <f xml:space="preserve"> 0.05*B86 + 0.05*C86 + 0.08*D86 + 0.05*E86 + 0.05*F86 + 0.15*G86 + 0.15*H86 + 0.1*I86 + 0.08*J86 + 0.08*K86 + 0.08*L86 + 0.08*M86</f>
        <v>30.145000000000003</v>
      </c>
      <c r="V86">
        <f xml:space="preserve"> 0.02*B86 + 0.2*C86 + 0.2*D86 + 0.08*E86 + 0.08*F86 + 0.05*G86 + 0.05*H86 + 0.05*I86 + 0.05*J86 + 0.1*K86 + 0.08*L86 + 0.04*M86</f>
        <v>33.231666666666669</v>
      </c>
      <c r="W86">
        <f xml:space="preserve"> 0.2*B86 + 0.15*C86 + 0.05*D86 + 0.05*E86 + 0.2*F86 + 0.02*G86 + 0.02*H86 + 0.02*I86 + 0.05*J86 + 0.15*K86 + 0.05*L86 + 0.04*M86</f>
        <v>19.783333333333331</v>
      </c>
      <c r="X86">
        <f xml:space="preserve"> 0.25*B86 + 0.15*C86 + 0.05*D86 + 0.05*E86 + 0.05*F86 + 0.02*G86 + 0.02*H86 + 0.02*I86 + 0.1*J86 + 0.15*K86 + 0.15*L86 + 0.04*M86</f>
        <v>25.5</v>
      </c>
      <c r="Y86">
        <f xml:space="preserve"> 0.35*B86 + 0.05*C86 + 0.02*D86 + 0.02*E86 + 0.02*F86 + 0.02*G86 + 0.02*H86 + 0.02*I86 + 0.05*J86 + 0.15*K86 + 0.15*L86 + 0.13*M86</f>
        <v>23.686666666666667</v>
      </c>
      <c r="Z86">
        <f xml:space="preserve"> 0.2*B86 + 0.05*C86 + 0.02*D86 + 0.02*E86 + 0.02*F86 + 0.02*G86 + 0.02*H86 + 0.02*I86 + 0.05*J86 + 0.3*K86 + 0.2*L86 + 0.08*M86</f>
        <v>32.586666666666673</v>
      </c>
    </row>
    <row r="87" spans="1:26" x14ac:dyDescent="0.25">
      <c r="A87" t="s">
        <v>17</v>
      </c>
      <c r="B87">
        <v>28.571428571428577</v>
      </c>
      <c r="C87" s="1">
        <v>0</v>
      </c>
      <c r="D87" s="2">
        <v>83</v>
      </c>
      <c r="E87" s="3">
        <v>14.000000000000002</v>
      </c>
      <c r="F87" s="3">
        <v>20</v>
      </c>
      <c r="G87" s="4">
        <v>44.871794871794876</v>
      </c>
      <c r="H87" s="5">
        <v>42.307692307692307</v>
      </c>
      <c r="I87" s="6">
        <v>54.347826086956516</v>
      </c>
      <c r="J87" s="7">
        <v>29.166666666666668</v>
      </c>
      <c r="K87" s="8">
        <v>0</v>
      </c>
      <c r="L87" s="9">
        <v>20</v>
      </c>
      <c r="M87" s="10">
        <v>33</v>
      </c>
      <c r="N87" s="11"/>
      <c r="O87" s="12"/>
      <c r="R87">
        <f xml:space="preserve"> 0.02*B87 + 0.01*C87 + 0.15*D87 + 0.12*E87 + 0.02*F87 + 0.12*G87 + 0.15*H87 + 0.05*I87 + 0.1*J87 + 0.05*K87 + 0.1*L87 + 0.11*M87</f>
        <v>38.096255773212299</v>
      </c>
      <c r="S87">
        <f xml:space="preserve"> 0.01*B87 + 0.01*C87 + 0.02*D87 + 0.02*E87 + 0.02*F87 + 0.18*G87 + 0.12*H87 + 0.12*I87 + 0.18*J87 + 0.15*K87 + 0.1*L87 + 0.07*M87</f>
        <v>31.861299569995222</v>
      </c>
      <c r="T87">
        <f xml:space="preserve"> 0.02*B87 + 0.05*C87 + 0.05*D87 + 0.05*E87 + 0.15*F87 + 0.1*G87 + 0.1*H87 + 0.05*I87 + 0.05*J87 + 0.15*K87 + 0.15*L87 + 0.08*M87</f>
        <v>26.955101927058447</v>
      </c>
      <c r="U87">
        <f xml:space="preserve"> 0.05*B87 + 0.05*C87 + 0.08*D87 + 0.05*E87 + 0.05*F87 + 0.15*G87 + 0.15*H87 + 0.1*I87 + 0.08*J87 + 0.08*K87 + 0.08*L87 + 0.08*M87</f>
        <v>34.853610447523494</v>
      </c>
      <c r="V87">
        <f xml:space="preserve"> 0.02*B87 + 0.2*C87 + 0.2*D87 + 0.08*E87 + 0.08*F87 + 0.05*G87 + 0.05*H87 + 0.05*I87 + 0.05*J87 + 0.1*K87 + 0.08*L87 + 0.04*M87</f>
        <v>31.346127568084096</v>
      </c>
      <c r="W87">
        <f xml:space="preserve"> 0.2*B87 + 0.15*C87 + 0.05*D87 + 0.05*E87 + 0.2*F87 + 0.02*G87 + 0.02*H87 + 0.02*I87 + 0.05*J87 + 0.15*K87 + 0.05*L87 + 0.04*M87</f>
        <v>21.173165312947923</v>
      </c>
      <c r="X87">
        <f xml:space="preserve"> 0.25*B87 + 0.15*C87 + 0.05*D87 + 0.05*E87 + 0.05*F87 + 0.02*G87 + 0.02*H87 + 0.02*I87 + 0.1*J87 + 0.15*K87 + 0.15*L87 + 0.04*M87</f>
        <v>23.060070074852685</v>
      </c>
      <c r="Y87">
        <f xml:space="preserve"> 0.35*B87 + 0.05*C87 + 0.02*D87 + 0.02*E87 + 0.02*F87 + 0.02*G87 + 0.02*H87 + 0.02*I87 + 0.05*J87 + 0.15*K87 + 0.15*L87 + 0.13*M87</f>
        <v>23.918879598662208</v>
      </c>
      <c r="Z87">
        <f xml:space="preserve"> 0.2*B87 + 0.05*C87 + 0.02*D87 + 0.02*E87 + 0.02*F87 + 0.02*G87 + 0.02*H87 + 0.02*I87 + 0.05*J87 + 0.3*K87 + 0.2*L87 + 0.08*M87</f>
        <v>18.983165312947925</v>
      </c>
    </row>
    <row r="88" spans="1:26" x14ac:dyDescent="0.25">
      <c r="A88" t="s">
        <v>32</v>
      </c>
      <c r="B88">
        <v>42.857142857142861</v>
      </c>
      <c r="C88" s="1">
        <v>50</v>
      </c>
      <c r="D88" s="2">
        <v>75</v>
      </c>
      <c r="E88" s="3">
        <v>40</v>
      </c>
      <c r="F88" s="3">
        <v>27</v>
      </c>
      <c r="G88" s="4">
        <v>12.820512820512823</v>
      </c>
      <c r="H88" s="5">
        <v>22.115384615384613</v>
      </c>
      <c r="I88" s="6">
        <v>69.565217391304344</v>
      </c>
      <c r="J88" s="7">
        <v>2.0833333333333335</v>
      </c>
      <c r="K88" s="8">
        <v>69</v>
      </c>
      <c r="L88" s="9">
        <v>37</v>
      </c>
      <c r="M88" s="10">
        <v>0</v>
      </c>
      <c r="N88" s="11"/>
      <c r="O88" s="12"/>
      <c r="R88">
        <f xml:space="preserve"> 0.02*B88 + 0.01*C88 + 0.15*D88 + 0.12*E88 + 0.02*F88 + 0.12*G88 + 0.15*H88 + 0.05*I88 + 0.1*J88 + 0.05*K88 + 0.1*L88 + 0.11*M88</f>
        <v>33.639506290810644</v>
      </c>
      <c r="S88">
        <f xml:space="preserve"> 0.01*B88 + 0.01*C88 + 0.02*D88 + 0.02*E88 + 0.02*F88 + 0.18*G88 + 0.12*H88 + 0.12*I88 + 0.18*J88 + 0.15*K88 + 0.1*L88 + 0.07*M88</f>
        <v>31.502935977066411</v>
      </c>
      <c r="T88">
        <f xml:space="preserve"> 0.02*B88 + 0.05*C88 + 0.05*D88 + 0.05*E88 + 0.15*F88 + 0.1*G88 + 0.1*H88 + 0.05*I88 + 0.05*J88 + 0.15*K88 + 0.15*L88 + 0.08*M88</f>
        <v>36.133160136964484</v>
      </c>
      <c r="U88">
        <f xml:space="preserve"> 0.05*B88 + 0.05*C88 + 0.08*D88 + 0.05*E88 + 0.05*F88 + 0.15*G88 + 0.15*H88 + 0.1*I88 + 0.08*J88 + 0.08*K88 + 0.08*L88 + 0.08*M88</f>
        <v>34.836430164038859</v>
      </c>
      <c r="V88">
        <f xml:space="preserve"> 0.02*B88 + 0.2*C88 + 0.2*D88 + 0.08*E88 + 0.08*F88 + 0.05*G88 + 0.05*H88 + 0.05*I88 + 0.05*J88 + 0.1*K88 + 0.08*L88 + 0.04*M88</f>
        <v>46.406365265169612</v>
      </c>
      <c r="W88">
        <f xml:space="preserve"> 0.2*B88 + 0.15*C88 + 0.05*D88 + 0.05*E88 + 0.2*F88 + 0.02*G88 + 0.02*H88 + 0.02*I88 + 0.05*J88 + 0.15*K88 + 0.05*L88 + 0.04*M88</f>
        <v>41.615617534639277</v>
      </c>
      <c r="X88">
        <f xml:space="preserve"> 0.25*B88 + 0.15*C88 + 0.05*D88 + 0.05*E88 + 0.05*F88 + 0.02*G88 + 0.02*H88 + 0.02*I88 + 0.1*J88 + 0.15*K88 + 0.15*L88 + 0.04*M88</f>
        <v>43.512641344163079</v>
      </c>
      <c r="Y88">
        <f xml:space="preserve"> 0.35*B88 + 0.05*C88 + 0.02*D88 + 0.02*E88 + 0.02*F88 + 0.02*G88 + 0.02*H88 + 0.02*I88 + 0.05*J88 + 0.15*K88 + 0.15*L88 + 0.13*M88</f>
        <v>38.434188963210701</v>
      </c>
      <c r="Z88">
        <f xml:space="preserve"> 0.2*B88 + 0.05*C88 + 0.02*D88 + 0.02*E88 + 0.02*F88 + 0.02*G88 + 0.02*H88 + 0.02*I88 + 0.05*J88 + 0.3*K88 + 0.2*L88 + 0.08*M88</f>
        <v>44.205617534639273</v>
      </c>
    </row>
    <row r="89" spans="1:26" x14ac:dyDescent="0.25">
      <c r="A89" t="s">
        <v>110</v>
      </c>
      <c r="B89">
        <v>0</v>
      </c>
      <c r="C89" s="1">
        <v>0</v>
      </c>
      <c r="D89" s="2">
        <v>88</v>
      </c>
      <c r="E89" s="3">
        <v>0</v>
      </c>
      <c r="F89" s="3">
        <v>0</v>
      </c>
      <c r="G89" s="4">
        <v>0</v>
      </c>
      <c r="H89" s="5">
        <v>19.23076923076923</v>
      </c>
      <c r="I89" s="6">
        <v>100</v>
      </c>
      <c r="J89" s="7">
        <v>0</v>
      </c>
      <c r="K89" s="8">
        <v>67</v>
      </c>
      <c r="L89" s="9">
        <v>44</v>
      </c>
      <c r="M89" s="10">
        <v>0</v>
      </c>
      <c r="N89" s="11"/>
      <c r="O89" s="12"/>
      <c r="R89">
        <f xml:space="preserve"> 0.02*B89 + 0.01*C89 + 0.15*D89 + 0.12*E89 + 0.02*F89 + 0.12*G89 + 0.15*H89 + 0.05*I89 + 0.1*J89 + 0.05*K89 + 0.1*L89 + 0.11*M89</f>
        <v>28.834615384615383</v>
      </c>
      <c r="S89">
        <f xml:space="preserve"> 0.01*B89 + 0.01*C89 + 0.02*D89 + 0.02*E89 + 0.02*F89 + 0.18*G89 + 0.12*H89 + 0.12*I89 + 0.18*J89 + 0.15*K89 + 0.1*L89 + 0.07*M89</f>
        <v>30.517692307692307</v>
      </c>
      <c r="T89">
        <f xml:space="preserve"> 0.02*B89 + 0.05*C89 + 0.05*D89 + 0.05*E89 + 0.15*F89 + 0.1*G89 + 0.1*H89 + 0.05*I89 + 0.05*J89 + 0.15*K89 + 0.15*L89 + 0.08*M89</f>
        <v>27.973076923076924</v>
      </c>
      <c r="U89">
        <f xml:space="preserve"> 0.05*B89 + 0.05*C89 + 0.08*D89 + 0.05*E89 + 0.05*F89 + 0.15*G89 + 0.15*H89 + 0.1*I89 + 0.08*J89 + 0.08*K89 + 0.08*L89 + 0.08*M89</f>
        <v>28.804615384615385</v>
      </c>
      <c r="V89">
        <f xml:space="preserve"> 0.02*B89 + 0.2*C89 + 0.2*D89 + 0.08*E89 + 0.08*F89 + 0.05*G89 + 0.05*H89 + 0.05*I89 + 0.05*J89 + 0.1*K89 + 0.08*L89 + 0.04*M89</f>
        <v>33.78153846153846</v>
      </c>
      <c r="W89">
        <f xml:space="preserve"> 0.2*B89 + 0.15*C89 + 0.05*D89 + 0.05*E89 + 0.2*F89 + 0.02*G89 + 0.02*H89 + 0.02*I89 + 0.05*J89 + 0.15*K89 + 0.05*L89 + 0.04*M89</f>
        <v>19.034615384615382</v>
      </c>
      <c r="X89">
        <f xml:space="preserve"> 0.25*B89 + 0.15*C89 + 0.05*D89 + 0.05*E89 + 0.05*F89 + 0.02*G89 + 0.02*H89 + 0.02*I89 + 0.1*J89 + 0.15*K89 + 0.15*L89 + 0.04*M89</f>
        <v>23.434615384615384</v>
      </c>
      <c r="Y89">
        <f xml:space="preserve"> 0.35*B89 + 0.05*C89 + 0.02*D89 + 0.02*E89 + 0.02*F89 + 0.02*G89 + 0.02*H89 + 0.02*I89 + 0.05*J89 + 0.15*K89 + 0.15*L89 + 0.13*M89</f>
        <v>20.794615384615383</v>
      </c>
      <c r="Z89">
        <f xml:space="preserve"> 0.2*B89 + 0.05*C89 + 0.02*D89 + 0.02*E89 + 0.02*F89 + 0.02*G89 + 0.02*H89 + 0.02*I89 + 0.05*J89 + 0.3*K89 + 0.2*L89 + 0.08*M89</f>
        <v>33.044615384615383</v>
      </c>
    </row>
    <row r="90" spans="1:26" x14ac:dyDescent="0.25">
      <c r="A90" t="s">
        <v>22</v>
      </c>
      <c r="B90">
        <v>0</v>
      </c>
      <c r="C90" s="1">
        <v>0</v>
      </c>
      <c r="D90" s="2">
        <v>75</v>
      </c>
      <c r="E90" s="3">
        <v>39</v>
      </c>
      <c r="F90" s="3">
        <v>0</v>
      </c>
      <c r="G90" s="4">
        <v>11.538461538461538</v>
      </c>
      <c r="H90" s="5">
        <v>22.115384615384613</v>
      </c>
      <c r="I90" s="6">
        <v>80.434782608695656</v>
      </c>
      <c r="J90" s="7">
        <v>2.0833333333333335</v>
      </c>
      <c r="K90" s="8">
        <v>50</v>
      </c>
      <c r="L90" s="9">
        <v>35</v>
      </c>
      <c r="M90" s="10">
        <v>33</v>
      </c>
      <c r="N90" s="11"/>
      <c r="O90" s="12"/>
      <c r="R90">
        <f xml:space="preserve"> 0.02*B90 + 0.01*C90 + 0.15*D90 + 0.12*E90 + 0.02*F90 + 0.12*G90 + 0.15*H90 + 0.05*I90 + 0.1*J90 + 0.05*K90 + 0.1*L90 + 0.11*M90</f>
        <v>34.491995540691192</v>
      </c>
      <c r="S90">
        <f xml:space="preserve"> 0.01*B90 + 0.01*C90 + 0.02*D90 + 0.02*E90 + 0.02*F90 + 0.18*G90 + 0.12*H90 + 0.12*I90 + 0.18*J90 + 0.15*K90 + 0.1*L90 + 0.07*M90</f>
        <v>30.347943143812707</v>
      </c>
      <c r="T90">
        <f xml:space="preserve"> 0.02*B90 + 0.05*C90 + 0.05*D90 + 0.05*E90 + 0.15*F90 + 0.1*G90 + 0.1*H90 + 0.05*I90 + 0.05*J90 + 0.15*K90 + 0.15*L90 + 0.08*M90</f>
        <v>28.581290412486066</v>
      </c>
      <c r="U90">
        <f xml:space="preserve"> 0.05*B90 + 0.05*C90 + 0.08*D90 + 0.05*E90 + 0.05*F90 + 0.15*G90 + 0.15*H90 + 0.1*I90 + 0.08*J90 + 0.08*K90 + 0.08*L90 + 0.08*M90</f>
        <v>30.648221850613158</v>
      </c>
      <c r="V90">
        <f xml:space="preserve"> 0.02*B90 + 0.2*C90 + 0.2*D90 + 0.08*E90 + 0.08*F90 + 0.05*G90 + 0.05*H90 + 0.05*I90 + 0.05*J90 + 0.1*K90 + 0.08*L90 + 0.04*M90</f>
        <v>33.048598104793761</v>
      </c>
      <c r="W90">
        <f xml:space="preserve"> 0.2*B90 + 0.15*C90 + 0.05*D90 + 0.05*E90 + 0.2*F90 + 0.02*G90 + 0.02*H90 + 0.02*I90 + 0.05*J90 + 0.15*K90 + 0.05*L90 + 0.04*M90</f>
        <v>18.655939241917501</v>
      </c>
      <c r="X90">
        <f xml:space="preserve"> 0.25*B90 + 0.15*C90 + 0.05*D90 + 0.05*E90 + 0.05*F90 + 0.02*G90 + 0.02*H90 + 0.02*I90 + 0.1*J90 + 0.15*K90 + 0.15*L90 + 0.04*M90</f>
        <v>22.260105908584173</v>
      </c>
      <c r="Y90">
        <f xml:space="preserve"> 0.35*B90 + 0.05*C90 + 0.02*D90 + 0.02*E90 + 0.02*F90 + 0.02*G90 + 0.02*H90 + 0.02*I90 + 0.05*J90 + 0.15*K90 + 0.15*L90 + 0.13*M90</f>
        <v>21.705939241917502</v>
      </c>
      <c r="Z90">
        <f xml:space="preserve"> 0.2*B90 + 0.05*C90 + 0.02*D90 + 0.02*E90 + 0.02*F90 + 0.02*G90 + 0.02*H90 + 0.02*I90 + 0.05*J90 + 0.3*K90 + 0.2*L90 + 0.08*M90</f>
        <v>29.305939241917503</v>
      </c>
    </row>
    <row r="91" spans="1:26" x14ac:dyDescent="0.25">
      <c r="A91" t="s">
        <v>5</v>
      </c>
      <c r="B91">
        <v>14.285714285714288</v>
      </c>
      <c r="C91" s="1">
        <v>0</v>
      </c>
      <c r="D91" s="2">
        <v>77</v>
      </c>
      <c r="E91" s="3">
        <v>67</v>
      </c>
      <c r="F91" s="3">
        <v>11</v>
      </c>
      <c r="G91" s="4">
        <v>16.666666666666668</v>
      </c>
      <c r="H91" s="5">
        <v>26.923076923076923</v>
      </c>
      <c r="I91" s="6">
        <v>54.347826086956516</v>
      </c>
      <c r="J91" s="7">
        <v>8.3333333333333339</v>
      </c>
      <c r="K91" s="8">
        <v>63</v>
      </c>
      <c r="L91" s="9">
        <v>26</v>
      </c>
      <c r="M91" s="10">
        <v>0</v>
      </c>
      <c r="N91" s="11"/>
      <c r="O91" s="12"/>
      <c r="R91">
        <f xml:space="preserve"> 0.02*B91 + 0.01*C91 + 0.15*D91 + 0.12*E91 + 0.02*F91 + 0.12*G91 + 0.15*H91 + 0.05*I91 + 0.1*J91 + 0.05*K91 + 0.1*L91 + 0.11*M91</f>
        <v>35.434900461856984</v>
      </c>
      <c r="S91">
        <f xml:space="preserve"> 0.01*B91 + 0.01*C91 + 0.02*D91 + 0.02*E91 + 0.02*F91 + 0.18*G91 + 0.12*H91 + 0.12*I91 + 0.18*J91 + 0.15*K91 + 0.1*L91 + 0.07*M91</f>
        <v>29.545365504061156</v>
      </c>
      <c r="T91">
        <f xml:space="preserve"> 0.02*B91 + 0.05*C91 + 0.05*D91 + 0.05*E91 + 0.15*F91 + 0.1*G91 + 0.1*H91 + 0.05*I91 + 0.05*J91 + 0.15*K91 + 0.15*L91 + 0.08*M91</f>
        <v>29.978746615703137</v>
      </c>
      <c r="U91">
        <f xml:space="preserve"> 0.05*B91 + 0.05*C91 + 0.08*D91 + 0.05*E91 + 0.05*F91 + 0.15*G91 + 0.15*H91 + 0.1*I91 + 0.08*J91 + 0.08*K91 + 0.08*L91 + 0.08*M91</f>
        <v>30.534196528109575</v>
      </c>
      <c r="V91">
        <f xml:space="preserve"> 0.02*B91 + 0.2*C91 + 0.2*D91 + 0.08*E91 + 0.08*F91 + 0.05*G91 + 0.05*H91 + 0.05*I91 + 0.05*J91 + 0.1*K91 + 0.08*L91 + 0.04*M91</f>
        <v>35.619259436215955</v>
      </c>
      <c r="W91">
        <f xml:space="preserve"> 0.2*B91 + 0.15*C91 + 0.05*D91 + 0.05*E91 + 0.2*F91 + 0.02*G91 + 0.02*H91 + 0.02*I91 + 0.05*J91 + 0.15*K91 + 0.05*L91 + 0.04*M91</f>
        <v>25.382560917343525</v>
      </c>
      <c r="X91">
        <f xml:space="preserve"> 0.25*B91 + 0.15*C91 + 0.05*D91 + 0.05*E91 + 0.05*F91 + 0.02*G91 + 0.02*H91 + 0.02*I91 + 0.1*J91 + 0.15*K91 + 0.15*L91 + 0.04*M91</f>
        <v>27.463513298295908</v>
      </c>
      <c r="Y91">
        <f xml:space="preserve"> 0.35*B91 + 0.05*C91 + 0.02*D91 + 0.02*E91 + 0.02*F91 + 0.02*G91 + 0.02*H91 + 0.02*I91 + 0.05*J91 + 0.15*K91 + 0.15*L91 + 0.13*M91</f>
        <v>23.825418060200668</v>
      </c>
      <c r="Z91">
        <f xml:space="preserve"> 0.2*B91 + 0.05*C91 + 0.02*D91 + 0.02*E91 + 0.02*F91 + 0.02*G91 + 0.02*H91 + 0.02*I91 + 0.05*J91 + 0.3*K91 + 0.2*L91 + 0.08*M91</f>
        <v>32.432560917343523</v>
      </c>
    </row>
    <row r="92" spans="1:26" x14ac:dyDescent="0.25">
      <c r="A92" t="s">
        <v>65</v>
      </c>
      <c r="B92">
        <v>0</v>
      </c>
      <c r="C92" s="1">
        <v>0</v>
      </c>
      <c r="D92" s="2">
        <v>75</v>
      </c>
      <c r="E92" s="3">
        <v>0</v>
      </c>
      <c r="F92" s="3">
        <v>0</v>
      </c>
      <c r="G92" s="4">
        <v>6.4102564102564115</v>
      </c>
      <c r="H92" s="5">
        <v>12.5</v>
      </c>
      <c r="I92" s="6">
        <v>93.478260869565219</v>
      </c>
      <c r="J92" s="7">
        <v>6.25</v>
      </c>
      <c r="K92" s="8">
        <v>67</v>
      </c>
      <c r="L92" s="9">
        <v>26</v>
      </c>
      <c r="M92" s="10">
        <v>0</v>
      </c>
      <c r="N92" s="11"/>
      <c r="O92" s="12"/>
      <c r="R92">
        <f xml:space="preserve"> 0.02*B92 + 0.01*C92 + 0.15*D92 + 0.12*E92 + 0.02*F92 + 0.12*G92 + 0.15*H92 + 0.05*I92 + 0.1*J92 + 0.05*K92 + 0.1*L92 + 0.11*M92</f>
        <v>25.143143812709035</v>
      </c>
      <c r="S92">
        <f xml:space="preserve"> 0.01*B92 + 0.01*C92 + 0.02*D92 + 0.02*E92 + 0.02*F92 + 0.18*G92 + 0.12*H92 + 0.12*I92 + 0.18*J92 + 0.15*K92 + 0.1*L92 + 0.07*M92</f>
        <v>29.14623745819398</v>
      </c>
      <c r="T92">
        <f xml:space="preserve"> 0.02*B92 + 0.05*C92 + 0.05*D92 + 0.05*E92 + 0.15*F92 + 0.1*G92 + 0.1*H92 + 0.05*I92 + 0.05*J92 + 0.15*K92 + 0.15*L92 + 0.08*M92</f>
        <v>24.5774386845039</v>
      </c>
      <c r="U92">
        <f xml:space="preserve"> 0.05*B92 + 0.05*C92 + 0.08*D92 + 0.05*E92 + 0.05*F92 + 0.15*G92 + 0.15*H92 + 0.1*I92 + 0.08*J92 + 0.08*K92 + 0.08*L92 + 0.08*M92</f>
        <v>26.124364548494981</v>
      </c>
      <c r="V92">
        <f xml:space="preserve"> 0.02*B92 + 0.2*C92 + 0.2*D92 + 0.08*E92 + 0.08*F92 + 0.05*G92 + 0.05*H92 + 0.05*I92 + 0.05*J92 + 0.1*K92 + 0.08*L92 + 0.04*M92</f>
        <v>29.711925863991084</v>
      </c>
      <c r="W92">
        <f xml:space="preserve"> 0.2*B92 + 0.15*C92 + 0.05*D92 + 0.05*E92 + 0.2*F92 + 0.02*G92 + 0.02*H92 + 0.02*I92 + 0.05*J92 + 0.15*K92 + 0.05*L92 + 0.04*M92</f>
        <v>17.660270345596434</v>
      </c>
      <c r="X92">
        <f xml:space="preserve"> 0.25*B92 + 0.15*C92 + 0.05*D92 + 0.05*E92 + 0.05*F92 + 0.02*G92 + 0.02*H92 + 0.02*I92 + 0.1*J92 + 0.15*K92 + 0.15*L92 + 0.04*M92</f>
        <v>20.572770345596432</v>
      </c>
      <c r="Y92">
        <f xml:space="preserve"> 0.35*B92 + 0.05*C92 + 0.02*D92 + 0.02*E92 + 0.02*F92 + 0.02*G92 + 0.02*H92 + 0.02*I92 + 0.05*J92 + 0.15*K92 + 0.15*L92 + 0.13*M92</f>
        <v>18.010270345596432</v>
      </c>
      <c r="Z92">
        <f xml:space="preserve"> 0.2*B92 + 0.05*C92 + 0.02*D92 + 0.02*E92 + 0.02*F92 + 0.02*G92 + 0.02*H92 + 0.02*I92 + 0.05*J92 + 0.3*K92 + 0.2*L92 + 0.08*M92</f>
        <v>29.36027034559643</v>
      </c>
    </row>
    <row r="93" spans="1:26" x14ac:dyDescent="0.25">
      <c r="A93" t="s">
        <v>87</v>
      </c>
      <c r="B93">
        <v>0</v>
      </c>
      <c r="C93" s="1">
        <v>16.666666666666664</v>
      </c>
      <c r="D93" s="2">
        <v>68</v>
      </c>
      <c r="E93" s="3">
        <v>40</v>
      </c>
      <c r="F93" s="3">
        <v>0</v>
      </c>
      <c r="G93" s="4">
        <v>2.5641025641025643</v>
      </c>
      <c r="H93" s="5">
        <v>6.7307692307692308</v>
      </c>
      <c r="I93" s="6">
        <v>95.65217391304347</v>
      </c>
      <c r="J93" s="7">
        <v>2.0833333333333335</v>
      </c>
      <c r="K93" s="8">
        <v>64</v>
      </c>
      <c r="L93" s="9">
        <v>38</v>
      </c>
      <c r="M93" s="10">
        <v>0</v>
      </c>
      <c r="N93" s="11"/>
      <c r="O93" s="12"/>
      <c r="R93">
        <f xml:space="preserve"> 0.02*B93 + 0.01*C93 + 0.15*D93 + 0.12*E93 + 0.02*F93 + 0.12*G93 + 0.15*H93 + 0.05*I93 + 0.1*J93 + 0.05*K93 + 0.1*L93 + 0.11*M93</f>
        <v>28.474916387959862</v>
      </c>
      <c r="S93">
        <f xml:space="preserve"> 0.01*B93 + 0.01*C93 + 0.02*D93 + 0.02*E93 + 0.02*F93 + 0.18*G93 + 0.12*H93 + 0.12*I93 + 0.18*J93 + 0.15*K93 + 0.1*L93 + 0.07*M93</f>
        <v>28.849158305462652</v>
      </c>
      <c r="T93">
        <f xml:space="preserve"> 0.02*B93 + 0.05*C93 + 0.05*D93 + 0.05*E93 + 0.15*F93 + 0.1*G93 + 0.1*H93 + 0.05*I93 + 0.05*J93 + 0.15*K93 + 0.15*L93 + 0.08*M93</f>
        <v>27.349595875139354</v>
      </c>
      <c r="U93">
        <f xml:space="preserve"> 0.05*B93 + 0.05*C93 + 0.08*D93 + 0.05*E93 + 0.05*F93 + 0.15*G93 + 0.15*H93 + 0.1*I93 + 0.08*J93 + 0.08*K93 + 0.08*L93 + 0.08*M93</f>
        <v>27.559448160535119</v>
      </c>
      <c r="V93">
        <f xml:space="preserve"> 0.02*B93 + 0.2*C93 + 0.2*D93 + 0.08*E93 + 0.08*F93 + 0.05*G93 + 0.05*H93 + 0.05*I93 + 0.05*J93 + 0.1*K93 + 0.08*L93 + 0.04*M93</f>
        <v>34.924852285395765</v>
      </c>
      <c r="W93">
        <f xml:space="preserve"> 0.2*B93 + 0.15*C93 + 0.05*D93 + 0.05*E93 + 0.2*F93 + 0.02*G93 + 0.02*H93 + 0.02*I93 + 0.05*J93 + 0.15*K93 + 0.05*L93 + 0.04*M93</f>
        <v>21.603107580824968</v>
      </c>
      <c r="X93">
        <f xml:space="preserve"> 0.25*B93 + 0.15*C93 + 0.05*D93 + 0.05*E93 + 0.05*F93 + 0.02*G93 + 0.02*H93 + 0.02*I93 + 0.1*J93 + 0.15*K93 + 0.15*L93 + 0.04*M93</f>
        <v>25.50727424749164</v>
      </c>
      <c r="Y93">
        <f xml:space="preserve"> 0.35*B93 + 0.05*C93 + 0.02*D93 + 0.02*E93 + 0.02*F93 + 0.02*G93 + 0.02*H93 + 0.02*I93 + 0.05*J93 + 0.15*K93 + 0.15*L93 + 0.13*M93</f>
        <v>20.496440914158306</v>
      </c>
      <c r="Z93">
        <f xml:space="preserve"> 0.2*B93 + 0.05*C93 + 0.02*D93 + 0.02*E93 + 0.02*F93 + 0.02*G93 + 0.02*H93 + 0.02*I93 + 0.05*J93 + 0.3*K93 + 0.2*L93 + 0.08*M93</f>
        <v>31.996440914158306</v>
      </c>
    </row>
    <row r="94" spans="1:26" x14ac:dyDescent="0.25">
      <c r="A94" t="s">
        <v>83</v>
      </c>
      <c r="B94">
        <v>0</v>
      </c>
      <c r="C94" s="1">
        <v>0</v>
      </c>
      <c r="D94" s="2">
        <v>73</v>
      </c>
      <c r="E94" s="3">
        <v>40</v>
      </c>
      <c r="F94" s="3">
        <v>17</v>
      </c>
      <c r="G94" s="4">
        <v>6.4102564102564115</v>
      </c>
      <c r="H94" s="5">
        <v>15.384615384615385</v>
      </c>
      <c r="I94" s="6">
        <v>82.608695652173907</v>
      </c>
      <c r="J94" s="7">
        <v>0</v>
      </c>
      <c r="K94" s="8">
        <v>60</v>
      </c>
      <c r="L94" s="9">
        <v>27</v>
      </c>
      <c r="M94" s="10">
        <v>20</v>
      </c>
      <c r="N94" s="11"/>
      <c r="O94" s="12"/>
      <c r="R94">
        <f xml:space="preserve"> 0.02*B94 + 0.01*C94 + 0.15*D94 + 0.12*E94 + 0.02*F94 + 0.12*G94 + 0.15*H94 + 0.05*I94 + 0.1*J94 + 0.05*K94 + 0.1*L94 + 0.11*M94</f>
        <v>31.19735785953177</v>
      </c>
      <c r="S94">
        <f xml:space="preserve"> 0.01*B94 + 0.01*C94 + 0.02*D94 + 0.02*E94 + 0.02*F94 + 0.18*G94 + 0.12*H94 + 0.12*I94 + 0.18*J94 + 0.15*K94 + 0.1*L94 + 0.07*M94</f>
        <v>28.613043478260867</v>
      </c>
      <c r="T94">
        <f xml:space="preserve"> 0.02*B94 + 0.05*C94 + 0.05*D94 + 0.05*E94 + 0.15*F94 + 0.1*G94 + 0.1*H94 + 0.05*I94 + 0.05*J94 + 0.15*K94 + 0.15*L94 + 0.08*M94</f>
        <v>29.159921962095876</v>
      </c>
      <c r="U94">
        <f xml:space="preserve"> 0.05*B94 + 0.05*C94 + 0.08*D94 + 0.05*E94 + 0.05*F94 + 0.15*G94 + 0.15*H94 + 0.1*I94 + 0.08*J94 + 0.08*K94 + 0.08*L94 + 0.08*M94</f>
        <v>28.780100334448161</v>
      </c>
      <c r="V94">
        <f xml:space="preserve"> 0.02*B94 + 0.2*C94 + 0.2*D94 + 0.08*E94 + 0.08*F94 + 0.05*G94 + 0.05*H94 + 0.05*I94 + 0.05*J94 + 0.1*K94 + 0.08*L94 + 0.04*M94</f>
        <v>33.340178372352284</v>
      </c>
      <c r="W94">
        <f xml:space="preserve"> 0.2*B94 + 0.15*C94 + 0.05*D94 + 0.05*E94 + 0.2*F94 + 0.02*G94 + 0.02*H94 + 0.02*I94 + 0.05*J94 + 0.15*K94 + 0.05*L94 + 0.04*M94</f>
        <v>22.288071348940917</v>
      </c>
      <c r="X94">
        <f xml:space="preserve"> 0.25*B94 + 0.15*C94 + 0.05*D94 + 0.05*E94 + 0.05*F94 + 0.02*G94 + 0.02*H94 + 0.02*I94 + 0.1*J94 + 0.15*K94 + 0.15*L94 + 0.04*M94</f>
        <v>22.438071348940916</v>
      </c>
      <c r="Y94">
        <f xml:space="preserve"> 0.35*B94 + 0.05*C94 + 0.02*D94 + 0.02*E94 + 0.02*F94 + 0.02*G94 + 0.02*H94 + 0.02*I94 + 0.05*J94 + 0.15*K94 + 0.15*L94 + 0.13*M94</f>
        <v>20.338071348940915</v>
      </c>
      <c r="Z94">
        <f xml:space="preserve"> 0.2*B94 + 0.05*C94 + 0.02*D94 + 0.02*E94 + 0.02*F94 + 0.02*G94 + 0.02*H94 + 0.02*I94 + 0.05*J94 + 0.3*K94 + 0.2*L94 + 0.08*M94</f>
        <v>29.688071348940916</v>
      </c>
    </row>
    <row r="95" spans="1:26" x14ac:dyDescent="0.25">
      <c r="A95" t="s">
        <v>102</v>
      </c>
      <c r="B95">
        <v>0</v>
      </c>
      <c r="C95" s="1">
        <v>0</v>
      </c>
      <c r="D95" s="2">
        <v>84</v>
      </c>
      <c r="E95" s="3">
        <v>67</v>
      </c>
      <c r="F95" s="3">
        <v>0</v>
      </c>
      <c r="G95" s="4">
        <v>34.61538461538462</v>
      </c>
      <c r="H95" s="5">
        <v>25.961538461538463</v>
      </c>
      <c r="I95" s="6">
        <v>93.478260869565219</v>
      </c>
      <c r="J95" s="7">
        <v>0</v>
      </c>
      <c r="K95" s="8">
        <v>0</v>
      </c>
      <c r="L95" s="9">
        <v>50</v>
      </c>
      <c r="M95" s="10">
        <v>0</v>
      </c>
      <c r="N95" s="11"/>
      <c r="O95" s="12"/>
      <c r="R95">
        <f xml:space="preserve"> 0.02*B95 + 0.01*C95 + 0.15*D95 + 0.12*E95 + 0.02*F95 + 0.12*G95 + 0.15*H95 + 0.05*I95 + 0.1*J95 + 0.05*K95 + 0.1*L95 + 0.11*M95</f>
        <v>38.361989966555186</v>
      </c>
      <c r="S95">
        <f xml:space="preserve"> 0.01*B95 + 0.01*C95 + 0.02*D95 + 0.02*E95 + 0.02*F95 + 0.18*G95 + 0.12*H95 + 0.12*I95 + 0.18*J95 + 0.15*K95 + 0.1*L95 + 0.07*M95</f>
        <v>28.583545150501671</v>
      </c>
      <c r="T95">
        <f xml:space="preserve"> 0.02*B95 + 0.05*C95 + 0.05*D95 + 0.05*E95 + 0.15*F95 + 0.1*G95 + 0.1*H95 + 0.05*I95 + 0.05*J95 + 0.15*K95 + 0.15*L95 + 0.08*M95</f>
        <v>25.781605351170569</v>
      </c>
      <c r="U95">
        <f xml:space="preserve"> 0.05*B95 + 0.05*C95 + 0.08*D95 + 0.05*E95 + 0.05*F95 + 0.15*G95 + 0.15*H95 + 0.1*I95 + 0.08*J95 + 0.08*K95 + 0.08*L95 + 0.08*M95</f>
        <v>32.504364548494983</v>
      </c>
      <c r="V95">
        <f xml:space="preserve"> 0.02*B95 + 0.2*C95 + 0.2*D95 + 0.08*E95 + 0.08*F95 + 0.05*G95 + 0.05*H95 + 0.05*I95 + 0.05*J95 + 0.1*K95 + 0.08*L95 + 0.04*M95</f>
        <v>33.862759197324415</v>
      </c>
      <c r="W95">
        <f xml:space="preserve"> 0.2*B95 + 0.15*C95 + 0.05*D95 + 0.05*E95 + 0.2*F95 + 0.02*G95 + 0.02*H95 + 0.02*I95 + 0.05*J95 + 0.15*K95 + 0.05*L95 + 0.04*M95</f>
        <v>13.131103678929767</v>
      </c>
      <c r="X95">
        <f xml:space="preserve"> 0.25*B95 + 0.15*C95 + 0.05*D95 + 0.05*E95 + 0.05*F95 + 0.02*G95 + 0.02*H95 + 0.02*I95 + 0.1*J95 + 0.15*K95 + 0.15*L95 + 0.04*M95</f>
        <v>18.131103678929769</v>
      </c>
      <c r="Y95">
        <f xml:space="preserve"> 0.35*B95 + 0.05*C95 + 0.02*D95 + 0.02*E95 + 0.02*F95 + 0.02*G95 + 0.02*H95 + 0.02*I95 + 0.05*J95 + 0.15*K95 + 0.15*L95 + 0.13*M95</f>
        <v>13.601103678929768</v>
      </c>
      <c r="Z95">
        <f xml:space="preserve"> 0.2*B95 + 0.05*C95 + 0.02*D95 + 0.02*E95 + 0.02*F95 + 0.02*G95 + 0.02*H95 + 0.02*I95 + 0.05*J95 + 0.3*K95 + 0.2*L95 + 0.08*M95</f>
        <v>16.101103678929768</v>
      </c>
    </row>
    <row r="96" spans="1:26" x14ac:dyDescent="0.25">
      <c r="A96" t="s">
        <v>38</v>
      </c>
      <c r="B96">
        <v>0</v>
      </c>
      <c r="C96" s="1">
        <v>0</v>
      </c>
      <c r="D96" s="2">
        <v>80</v>
      </c>
      <c r="E96" s="3">
        <v>60</v>
      </c>
      <c r="F96" s="3">
        <v>33</v>
      </c>
      <c r="G96" s="4">
        <v>28.205128205128212</v>
      </c>
      <c r="H96" s="5">
        <v>32.692307692307693</v>
      </c>
      <c r="I96" s="6">
        <v>0</v>
      </c>
      <c r="J96" s="7">
        <v>29.166666666666668</v>
      </c>
      <c r="K96" s="8">
        <v>25</v>
      </c>
      <c r="L96" s="9">
        <v>28.999999999999996</v>
      </c>
      <c r="M96" s="10">
        <v>50</v>
      </c>
      <c r="N96" s="11"/>
      <c r="O96" s="12"/>
      <c r="R96">
        <f xml:space="preserve"> 0.02*B96 + 0.01*C96 + 0.15*D96 + 0.12*E96 + 0.02*F96 + 0.12*G96 + 0.15*H96 + 0.05*I96 + 0.1*J96 + 0.05*K96 + 0.1*L96 + 0.11*M96</f>
        <v>40.715128205128202</v>
      </c>
      <c r="S96">
        <f xml:space="preserve"> 0.01*B96 + 0.01*C96 + 0.02*D96 + 0.02*E96 + 0.02*F96 + 0.18*G96 + 0.12*H96 + 0.12*I96 + 0.18*J96 + 0.15*K96 + 0.1*L96 + 0.07*M96</f>
        <v>27.86</v>
      </c>
      <c r="T96">
        <f xml:space="preserve"> 0.02*B96 + 0.05*C96 + 0.05*D96 + 0.05*E96 + 0.15*F96 + 0.1*G96 + 0.1*H96 + 0.05*I96 + 0.05*J96 + 0.15*K96 + 0.15*L96 + 0.08*M96</f>
        <v>31.598076923076924</v>
      </c>
      <c r="U96">
        <f xml:space="preserve"> 0.05*B96 + 0.05*C96 + 0.08*D96 + 0.05*E96 + 0.05*F96 + 0.15*G96 + 0.15*H96 + 0.1*I96 + 0.08*J96 + 0.08*K96 + 0.08*L96 + 0.08*M96</f>
        <v>30.83794871794872</v>
      </c>
      <c r="V96">
        <f xml:space="preserve"> 0.02*B96 + 0.2*C96 + 0.2*D96 + 0.08*E96 + 0.08*F96 + 0.05*G96 + 0.05*H96 + 0.05*I96 + 0.05*J96 + 0.1*K96 + 0.08*L96 + 0.04*M96</f>
        <v>34.763205128205129</v>
      </c>
      <c r="W96">
        <f xml:space="preserve"> 0.2*B96 + 0.15*C96 + 0.05*D96 + 0.05*E96 + 0.2*F96 + 0.02*G96 + 0.02*H96 + 0.02*I96 + 0.05*J96 + 0.15*K96 + 0.05*L96 + 0.04*M96</f>
        <v>23.476282051282052</v>
      </c>
      <c r="X96">
        <f xml:space="preserve"> 0.25*B96 + 0.15*C96 + 0.05*D96 + 0.05*E96 + 0.05*F96 + 0.02*G96 + 0.02*H96 + 0.02*I96 + 0.1*J96 + 0.15*K96 + 0.15*L96 + 0.04*M96</f>
        <v>22.884615384615387</v>
      </c>
      <c r="Y96">
        <f xml:space="preserve"> 0.35*B96 + 0.05*C96 + 0.02*D96 + 0.02*E96 + 0.02*F96 + 0.02*G96 + 0.02*H96 + 0.02*I96 + 0.05*J96 + 0.15*K96 + 0.15*L96 + 0.13*M96</f>
        <v>20.736282051282053</v>
      </c>
      <c r="Z96">
        <f xml:space="preserve"> 0.2*B96 + 0.05*C96 + 0.02*D96 + 0.02*E96 + 0.02*F96 + 0.02*G96 + 0.02*H96 + 0.02*I96 + 0.05*J96 + 0.3*K96 + 0.2*L96 + 0.08*M96</f>
        <v>23.436282051282053</v>
      </c>
    </row>
    <row r="97" spans="1:26" x14ac:dyDescent="0.25">
      <c r="A97" t="s">
        <v>81</v>
      </c>
      <c r="B97">
        <v>42.857142857142861</v>
      </c>
      <c r="C97" s="1">
        <v>16.666666666666664</v>
      </c>
      <c r="D97" s="2">
        <v>86</v>
      </c>
      <c r="E97" s="3">
        <v>67</v>
      </c>
      <c r="F97" s="3">
        <v>0</v>
      </c>
      <c r="G97" s="4">
        <v>25.641025641025646</v>
      </c>
      <c r="H97" s="5">
        <v>52.884615384615387</v>
      </c>
      <c r="I97" s="6">
        <v>34.782608695652165</v>
      </c>
      <c r="J97" s="7">
        <v>10.416666666666668</v>
      </c>
      <c r="K97" s="8">
        <v>0</v>
      </c>
      <c r="L97" s="9">
        <v>36</v>
      </c>
      <c r="M97" s="10">
        <v>50</v>
      </c>
      <c r="N97" s="11"/>
      <c r="O97" s="12"/>
      <c r="R97">
        <f xml:space="preserve"> 0.02*B97 + 0.01*C97 + 0.15*D97 + 0.12*E97 + 0.02*F97 + 0.12*G97 + 0.15*H97 + 0.05*I97 + 0.1*J97 + 0.05*K97 + 0.1*L97 + 0.11*M97</f>
        <v>44.854222009874185</v>
      </c>
      <c r="S97">
        <f xml:space="preserve"> 0.01*B97 + 0.01*C97 + 0.02*D97 + 0.02*E97 + 0.02*F97 + 0.18*G97 + 0.12*H97 + 0.12*I97 + 0.18*J97 + 0.15*K97 + 0.1*L97 + 0.07*M97</f>
        <v>27.765689600254817</v>
      </c>
      <c r="T97">
        <f xml:space="preserve"> 0.02*B97 + 0.05*C97 + 0.05*D97 + 0.05*E97 + 0.15*F97 + 0.1*G97 + 0.1*H97 + 0.05*I97 + 0.05*J97 + 0.15*K97 + 0.15*L97 + 0.08*M97</f>
        <v>28.853004061156234</v>
      </c>
      <c r="U97">
        <f xml:space="preserve"> 0.05*B97 + 0.05*C97 + 0.08*D97 + 0.05*E97 + 0.05*F97 + 0.15*G97 + 0.15*H97 + 0.1*I97 + 0.08*J97 + 0.08*K97 + 0.08*L97 + 0.08*M97</f>
        <v>36.176630832935182</v>
      </c>
      <c r="V97">
        <f xml:space="preserve"> 0.02*B97 + 0.2*C97 + 0.2*D97 + 0.08*E97 + 0.08*F97 + 0.05*G97 + 0.05*H97 + 0.05*I97 + 0.05*J97 + 0.1*K97 + 0.08*L97 + 0.04*M97</f>
        <v>37.816722009874184</v>
      </c>
      <c r="W97">
        <f xml:space="preserve"> 0.2*B97 + 0.15*C97 + 0.05*D97 + 0.05*E97 + 0.2*F97 + 0.02*G97 + 0.02*H97 + 0.02*I97 + 0.05*J97 + 0.15*K97 + 0.05*L97 + 0.04*M97</f>
        <v>25.308426899187772</v>
      </c>
      <c r="X97">
        <f xml:space="preserve"> 0.25*B97 + 0.15*C97 + 0.05*D97 + 0.05*E97 + 0.05*F97 + 0.02*G97 + 0.02*H97 + 0.02*I97 + 0.1*J97 + 0.15*K97 + 0.15*L97 + 0.04*M97</f>
        <v>31.572117375378248</v>
      </c>
      <c r="Y97">
        <f xml:space="preserve"> 0.35*B97 + 0.05*C97 + 0.02*D97 + 0.02*E97 + 0.02*F97 + 0.02*G97 + 0.02*H97 + 0.02*I97 + 0.05*J97 + 0.15*K97 + 0.15*L97 + 0.13*M97</f>
        <v>33.580331661092529</v>
      </c>
      <c r="Z97">
        <f xml:space="preserve"> 0.2*B97 + 0.05*C97 + 0.02*D97 + 0.02*E97 + 0.02*F97 + 0.02*G97 + 0.02*H97 + 0.02*I97 + 0.05*J97 + 0.3*K97 + 0.2*L97 + 0.08*M97</f>
        <v>26.451760232521107</v>
      </c>
    </row>
    <row r="98" spans="1:26" x14ac:dyDescent="0.25">
      <c r="A98" t="s">
        <v>9</v>
      </c>
      <c r="B98">
        <v>14.285714285714288</v>
      </c>
      <c r="C98" s="1">
        <v>0</v>
      </c>
      <c r="D98" s="2">
        <v>87</v>
      </c>
      <c r="E98" s="3">
        <v>100</v>
      </c>
      <c r="F98" s="3">
        <v>0</v>
      </c>
      <c r="G98" s="4">
        <v>8.9743589743589745</v>
      </c>
      <c r="H98" s="5">
        <v>16.346153846153847</v>
      </c>
      <c r="I98" s="6">
        <v>78.260869565217391</v>
      </c>
      <c r="J98" s="7">
        <v>14.583333333333334</v>
      </c>
      <c r="K98" s="8">
        <v>0</v>
      </c>
      <c r="L98" s="9">
        <v>44</v>
      </c>
      <c r="M98" s="10">
        <v>50</v>
      </c>
      <c r="N98" s="11"/>
      <c r="O98" s="12"/>
      <c r="R98">
        <f xml:space="preserve"> 0.02*B98 + 0.01*C98 + 0.15*D98 + 0.12*E98 + 0.02*F98 + 0.12*G98 + 0.15*H98 + 0.05*I98 + 0.1*J98 + 0.05*K98 + 0.1*L98 + 0.11*M98</f>
        <v>44.135937251154644</v>
      </c>
      <c r="S98">
        <f xml:space="preserve"> 0.01*B98 + 0.01*C98 + 0.02*D98 + 0.02*E98 + 0.02*F98 + 0.18*G98 + 0.12*H98 + 0.12*I98 + 0.18*J98 + 0.15*K98 + 0.1*L98 + 0.07*M98</f>
        <v>27.376084567606306</v>
      </c>
      <c r="T98">
        <f xml:space="preserve"> 0.02*B98 + 0.05*C98 + 0.05*D98 + 0.05*E98 + 0.15*F98 + 0.1*G98 + 0.1*H98 + 0.05*I98 + 0.05*J98 + 0.15*K98 + 0.15*L98 + 0.08*M98</f>
        <v>27.409975712693104</v>
      </c>
      <c r="U98">
        <f xml:space="preserve"> 0.05*B98 + 0.05*C98 + 0.08*D98 + 0.05*E98 + 0.05*F98 + 0.15*G98 + 0.15*H98 + 0.1*I98 + 0.08*J98 + 0.08*K98 + 0.08*L98 + 0.08*M98</f>
        <v>32.985116260551045</v>
      </c>
      <c r="V98">
        <f xml:space="preserve"> 0.02*B98 + 0.2*C98 + 0.2*D98 + 0.08*E98 + 0.08*F98 + 0.05*G98 + 0.05*H98 + 0.05*I98 + 0.05*J98 + 0.1*K98 + 0.08*L98 + 0.04*M98</f>
        <v>37.113950071667468</v>
      </c>
      <c r="W98">
        <f xml:space="preserve"> 0.2*B98 + 0.15*C98 + 0.05*D98 + 0.05*E98 + 0.2*F98 + 0.02*G98 + 0.02*H98 + 0.02*I98 + 0.05*J98 + 0.15*K98 + 0.05*L98 + 0.04*M98</f>
        <v>19.207937171524129</v>
      </c>
      <c r="X98">
        <f xml:space="preserve"> 0.25*B98 + 0.15*C98 + 0.05*D98 + 0.05*E98 + 0.05*F98 + 0.02*G98 + 0.02*H98 + 0.02*I98 + 0.1*J98 + 0.15*K98 + 0.15*L98 + 0.04*M98</f>
        <v>25.051389552476508</v>
      </c>
      <c r="Y98">
        <f xml:space="preserve"> 0.35*B98 + 0.05*C98 + 0.02*D98 + 0.02*E98 + 0.02*F98 + 0.02*G98 + 0.02*H98 + 0.02*I98 + 0.05*J98 + 0.15*K98 + 0.15*L98 + 0.13*M98</f>
        <v>24.640794314381271</v>
      </c>
      <c r="Z98">
        <f xml:space="preserve"> 0.2*B98 + 0.05*C98 + 0.02*D98 + 0.02*E98 + 0.02*F98 + 0.02*G98 + 0.02*H98 + 0.02*I98 + 0.05*J98 + 0.3*K98 + 0.2*L98 + 0.08*M98</f>
        <v>22.197937171524131</v>
      </c>
    </row>
    <row r="99" spans="1:26" x14ac:dyDescent="0.25">
      <c r="A99" t="s">
        <v>101</v>
      </c>
      <c r="B99">
        <v>0</v>
      </c>
      <c r="C99" s="1">
        <v>0</v>
      </c>
      <c r="D99" s="2">
        <v>80</v>
      </c>
      <c r="E99" s="3">
        <v>33</v>
      </c>
      <c r="F99" s="3">
        <v>0</v>
      </c>
      <c r="G99" s="4">
        <v>12.820512820512823</v>
      </c>
      <c r="H99" s="5">
        <v>16.346153846153847</v>
      </c>
      <c r="I99" s="6">
        <v>93.478260869565219</v>
      </c>
      <c r="J99" s="7">
        <v>0</v>
      </c>
      <c r="K99" s="8">
        <v>0</v>
      </c>
      <c r="L99" s="9">
        <v>56.999999999999993</v>
      </c>
      <c r="M99" s="10">
        <v>50</v>
      </c>
      <c r="N99" s="11"/>
      <c r="O99" s="12"/>
      <c r="R99">
        <f xml:space="preserve"> 0.02*B99 + 0.01*C99 + 0.15*D99 + 0.12*E99 + 0.02*F99 + 0.12*G99 + 0.15*H99 + 0.05*I99 + 0.1*J99 + 0.05*K99 + 0.1*L99 + 0.11*M99</f>
        <v>35.824297658862875</v>
      </c>
      <c r="S99">
        <f xml:space="preserve"> 0.01*B99 + 0.01*C99 + 0.02*D99 + 0.02*E99 + 0.02*F99 + 0.18*G99 + 0.12*H99 + 0.12*I99 + 0.18*J99 + 0.15*K99 + 0.1*L99 + 0.07*M99</f>
        <v>26.946622073578595</v>
      </c>
      <c r="T99">
        <f xml:space="preserve"> 0.02*B99 + 0.05*C99 + 0.05*D99 + 0.05*E99 + 0.15*F99 + 0.1*G99 + 0.1*H99 + 0.05*I99 + 0.05*J99 + 0.15*K99 + 0.15*L99 + 0.08*M99</f>
        <v>25.790579710144925</v>
      </c>
      <c r="U99">
        <f xml:space="preserve"> 0.05*B99 + 0.05*C99 + 0.08*D99 + 0.05*E99 + 0.05*F99 + 0.15*G99 + 0.15*H99 + 0.1*I99 + 0.08*J99 + 0.08*K99 + 0.08*L99 + 0.08*M99</f>
        <v>30.332826086956519</v>
      </c>
      <c r="V99">
        <f xml:space="preserve"> 0.02*B99 + 0.2*C99 + 0.2*D99 + 0.08*E99 + 0.08*F99 + 0.05*G99 + 0.05*H99 + 0.05*I99 + 0.05*J99 + 0.1*K99 + 0.08*L99 + 0.04*M99</f>
        <v>31.332246376811597</v>
      </c>
      <c r="W99">
        <f xml:space="preserve"> 0.2*B99 + 0.15*C99 + 0.05*D99 + 0.05*E99 + 0.2*F99 + 0.02*G99 + 0.02*H99 + 0.02*I99 + 0.05*J99 + 0.15*K99 + 0.05*L99 + 0.04*M99</f>
        <v>12.952898550724637</v>
      </c>
      <c r="X99">
        <f xml:space="preserve"> 0.25*B99 + 0.15*C99 + 0.05*D99 + 0.05*E99 + 0.05*F99 + 0.02*G99 + 0.02*H99 + 0.02*I99 + 0.1*J99 + 0.15*K99 + 0.15*L99 + 0.04*M99</f>
        <v>18.652898550724636</v>
      </c>
      <c r="Y99">
        <f xml:space="preserve"> 0.35*B99 + 0.05*C99 + 0.02*D99 + 0.02*E99 + 0.02*F99 + 0.02*G99 + 0.02*H99 + 0.02*I99 + 0.05*J99 + 0.15*K99 + 0.15*L99 + 0.13*M99</f>
        <v>19.762898550724636</v>
      </c>
      <c r="Z99">
        <f xml:space="preserve"> 0.2*B99 + 0.05*C99 + 0.02*D99 + 0.02*E99 + 0.02*F99 + 0.02*G99 + 0.02*H99 + 0.02*I99 + 0.05*J99 + 0.3*K99 + 0.2*L99 + 0.08*M99</f>
        <v>20.112898550724637</v>
      </c>
    </row>
    <row r="100" spans="1:26" x14ac:dyDescent="0.25">
      <c r="A100" t="s">
        <v>13</v>
      </c>
      <c r="B100">
        <v>0</v>
      </c>
      <c r="C100" s="1">
        <v>0</v>
      </c>
      <c r="D100" s="2">
        <v>85</v>
      </c>
      <c r="E100" s="3">
        <v>100</v>
      </c>
      <c r="F100" s="3">
        <v>50</v>
      </c>
      <c r="G100" s="4">
        <v>6.4102564102564115</v>
      </c>
      <c r="H100" s="5">
        <v>14.423076923076922</v>
      </c>
      <c r="I100" s="6">
        <v>93.478260869565219</v>
      </c>
      <c r="J100" s="7">
        <v>0</v>
      </c>
      <c r="K100" s="8">
        <v>0</v>
      </c>
      <c r="L100" s="9">
        <v>75</v>
      </c>
      <c r="M100" s="10">
        <v>0</v>
      </c>
      <c r="N100" s="11"/>
      <c r="O100" s="12"/>
      <c r="R100">
        <f xml:space="preserve"> 0.02*B100 + 0.01*C100 + 0.15*D100 + 0.12*E100 + 0.02*F100 + 0.12*G100 + 0.15*H100 + 0.05*I100 + 0.1*J100 + 0.05*K100 + 0.1*L100 + 0.11*M100</f>
        <v>40.856605351170565</v>
      </c>
      <c r="S100">
        <f xml:space="preserve"> 0.01*B100 + 0.01*C100 + 0.02*D100 + 0.02*E100 + 0.02*F100 + 0.18*G100 + 0.12*H100 + 0.12*I100 + 0.18*J100 + 0.15*K100 + 0.1*L100 + 0.07*M100</f>
        <v>26.30200668896321</v>
      </c>
      <c r="T100">
        <f xml:space="preserve"> 0.02*B100 + 0.05*C100 + 0.05*D100 + 0.05*E100 + 0.15*F100 + 0.1*G100 + 0.1*H100 + 0.05*I100 + 0.05*J100 + 0.15*K100 + 0.15*L100 + 0.08*M100</f>
        <v>34.757246376811594</v>
      </c>
      <c r="U100">
        <f xml:space="preserve"> 0.05*B100 + 0.05*C100 + 0.08*D100 + 0.05*E100 + 0.05*F100 + 0.15*G100 + 0.15*H100 + 0.1*I100 + 0.08*J100 + 0.08*K100 + 0.08*L100 + 0.08*M100</f>
        <v>32.77282608695652</v>
      </c>
      <c r="V100">
        <f xml:space="preserve"> 0.02*B100 + 0.2*C100 + 0.2*D100 + 0.08*E100 + 0.08*F100 + 0.05*G100 + 0.05*H100 + 0.05*I100 + 0.05*J100 + 0.1*K100 + 0.08*L100 + 0.04*M100</f>
        <v>40.715579710144929</v>
      </c>
      <c r="W100">
        <f xml:space="preserve"> 0.2*B100 + 0.15*C100 + 0.05*D100 + 0.05*E100 + 0.2*F100 + 0.02*G100 + 0.02*H100 + 0.02*I100 + 0.05*J100 + 0.15*K100 + 0.05*L100 + 0.04*M100</f>
        <v>25.286231884057973</v>
      </c>
      <c r="X100">
        <f xml:space="preserve"> 0.25*B100 + 0.15*C100 + 0.05*D100 + 0.05*E100 + 0.05*F100 + 0.02*G100 + 0.02*H100 + 0.02*I100 + 0.1*J100 + 0.15*K100 + 0.15*L100 + 0.04*M100</f>
        <v>25.286231884057969</v>
      </c>
      <c r="Y100">
        <f xml:space="preserve"> 0.35*B100 + 0.05*C100 + 0.02*D100 + 0.02*E100 + 0.02*F100 + 0.02*G100 + 0.02*H100 + 0.02*I100 + 0.05*J100 + 0.15*K100 + 0.15*L100 + 0.13*M100</f>
        <v>18.236231884057972</v>
      </c>
      <c r="Z100">
        <f xml:space="preserve"> 0.2*B100 + 0.05*C100 + 0.02*D100 + 0.02*E100 + 0.02*F100 + 0.02*G100 + 0.02*H100 + 0.02*I100 + 0.05*J100 + 0.3*K100 + 0.2*L100 + 0.08*M100</f>
        <v>21.986231884057972</v>
      </c>
    </row>
    <row r="101" spans="1:26" x14ac:dyDescent="0.25">
      <c r="A101" t="s">
        <v>39</v>
      </c>
      <c r="B101">
        <v>0</v>
      </c>
      <c r="C101" s="1">
        <v>0</v>
      </c>
      <c r="D101" s="2">
        <v>100</v>
      </c>
      <c r="E101" s="3">
        <v>0</v>
      </c>
      <c r="F101" s="3">
        <v>0</v>
      </c>
      <c r="G101" s="4">
        <v>0</v>
      </c>
      <c r="H101" s="5">
        <v>9.615384615384615</v>
      </c>
      <c r="I101" s="6">
        <v>100</v>
      </c>
      <c r="J101" s="7">
        <v>0</v>
      </c>
      <c r="K101" s="8">
        <v>0</v>
      </c>
      <c r="L101" s="9">
        <v>100</v>
      </c>
      <c r="M101" s="10">
        <v>0</v>
      </c>
      <c r="N101" s="11"/>
      <c r="O101" s="12"/>
      <c r="R101">
        <f xml:space="preserve"> 0.02*B101 + 0.01*C101 + 0.15*D101 + 0.12*E101 + 0.02*F101 + 0.12*G101 + 0.15*H101 + 0.05*I101 + 0.1*J101 + 0.05*K101 + 0.1*L101 + 0.11*M101</f>
        <v>31.442307692307693</v>
      </c>
      <c r="S101">
        <f xml:space="preserve"> 0.01*B101 + 0.01*C101 + 0.02*D101 + 0.02*E101 + 0.02*F101 + 0.18*G101 + 0.12*H101 + 0.12*I101 + 0.18*J101 + 0.15*K101 + 0.1*L101 + 0.07*M101</f>
        <v>25.153846153846153</v>
      </c>
      <c r="T101">
        <f xml:space="preserve"> 0.02*B101 + 0.05*C101 + 0.05*D101 + 0.05*E101 + 0.15*F101 + 0.1*G101 + 0.1*H101 + 0.05*I101 + 0.05*J101 + 0.15*K101 + 0.15*L101 + 0.08*M101</f>
        <v>25.96153846153846</v>
      </c>
      <c r="U101">
        <f xml:space="preserve"> 0.05*B101 + 0.05*C101 + 0.08*D101 + 0.05*E101 + 0.05*F101 + 0.15*G101 + 0.15*H101 + 0.1*I101 + 0.08*J101 + 0.08*K101 + 0.08*L101 + 0.08*M101</f>
        <v>27.442307692307693</v>
      </c>
      <c r="V101">
        <f xml:space="preserve"> 0.02*B101 + 0.2*C101 + 0.2*D101 + 0.08*E101 + 0.08*F101 + 0.05*G101 + 0.05*H101 + 0.05*I101 + 0.05*J101 + 0.1*K101 + 0.08*L101 + 0.04*M101</f>
        <v>33.480769230769226</v>
      </c>
      <c r="W101">
        <f xml:space="preserve"> 0.2*B101 + 0.15*C101 + 0.05*D101 + 0.05*E101 + 0.2*F101 + 0.02*G101 + 0.02*H101 + 0.02*I101 + 0.05*J101 + 0.15*K101 + 0.05*L101 + 0.04*M101</f>
        <v>12.192307692307693</v>
      </c>
      <c r="X101">
        <f xml:space="preserve"> 0.25*B101 + 0.15*C101 + 0.05*D101 + 0.05*E101 + 0.05*F101 + 0.02*G101 + 0.02*H101 + 0.02*I101 + 0.1*J101 + 0.15*K101 + 0.15*L101 + 0.04*M101</f>
        <v>22.192307692307693</v>
      </c>
      <c r="Y101">
        <f xml:space="preserve"> 0.35*B101 + 0.05*C101 + 0.02*D101 + 0.02*E101 + 0.02*F101 + 0.02*G101 + 0.02*H101 + 0.02*I101 + 0.05*J101 + 0.15*K101 + 0.15*L101 + 0.13*M101</f>
        <v>19.192307692307693</v>
      </c>
      <c r="Z101">
        <f xml:space="preserve"> 0.2*B101 + 0.05*C101 + 0.02*D101 + 0.02*E101 + 0.02*F101 + 0.02*G101 + 0.02*H101 + 0.02*I101 + 0.05*J101 + 0.3*K101 + 0.2*L101 + 0.08*M101</f>
        <v>24.192307692307693</v>
      </c>
    </row>
    <row r="102" spans="1:26" x14ac:dyDescent="0.25">
      <c r="A102" t="s">
        <v>45</v>
      </c>
      <c r="B102">
        <v>0</v>
      </c>
      <c r="C102" s="1">
        <v>0</v>
      </c>
      <c r="D102" s="2">
        <v>79</v>
      </c>
      <c r="E102" s="3">
        <v>44</v>
      </c>
      <c r="F102" s="3">
        <v>0</v>
      </c>
      <c r="G102" s="4">
        <v>25.641025641025646</v>
      </c>
      <c r="H102" s="5">
        <v>28.846153846153843</v>
      </c>
      <c r="I102" s="6">
        <v>100</v>
      </c>
      <c r="J102" s="7">
        <v>0</v>
      </c>
      <c r="K102" s="8">
        <v>0</v>
      </c>
      <c r="L102" s="9">
        <v>0</v>
      </c>
      <c r="M102" s="10">
        <v>0</v>
      </c>
      <c r="N102" s="11">
        <v>25</v>
      </c>
      <c r="O102" s="12">
        <v>100</v>
      </c>
      <c r="P102">
        <f xml:space="preserve"> 0.01*B102 + 0.01*C102 + 0.02*D102 + 0.02*E102 + 0.02*F102 + 0.05*G102 + 0.05*H102 + 0.05*I102 + 0.05*J102 + 0.05*K102 + 0.1*L102 + 0.1*M102 + 0.24*N102 + 0.23*O102</f>
        <v>39.184358974358972</v>
      </c>
      <c r="Q102">
        <f xml:space="preserve"> 0.01*B102 + 0.01*C102 + 0.1*D102 + 0.1*E102 + 0.03*F102 + 0.05*G102 + 0.05*H102 + 0.05*I102 + 0.05*J102 + 0.05*K102 + 0.1*L102 + 0.1*M102 + 0.15*N102 + 0.15*O102</f>
        <v>38.774358974358975</v>
      </c>
      <c r="R102">
        <f xml:space="preserve"> 0.02*B102 + 0.01*C102 + 0.15*D102 + 0.12*E102 + 0.02*F102 + 0.12*G102 + 0.15*H102 + 0.05*I102 + 0.1*J102 + 0.05*K102 + 0.1*L102 + 0.11*M102</f>
        <v>29.533846153846152</v>
      </c>
      <c r="S102">
        <f xml:space="preserve"> 0.01*B102 + 0.01*C102 + 0.02*D102 + 0.02*E102 + 0.02*F102 + 0.18*G102 + 0.12*H102 + 0.12*I102 + 0.18*J102 + 0.15*K102 + 0.1*L102 + 0.07*M102</f>
        <v>22.536923076923078</v>
      </c>
      <c r="T102">
        <f xml:space="preserve"> 0.02*B102 + 0.05*C102 + 0.05*D102 + 0.05*E102 + 0.15*F102 + 0.1*G102 + 0.1*H102 + 0.05*I102 + 0.05*J102 + 0.15*K102 + 0.15*L102 + 0.08*M102</f>
        <v>16.598717948717947</v>
      </c>
      <c r="U102">
        <f xml:space="preserve"> 0.05*B102 + 0.05*C102 + 0.08*D102 + 0.05*E102 + 0.05*F102 + 0.15*G102 + 0.15*H102 + 0.1*I102 + 0.08*J102 + 0.08*K102 + 0.08*L102 + 0.08*M102</f>
        <v>26.693076923076923</v>
      </c>
      <c r="V102">
        <f xml:space="preserve"> 0.02*B102 + 0.2*C102 + 0.2*D102 + 0.08*E102 + 0.08*F102 + 0.05*G102 + 0.05*H102 + 0.05*I102 + 0.05*J102 + 0.1*K102 + 0.08*L102 + 0.04*M102</f>
        <v>27.044358974358975</v>
      </c>
      <c r="W102">
        <f xml:space="preserve"> 0.2*B102 + 0.15*C102 + 0.05*D102 + 0.05*E102 + 0.2*F102 + 0.02*G102 + 0.02*H102 + 0.02*I102 + 0.05*J102 + 0.15*K102 + 0.05*L102 + 0.04*M102</f>
        <v>9.2397435897435898</v>
      </c>
      <c r="X102">
        <f xml:space="preserve"> 0.25*B102 + 0.15*C102 + 0.05*D102 + 0.05*E102 + 0.05*F102 + 0.02*G102 + 0.02*H102 + 0.02*I102 + 0.1*J102 + 0.15*K102 + 0.15*L102 + 0.04*M102</f>
        <v>9.2397435897435898</v>
      </c>
      <c r="Y102">
        <f xml:space="preserve"> 0.35*B102 + 0.05*C102 + 0.02*D102 + 0.02*E102 + 0.02*F102 + 0.02*G102 + 0.02*H102 + 0.02*I102 + 0.05*J102 + 0.15*K102 + 0.15*L102 + 0.13*M102</f>
        <v>5.5497435897435894</v>
      </c>
      <c r="Z102">
        <f xml:space="preserve"> 0.2*B102 + 0.05*C102 + 0.02*D102 + 0.02*E102 + 0.02*F102 + 0.02*G102 + 0.02*H102 + 0.02*I102 + 0.05*J102 + 0.3*K102 + 0.2*L102 + 0.08*M102</f>
        <v>5.5497435897435894</v>
      </c>
    </row>
    <row r="103" spans="1:26" x14ac:dyDescent="0.25">
      <c r="A103" t="s">
        <v>111</v>
      </c>
      <c r="B103">
        <v>0</v>
      </c>
      <c r="C103" s="1">
        <v>0</v>
      </c>
      <c r="D103" s="2">
        <v>86</v>
      </c>
      <c r="E103" s="3">
        <v>0</v>
      </c>
      <c r="F103" s="3">
        <v>0</v>
      </c>
      <c r="G103" s="4">
        <v>12.820512820512823</v>
      </c>
      <c r="H103" s="5">
        <v>9.615384615384615</v>
      </c>
      <c r="I103" s="6">
        <v>100</v>
      </c>
      <c r="J103" s="7">
        <v>20.833333333333336</v>
      </c>
      <c r="K103" s="8">
        <v>0</v>
      </c>
      <c r="L103" s="9">
        <v>0</v>
      </c>
      <c r="M103" s="10">
        <v>0</v>
      </c>
      <c r="N103" s="11"/>
      <c r="O103" s="12"/>
      <c r="R103">
        <f xml:space="preserve"> 0.02*B103 + 0.01*C103 + 0.15*D103 + 0.12*E103 + 0.02*F103 + 0.12*G103 + 0.15*H103 + 0.05*I103 + 0.1*J103 + 0.05*K103 + 0.1*L103 + 0.11*M103</f>
        <v>22.964102564102564</v>
      </c>
      <c r="S103">
        <f xml:space="preserve"> 0.01*B103 + 0.01*C103 + 0.02*D103 + 0.02*E103 + 0.02*F103 + 0.18*G103 + 0.12*H103 + 0.12*I103 + 0.18*J103 + 0.15*K103 + 0.1*L103 + 0.07*M103</f>
        <v>20.931538461538462</v>
      </c>
      <c r="T103">
        <f xml:space="preserve"> 0.02*B103 + 0.05*C103 + 0.05*D103 + 0.05*E103 + 0.15*F103 + 0.1*G103 + 0.1*H103 + 0.05*I103 + 0.05*J103 + 0.15*K103 + 0.15*L103 + 0.08*M103</f>
        <v>12.58525641025641</v>
      </c>
      <c r="U103">
        <f xml:space="preserve"> 0.05*B103 + 0.05*C103 + 0.08*D103 + 0.05*E103 + 0.05*F103 + 0.15*G103 + 0.15*H103 + 0.1*I103 + 0.08*J103 + 0.08*K103 + 0.08*L103 + 0.08*M103</f>
        <v>21.912051282051284</v>
      </c>
      <c r="V103">
        <f xml:space="preserve"> 0.02*B103 + 0.2*C103 + 0.2*D103 + 0.08*E103 + 0.08*F103 + 0.05*G103 + 0.05*H103 + 0.05*I103 + 0.05*J103 + 0.1*K103 + 0.08*L103 + 0.04*M103</f>
        <v>24.363461538461539</v>
      </c>
      <c r="W103">
        <f xml:space="preserve"> 0.2*B103 + 0.15*C103 + 0.05*D103 + 0.05*E103 + 0.2*F103 + 0.02*G103 + 0.02*H103 + 0.02*I103 + 0.05*J103 + 0.15*K103 + 0.05*L103 + 0.04*M103</f>
        <v>7.7903846153846157</v>
      </c>
      <c r="X103">
        <f xml:space="preserve"> 0.25*B103 + 0.15*C103 + 0.05*D103 + 0.05*E103 + 0.05*F103 + 0.02*G103 + 0.02*H103 + 0.02*I103 + 0.1*J103 + 0.15*K103 + 0.15*L103 + 0.04*M103</f>
        <v>8.8320512820512818</v>
      </c>
      <c r="Y103">
        <f xml:space="preserve"> 0.35*B103 + 0.05*C103 + 0.02*D103 + 0.02*E103 + 0.02*F103 + 0.02*G103 + 0.02*H103 + 0.02*I103 + 0.05*J103 + 0.15*K103 + 0.15*L103 + 0.13*M103</f>
        <v>5.2103846153846156</v>
      </c>
      <c r="Z103">
        <f xml:space="preserve"> 0.2*B103 + 0.05*C103 + 0.02*D103 + 0.02*E103 + 0.02*F103 + 0.02*G103 + 0.02*H103 + 0.02*I103 + 0.05*J103 + 0.3*K103 + 0.2*L103 + 0.08*M103</f>
        <v>5.2103846153846156</v>
      </c>
    </row>
    <row r="104" spans="1:26" x14ac:dyDescent="0.25">
      <c r="A104" t="s">
        <v>75</v>
      </c>
      <c r="B104">
        <v>0</v>
      </c>
      <c r="C104" s="1">
        <v>0</v>
      </c>
      <c r="D104" s="2">
        <v>67</v>
      </c>
      <c r="E104" s="3">
        <v>0</v>
      </c>
      <c r="F104" s="3">
        <v>0</v>
      </c>
      <c r="G104" s="4">
        <v>6.4102564102564115</v>
      </c>
      <c r="H104" s="5">
        <v>9.615384615384615</v>
      </c>
      <c r="I104" s="6">
        <v>89.130434782608688</v>
      </c>
      <c r="J104" s="7">
        <v>6.25</v>
      </c>
      <c r="K104" s="8">
        <v>0</v>
      </c>
      <c r="L104" s="9">
        <v>45</v>
      </c>
      <c r="M104" s="10">
        <v>0</v>
      </c>
      <c r="N104" s="11"/>
      <c r="O104" s="12"/>
      <c r="R104">
        <f xml:space="preserve"> 0.02*B104 + 0.01*C104 + 0.15*D104 + 0.12*E104 + 0.02*F104 + 0.12*G104 + 0.15*H104 + 0.05*I104 + 0.1*J104 + 0.05*K104 + 0.1*L104 + 0.11*M104</f>
        <v>21.843060200668894</v>
      </c>
      <c r="S104">
        <f xml:space="preserve"> 0.01*B104 + 0.01*C104 + 0.02*D104 + 0.02*E104 + 0.02*F104 + 0.18*G104 + 0.12*H104 + 0.12*I104 + 0.18*J104 + 0.15*K104 + 0.1*L104 + 0.07*M104</f>
        <v>19.968344481605349</v>
      </c>
      <c r="T104">
        <f xml:space="preserve"> 0.02*B104 + 0.05*C104 + 0.05*D104 + 0.05*E104 + 0.15*F104 + 0.1*G104 + 0.1*H104 + 0.05*I104 + 0.05*J104 + 0.15*K104 + 0.15*L104 + 0.08*M104</f>
        <v>16.471585841694537</v>
      </c>
      <c r="U104">
        <f xml:space="preserve"> 0.05*B104 + 0.05*C104 + 0.08*D104 + 0.05*E104 + 0.05*F104 + 0.15*G104 + 0.15*H104 + 0.1*I104 + 0.08*J104 + 0.08*K104 + 0.08*L104 + 0.08*M104</f>
        <v>20.776889632107025</v>
      </c>
      <c r="V104">
        <f xml:space="preserve"> 0.02*B104 + 0.2*C104 + 0.2*D104 + 0.08*E104 + 0.08*F104 + 0.05*G104 + 0.05*H104 + 0.05*I104 + 0.05*J104 + 0.1*K104 + 0.08*L104 + 0.04*M104</f>
        <v>22.570303790412488</v>
      </c>
      <c r="W104">
        <f xml:space="preserve"> 0.2*B104 + 0.15*C104 + 0.05*D104 + 0.05*E104 + 0.2*F104 + 0.02*G104 + 0.02*H104 + 0.02*I104 + 0.05*J104 + 0.15*K104 + 0.05*L104 + 0.04*M104</f>
        <v>8.0156215161649946</v>
      </c>
      <c r="X104">
        <f xml:space="preserve"> 0.25*B104 + 0.15*C104 + 0.05*D104 + 0.05*E104 + 0.05*F104 + 0.02*G104 + 0.02*H104 + 0.02*I104 + 0.1*J104 + 0.15*K104 + 0.15*L104 + 0.04*M104</f>
        <v>12.828121516164995</v>
      </c>
      <c r="Y104">
        <f xml:space="preserve"> 0.35*B104 + 0.05*C104 + 0.02*D104 + 0.02*E104 + 0.02*F104 + 0.02*G104 + 0.02*H104 + 0.02*I104 + 0.05*J104 + 0.15*K104 + 0.15*L104 + 0.13*M104</f>
        <v>10.505621516164995</v>
      </c>
      <c r="Z104">
        <f xml:space="preserve"> 0.2*B104 + 0.05*C104 + 0.02*D104 + 0.02*E104 + 0.02*F104 + 0.02*G104 + 0.02*H104 + 0.02*I104 + 0.05*J104 + 0.3*K104 + 0.2*L104 + 0.08*M104</f>
        <v>12.755621516164995</v>
      </c>
    </row>
    <row r="105" spans="1:26" x14ac:dyDescent="0.25">
      <c r="A105" t="s">
        <v>76</v>
      </c>
      <c r="B105">
        <v>0</v>
      </c>
      <c r="C105" s="1">
        <v>0</v>
      </c>
      <c r="D105" s="2">
        <v>83</v>
      </c>
      <c r="E105" s="3">
        <v>0</v>
      </c>
      <c r="F105" s="3">
        <v>0</v>
      </c>
      <c r="G105" s="4">
        <v>12.820512820512823</v>
      </c>
      <c r="H105" s="5">
        <v>0</v>
      </c>
      <c r="I105" s="6">
        <v>100</v>
      </c>
      <c r="J105" s="7">
        <v>20.833333333333336</v>
      </c>
      <c r="K105" s="8">
        <v>0</v>
      </c>
      <c r="L105" s="9">
        <v>0</v>
      </c>
      <c r="M105" s="10">
        <v>0</v>
      </c>
      <c r="N105" s="11"/>
      <c r="O105" s="12"/>
      <c r="R105">
        <f xml:space="preserve"> 0.02*B105 + 0.01*C105 + 0.15*D105 + 0.12*E105 + 0.02*F105 + 0.12*G105 + 0.15*H105 + 0.05*I105 + 0.1*J105 + 0.05*K105 + 0.1*L105 + 0.11*M105</f>
        <v>21.071794871794868</v>
      </c>
      <c r="S105">
        <f xml:space="preserve"> 0.01*B105 + 0.01*C105 + 0.02*D105 + 0.02*E105 + 0.02*F105 + 0.18*G105 + 0.12*H105 + 0.12*I105 + 0.18*J105 + 0.15*K105 + 0.1*L105 + 0.07*M105</f>
        <v>19.71769230769231</v>
      </c>
      <c r="T105">
        <f xml:space="preserve"> 0.02*B105 + 0.05*C105 + 0.05*D105 + 0.05*E105 + 0.15*F105 + 0.1*G105 + 0.1*H105 + 0.05*I105 + 0.05*J105 + 0.15*K105 + 0.15*L105 + 0.08*M105</f>
        <v>11.473717948717949</v>
      </c>
      <c r="U105">
        <f xml:space="preserve"> 0.05*B105 + 0.05*C105 + 0.08*D105 + 0.05*E105 + 0.05*F105 + 0.15*G105 + 0.15*H105 + 0.1*I105 + 0.08*J105 + 0.08*K105 + 0.08*L105 + 0.08*M105</f>
        <v>20.229743589743592</v>
      </c>
      <c r="V105">
        <f xml:space="preserve"> 0.02*B105 + 0.2*C105 + 0.2*D105 + 0.08*E105 + 0.08*F105 + 0.05*G105 + 0.05*H105 + 0.05*I105 + 0.05*J105 + 0.1*K105 + 0.08*L105 + 0.04*M105</f>
        <v>23.282692307692312</v>
      </c>
      <c r="W105">
        <f xml:space="preserve"> 0.2*B105 + 0.15*C105 + 0.05*D105 + 0.05*E105 + 0.2*F105 + 0.02*G105 + 0.02*H105 + 0.02*I105 + 0.05*J105 + 0.15*K105 + 0.05*L105 + 0.04*M105</f>
        <v>7.4480769230769237</v>
      </c>
      <c r="X105">
        <f xml:space="preserve"> 0.25*B105 + 0.15*C105 + 0.05*D105 + 0.05*E105 + 0.05*F105 + 0.02*G105 + 0.02*H105 + 0.02*I105 + 0.1*J105 + 0.15*K105 + 0.15*L105 + 0.04*M105</f>
        <v>8.4897435897435898</v>
      </c>
      <c r="Y105">
        <f xml:space="preserve"> 0.35*B105 + 0.05*C105 + 0.02*D105 + 0.02*E105 + 0.02*F105 + 0.02*G105 + 0.02*H105 + 0.02*I105 + 0.05*J105 + 0.15*K105 + 0.15*L105 + 0.13*M105</f>
        <v>4.9580769230769235</v>
      </c>
      <c r="Z105">
        <f xml:space="preserve"> 0.2*B105 + 0.05*C105 + 0.02*D105 + 0.02*E105 + 0.02*F105 + 0.02*G105 + 0.02*H105 + 0.02*I105 + 0.05*J105 + 0.3*K105 + 0.2*L105 + 0.08*M105</f>
        <v>4.9580769230769235</v>
      </c>
    </row>
    <row r="106" spans="1:26" x14ac:dyDescent="0.25">
      <c r="A106" t="s">
        <v>64</v>
      </c>
      <c r="B106">
        <v>0</v>
      </c>
      <c r="C106" s="1">
        <v>0</v>
      </c>
      <c r="D106" s="2">
        <v>100</v>
      </c>
      <c r="E106" s="3">
        <v>0</v>
      </c>
      <c r="F106" s="3">
        <v>0</v>
      </c>
      <c r="G106" s="4">
        <v>0</v>
      </c>
      <c r="H106" s="5">
        <v>5.7692307692307692</v>
      </c>
      <c r="I106" s="6">
        <v>97.826086956521749</v>
      </c>
      <c r="J106" s="7">
        <v>0</v>
      </c>
      <c r="K106" s="8">
        <v>0</v>
      </c>
      <c r="L106" s="9">
        <v>23</v>
      </c>
      <c r="M106" s="10">
        <v>25</v>
      </c>
      <c r="N106" s="11"/>
      <c r="O106" s="12"/>
      <c r="R106">
        <f xml:space="preserve"> 0.02*B106 + 0.01*C106 + 0.15*D106 + 0.12*E106 + 0.02*F106 + 0.12*G106 + 0.15*H106 + 0.05*I106 + 0.1*J106 + 0.05*K106 + 0.1*L106 + 0.11*M106</f>
        <v>25.806688963210703</v>
      </c>
      <c r="S106">
        <f xml:space="preserve"> 0.01*B106 + 0.01*C106 + 0.02*D106 + 0.02*E106 + 0.02*F106 + 0.18*G106 + 0.12*H106 + 0.12*I106 + 0.18*J106 + 0.15*K106 + 0.1*L106 + 0.07*M106</f>
        <v>18.481438127090303</v>
      </c>
      <c r="T106">
        <f xml:space="preserve"> 0.02*B106 + 0.05*C106 + 0.05*D106 + 0.05*E106 + 0.15*F106 + 0.1*G106 + 0.1*H106 + 0.05*I106 + 0.05*J106 + 0.15*K106 + 0.15*L106 + 0.08*M106</f>
        <v>15.918227424749164</v>
      </c>
      <c r="U106">
        <f xml:space="preserve"> 0.05*B106 + 0.05*C106 + 0.08*D106 + 0.05*E106 + 0.05*F106 + 0.15*G106 + 0.15*H106 + 0.1*I106 + 0.08*J106 + 0.08*K106 + 0.08*L106 + 0.08*M106</f>
        <v>22.487993311036792</v>
      </c>
      <c r="V106">
        <f xml:space="preserve"> 0.02*B106 + 0.2*C106 + 0.2*D106 + 0.08*E106 + 0.08*F106 + 0.05*G106 + 0.05*H106 + 0.05*I106 + 0.05*J106 + 0.1*K106 + 0.08*L106 + 0.04*M106</f>
        <v>28.019765886287626</v>
      </c>
      <c r="W106">
        <f xml:space="preserve"> 0.2*B106 + 0.15*C106 + 0.05*D106 + 0.05*E106 + 0.2*F106 + 0.02*G106 + 0.02*H106 + 0.02*I106 + 0.05*J106 + 0.15*K106 + 0.05*L106 + 0.04*M106</f>
        <v>9.2219063545150508</v>
      </c>
      <c r="X106">
        <f xml:space="preserve"> 0.25*B106 + 0.15*C106 + 0.05*D106 + 0.05*E106 + 0.05*F106 + 0.02*G106 + 0.02*H106 + 0.02*I106 + 0.1*J106 + 0.15*K106 + 0.15*L106 + 0.04*M106</f>
        <v>11.52190635451505</v>
      </c>
      <c r="Y106">
        <f xml:space="preserve"> 0.35*B106 + 0.05*C106 + 0.02*D106 + 0.02*E106 + 0.02*F106 + 0.02*G106 + 0.02*H106 + 0.02*I106 + 0.05*J106 + 0.15*K106 + 0.15*L106 + 0.13*M106</f>
        <v>10.77190635451505</v>
      </c>
      <c r="Z106">
        <f xml:space="preserve"> 0.2*B106 + 0.05*C106 + 0.02*D106 + 0.02*E106 + 0.02*F106 + 0.02*G106 + 0.02*H106 + 0.02*I106 + 0.05*J106 + 0.3*K106 + 0.2*L106 + 0.08*M106</f>
        <v>10.671906354515052</v>
      </c>
    </row>
    <row r="107" spans="1:26" x14ac:dyDescent="0.25">
      <c r="A107" t="s">
        <v>42</v>
      </c>
      <c r="B107">
        <v>0</v>
      </c>
      <c r="C107" s="1">
        <v>0</v>
      </c>
      <c r="D107" s="2">
        <v>86</v>
      </c>
      <c r="E107" s="3">
        <v>50</v>
      </c>
      <c r="F107" s="3">
        <v>0</v>
      </c>
      <c r="G107" s="4">
        <v>0</v>
      </c>
      <c r="H107" s="5">
        <v>19.23076923076923</v>
      </c>
      <c r="I107" s="6">
        <v>100</v>
      </c>
      <c r="J107" s="7">
        <v>0</v>
      </c>
      <c r="K107" s="8">
        <v>0</v>
      </c>
      <c r="L107" s="9">
        <v>0</v>
      </c>
      <c r="M107" s="10">
        <v>0</v>
      </c>
      <c r="N107" s="11">
        <v>0</v>
      </c>
      <c r="O107" s="12">
        <v>100</v>
      </c>
      <c r="P107">
        <f xml:space="preserve"> 0.01*B107 + 0.01*C107 + 0.02*D107 + 0.02*E107 + 0.02*F107 + 0.05*G107 + 0.05*H107 + 0.05*I107 + 0.05*J107 + 0.05*K107 + 0.1*L107 + 0.1*M107 + 0.24*N107 + 0.23*O107</f>
        <v>31.681538461538462</v>
      </c>
      <c r="Q107">
        <f xml:space="preserve"> 0.01*B107 + 0.01*C107 + 0.1*D107 + 0.1*E107 + 0.03*F107 + 0.05*G107 + 0.05*H107 + 0.05*I107 + 0.05*J107 + 0.05*K107 + 0.1*L107 + 0.1*M107 + 0.15*N107 + 0.15*O107</f>
        <v>34.561538461538461</v>
      </c>
      <c r="R107">
        <f xml:space="preserve"> 0.02*B107 + 0.01*C107 + 0.15*D107 + 0.12*E107 + 0.02*F107 + 0.12*G107 + 0.15*H107 + 0.05*I107 + 0.1*J107 + 0.05*K107 + 0.1*L107 + 0.11*M107</f>
        <v>26.784615384615382</v>
      </c>
      <c r="S107">
        <f xml:space="preserve"> 0.01*B107 + 0.01*C107 + 0.02*D107 + 0.02*E107 + 0.02*F107 + 0.18*G107 + 0.12*H107 + 0.12*I107 + 0.18*J107 + 0.15*K107 + 0.1*L107 + 0.07*M107</f>
        <v>17.027692307692305</v>
      </c>
      <c r="T107">
        <f xml:space="preserve"> 0.02*B107 + 0.05*C107 + 0.05*D107 + 0.05*E107 + 0.15*F107 + 0.1*G107 + 0.1*H107 + 0.05*I107 + 0.05*J107 + 0.15*K107 + 0.15*L107 + 0.08*M107</f>
        <v>13.723076923076922</v>
      </c>
      <c r="U107">
        <f xml:space="preserve"> 0.05*B107 + 0.05*C107 + 0.08*D107 + 0.05*E107 + 0.05*F107 + 0.15*G107 + 0.15*H107 + 0.1*I107 + 0.08*J107 + 0.08*K107 + 0.08*L107 + 0.08*M107</f>
        <v>22.264615384615382</v>
      </c>
      <c r="V107">
        <f xml:space="preserve"> 0.02*B107 + 0.2*C107 + 0.2*D107 + 0.08*E107 + 0.08*F107 + 0.05*G107 + 0.05*H107 + 0.05*I107 + 0.05*J107 + 0.1*K107 + 0.08*L107 + 0.04*M107</f>
        <v>27.161538461538459</v>
      </c>
      <c r="W107">
        <f xml:space="preserve"> 0.2*B107 + 0.15*C107 + 0.05*D107 + 0.05*E107 + 0.2*F107 + 0.02*G107 + 0.02*H107 + 0.02*I107 + 0.05*J107 + 0.15*K107 + 0.05*L107 + 0.04*M107</f>
        <v>9.184615384615384</v>
      </c>
      <c r="X107">
        <f xml:space="preserve"> 0.25*B107 + 0.15*C107 + 0.05*D107 + 0.05*E107 + 0.05*F107 + 0.02*G107 + 0.02*H107 + 0.02*I107 + 0.1*J107 + 0.15*K107 + 0.15*L107 + 0.04*M107</f>
        <v>9.184615384615384</v>
      </c>
      <c r="Y107">
        <f xml:space="preserve"> 0.35*B107 + 0.05*C107 + 0.02*D107 + 0.02*E107 + 0.02*F107 + 0.02*G107 + 0.02*H107 + 0.02*I107 + 0.05*J107 + 0.15*K107 + 0.15*L107 + 0.13*M107</f>
        <v>5.1046153846153839</v>
      </c>
      <c r="Z107">
        <f xml:space="preserve"> 0.2*B107 + 0.05*C107 + 0.02*D107 + 0.02*E107 + 0.02*F107 + 0.02*G107 + 0.02*H107 + 0.02*I107 + 0.05*J107 + 0.3*K107 + 0.2*L107 + 0.08*M107</f>
        <v>5.1046153846153839</v>
      </c>
    </row>
    <row r="108" spans="1:26" x14ac:dyDescent="0.25">
      <c r="A108" t="s">
        <v>77</v>
      </c>
      <c r="B108">
        <v>0</v>
      </c>
      <c r="C108" s="1">
        <v>0</v>
      </c>
      <c r="D108" s="2">
        <v>100</v>
      </c>
      <c r="E108" s="3">
        <v>0</v>
      </c>
      <c r="F108" s="3">
        <v>0</v>
      </c>
      <c r="G108" s="4">
        <v>0</v>
      </c>
      <c r="H108" s="5">
        <v>9.615384615384615</v>
      </c>
      <c r="I108" s="6">
        <v>100</v>
      </c>
      <c r="J108" s="7">
        <v>0</v>
      </c>
      <c r="K108" s="8">
        <v>0</v>
      </c>
      <c r="L108" s="9">
        <v>0</v>
      </c>
      <c r="M108" s="10">
        <v>0</v>
      </c>
      <c r="N108" s="11"/>
      <c r="O108" s="12"/>
      <c r="R108">
        <f xml:space="preserve"> 0.02*B108 + 0.01*C108 + 0.15*D108 + 0.12*E108 + 0.02*F108 + 0.12*G108 + 0.15*H108 + 0.05*I108 + 0.1*J108 + 0.05*K108 + 0.1*L108 + 0.11*M108</f>
        <v>21.442307692307693</v>
      </c>
      <c r="S108">
        <f xml:space="preserve"> 0.01*B108 + 0.01*C108 + 0.02*D108 + 0.02*E108 + 0.02*F108 + 0.18*G108 + 0.12*H108 + 0.12*I108 + 0.18*J108 + 0.15*K108 + 0.1*L108 + 0.07*M108</f>
        <v>15.153846153846153</v>
      </c>
      <c r="T108">
        <f xml:space="preserve"> 0.02*B108 + 0.05*C108 + 0.05*D108 + 0.05*E108 + 0.15*F108 + 0.1*G108 + 0.1*H108 + 0.05*I108 + 0.05*J108 + 0.15*K108 + 0.15*L108 + 0.08*M108</f>
        <v>10.961538461538462</v>
      </c>
      <c r="U108">
        <f xml:space="preserve"> 0.05*B108 + 0.05*C108 + 0.08*D108 + 0.05*E108 + 0.05*F108 + 0.15*G108 + 0.15*H108 + 0.1*I108 + 0.08*J108 + 0.08*K108 + 0.08*L108 + 0.08*M108</f>
        <v>19.442307692307693</v>
      </c>
      <c r="V108">
        <f xml:space="preserve"> 0.02*B108 + 0.2*C108 + 0.2*D108 + 0.08*E108 + 0.08*F108 + 0.05*G108 + 0.05*H108 + 0.05*I108 + 0.05*J108 + 0.1*K108 + 0.08*L108 + 0.04*M108</f>
        <v>25.48076923076923</v>
      </c>
      <c r="W108">
        <f xml:space="preserve"> 0.2*B108 + 0.15*C108 + 0.05*D108 + 0.05*E108 + 0.2*F108 + 0.02*G108 + 0.02*H108 + 0.02*I108 + 0.05*J108 + 0.15*K108 + 0.05*L108 + 0.04*M108</f>
        <v>7.1923076923076925</v>
      </c>
      <c r="X108">
        <f xml:space="preserve"> 0.25*B108 + 0.15*C108 + 0.05*D108 + 0.05*E108 + 0.05*F108 + 0.02*G108 + 0.02*H108 + 0.02*I108 + 0.1*J108 + 0.15*K108 + 0.15*L108 + 0.04*M108</f>
        <v>7.1923076923076925</v>
      </c>
      <c r="Y108">
        <f xml:space="preserve"> 0.35*B108 + 0.05*C108 + 0.02*D108 + 0.02*E108 + 0.02*F108 + 0.02*G108 + 0.02*H108 + 0.02*I108 + 0.05*J108 + 0.15*K108 + 0.15*L108 + 0.13*M108</f>
        <v>4.1923076923076925</v>
      </c>
      <c r="Z108">
        <f xml:space="preserve"> 0.2*B108 + 0.05*C108 + 0.02*D108 + 0.02*E108 + 0.02*F108 + 0.02*G108 + 0.02*H108 + 0.02*I108 + 0.05*J108 + 0.3*K108 + 0.2*L108 + 0.08*M108</f>
        <v>4.1923076923076925</v>
      </c>
    </row>
    <row r="109" spans="1:26" x14ac:dyDescent="0.25">
      <c r="A109" t="s">
        <v>86</v>
      </c>
      <c r="B109">
        <v>14.285714285714288</v>
      </c>
      <c r="C109" s="1">
        <v>0</v>
      </c>
      <c r="D109" s="2">
        <v>0</v>
      </c>
      <c r="E109" s="3">
        <v>0</v>
      </c>
      <c r="F109" s="3">
        <v>0</v>
      </c>
      <c r="G109" s="4">
        <v>0</v>
      </c>
      <c r="H109" s="5">
        <v>4.8076923076923075</v>
      </c>
      <c r="I109" s="6">
        <v>100</v>
      </c>
      <c r="J109" s="7">
        <v>0</v>
      </c>
      <c r="K109" s="8">
        <v>0</v>
      </c>
      <c r="L109" s="9">
        <v>17</v>
      </c>
      <c r="M109" s="10">
        <v>0</v>
      </c>
      <c r="N109" s="11"/>
      <c r="O109" s="12"/>
      <c r="R109">
        <f xml:space="preserve"> 0.02*B109 + 0.01*C109 + 0.15*D109 + 0.12*E109 + 0.02*F109 + 0.12*G109 + 0.15*H109 + 0.05*I109 + 0.1*J109 + 0.05*K109 + 0.1*L109 + 0.11*M109</f>
        <v>7.7068681318681316</v>
      </c>
      <c r="S109">
        <f xml:space="preserve"> 0.01*B109 + 0.01*C109 + 0.02*D109 + 0.02*E109 + 0.02*F109 + 0.18*G109 + 0.12*H109 + 0.12*I109 + 0.18*J109 + 0.15*K109 + 0.1*L109 + 0.07*M109</f>
        <v>14.419780219780218</v>
      </c>
      <c r="T109">
        <f xml:space="preserve"> 0.02*B109 + 0.05*C109 + 0.05*D109 + 0.05*E109 + 0.15*F109 + 0.1*G109 + 0.1*H109 + 0.05*I109 + 0.05*J109 + 0.15*K109 + 0.15*L109 + 0.08*M109</f>
        <v>8.3164835164835154</v>
      </c>
      <c r="U109">
        <f xml:space="preserve"> 0.05*B109 + 0.05*C109 + 0.08*D109 + 0.05*E109 + 0.05*F109 + 0.15*G109 + 0.15*H109 + 0.1*I109 + 0.08*J109 + 0.08*K109 + 0.08*L109 + 0.08*M109</f>
        <v>12.79543956043956</v>
      </c>
      <c r="V109">
        <f xml:space="preserve"> 0.02*B109 + 0.2*C109 + 0.2*D109 + 0.08*E109 + 0.08*F109 + 0.05*G109 + 0.05*H109 + 0.05*I109 + 0.05*J109 + 0.1*K109 + 0.08*L109 + 0.04*M109</f>
        <v>6.8860989010989018</v>
      </c>
      <c r="W109">
        <f xml:space="preserve"> 0.2*B109 + 0.15*C109 + 0.05*D109 + 0.05*E109 + 0.2*F109 + 0.02*G109 + 0.02*H109 + 0.02*I109 + 0.05*J109 + 0.15*K109 + 0.05*L109 + 0.04*M109</f>
        <v>5.803296703296704</v>
      </c>
      <c r="X109">
        <f xml:space="preserve"> 0.25*B109 + 0.15*C109 + 0.05*D109 + 0.05*E109 + 0.05*F109 + 0.02*G109 + 0.02*H109 + 0.02*I109 + 0.1*J109 + 0.15*K109 + 0.15*L109 + 0.04*M109</f>
        <v>8.2175824175824168</v>
      </c>
      <c r="Y109">
        <f xml:space="preserve"> 0.35*B109 + 0.05*C109 + 0.02*D109 + 0.02*E109 + 0.02*F109 + 0.02*G109 + 0.02*H109 + 0.02*I109 + 0.05*J109 + 0.15*K109 + 0.15*L109 + 0.13*M109</f>
        <v>9.6461538461538474</v>
      </c>
      <c r="Z109">
        <f xml:space="preserve"> 0.2*B109 + 0.05*C109 + 0.02*D109 + 0.02*E109 + 0.02*F109 + 0.02*G109 + 0.02*H109 + 0.02*I109 + 0.05*J109 + 0.3*K109 + 0.2*L109 + 0.08*M109</f>
        <v>8.3532967032967047</v>
      </c>
    </row>
    <row r="110" spans="1:26" x14ac:dyDescent="0.25">
      <c r="A110" t="s">
        <v>109</v>
      </c>
      <c r="B110">
        <v>0</v>
      </c>
      <c r="C110" s="1">
        <v>0</v>
      </c>
      <c r="D110" s="2">
        <v>88</v>
      </c>
      <c r="E110" s="3">
        <v>0</v>
      </c>
      <c r="F110" s="3">
        <v>0</v>
      </c>
      <c r="G110" s="4">
        <v>0</v>
      </c>
      <c r="H110" s="5">
        <v>0</v>
      </c>
      <c r="I110" s="6">
        <v>93.478260869565219</v>
      </c>
      <c r="J110" s="7">
        <v>0</v>
      </c>
      <c r="K110" s="8">
        <v>0</v>
      </c>
      <c r="L110" s="9">
        <v>14.000000000000002</v>
      </c>
      <c r="M110" s="10">
        <v>0</v>
      </c>
      <c r="N110" s="11"/>
      <c r="O110" s="12"/>
      <c r="R110">
        <f xml:space="preserve"> 0.02*B110 + 0.01*C110 + 0.15*D110 + 0.12*E110 + 0.02*F110 + 0.12*G110 + 0.15*H110 + 0.05*I110 + 0.1*J110 + 0.05*K110 + 0.1*L110 + 0.11*M110</f>
        <v>19.27391304347826</v>
      </c>
      <c r="S110">
        <f xml:space="preserve"> 0.01*B110 + 0.01*C110 + 0.02*D110 + 0.02*E110 + 0.02*F110 + 0.18*G110 + 0.12*H110 + 0.12*I110 + 0.18*J110 + 0.15*K110 + 0.1*L110 + 0.07*M110</f>
        <v>14.377391304347826</v>
      </c>
      <c r="T110">
        <f xml:space="preserve"> 0.02*B110 + 0.05*C110 + 0.05*D110 + 0.05*E110 + 0.15*F110 + 0.1*G110 + 0.1*H110 + 0.05*I110 + 0.05*J110 + 0.15*K110 + 0.15*L110 + 0.08*M110</f>
        <v>11.17391304347826</v>
      </c>
      <c r="U110">
        <f xml:space="preserve"> 0.05*B110 + 0.05*C110 + 0.08*D110 + 0.05*E110 + 0.05*F110 + 0.15*G110 + 0.15*H110 + 0.1*I110 + 0.08*J110 + 0.08*K110 + 0.08*L110 + 0.08*M110</f>
        <v>17.507826086956523</v>
      </c>
      <c r="V110">
        <f xml:space="preserve"> 0.02*B110 + 0.2*C110 + 0.2*D110 + 0.08*E110 + 0.08*F110 + 0.05*G110 + 0.05*H110 + 0.05*I110 + 0.05*J110 + 0.1*K110 + 0.08*L110 + 0.04*M110</f>
        <v>23.393913043478264</v>
      </c>
      <c r="W110">
        <f xml:space="preserve"> 0.2*B110 + 0.15*C110 + 0.05*D110 + 0.05*E110 + 0.2*F110 + 0.02*G110 + 0.02*H110 + 0.02*I110 + 0.05*J110 + 0.15*K110 + 0.05*L110 + 0.04*M110</f>
        <v>6.9695652173913052</v>
      </c>
      <c r="X110">
        <f xml:space="preserve"> 0.25*B110 + 0.15*C110 + 0.05*D110 + 0.05*E110 + 0.05*F110 + 0.02*G110 + 0.02*H110 + 0.02*I110 + 0.1*J110 + 0.15*K110 + 0.15*L110 + 0.04*M110</f>
        <v>8.3695652173913047</v>
      </c>
      <c r="Y110">
        <f xml:space="preserve"> 0.35*B110 + 0.05*C110 + 0.02*D110 + 0.02*E110 + 0.02*F110 + 0.02*G110 + 0.02*H110 + 0.02*I110 + 0.05*J110 + 0.15*K110 + 0.15*L110 + 0.13*M110</f>
        <v>5.7295652173913041</v>
      </c>
      <c r="Z110">
        <f xml:space="preserve"> 0.2*B110 + 0.05*C110 + 0.02*D110 + 0.02*E110 + 0.02*F110 + 0.02*G110 + 0.02*H110 + 0.02*I110 + 0.05*J110 + 0.3*K110 + 0.2*L110 + 0.08*M110</f>
        <v>6.4295652173913052</v>
      </c>
    </row>
    <row r="111" spans="1:26" x14ac:dyDescent="0.25">
      <c r="A111" t="s">
        <v>103</v>
      </c>
      <c r="B111">
        <v>0</v>
      </c>
      <c r="C111" s="1">
        <v>0</v>
      </c>
      <c r="D111" s="2">
        <v>50</v>
      </c>
      <c r="E111" s="3">
        <v>0</v>
      </c>
      <c r="F111" s="3">
        <v>0</v>
      </c>
      <c r="G111" s="4">
        <v>0</v>
      </c>
      <c r="H111" s="5">
        <v>0</v>
      </c>
      <c r="I111" s="6">
        <v>100</v>
      </c>
      <c r="J111" s="7">
        <v>0</v>
      </c>
      <c r="K111" s="8">
        <v>0</v>
      </c>
      <c r="L111" s="9">
        <v>0</v>
      </c>
      <c r="M111" s="10">
        <v>0</v>
      </c>
      <c r="N111" s="11"/>
      <c r="O111" s="12"/>
      <c r="R111">
        <f xml:space="preserve"> 0.02*B111 + 0.01*C111 + 0.15*D111 + 0.12*E111 + 0.02*F111 + 0.12*G111 + 0.15*H111 + 0.05*I111 + 0.1*J111 + 0.05*K111 + 0.1*L111 + 0.11*M111</f>
        <v>12.5</v>
      </c>
      <c r="S111">
        <f xml:space="preserve"> 0.01*B111 + 0.01*C111 + 0.02*D111 + 0.02*E111 + 0.02*F111 + 0.18*G111 + 0.12*H111 + 0.12*I111 + 0.18*J111 + 0.15*K111 + 0.1*L111 + 0.07*M111</f>
        <v>13</v>
      </c>
      <c r="T111">
        <f xml:space="preserve"> 0.02*B111 + 0.05*C111 + 0.05*D111 + 0.05*E111 + 0.15*F111 + 0.1*G111 + 0.1*H111 + 0.05*I111 + 0.05*J111 + 0.15*K111 + 0.15*L111 + 0.08*M111</f>
        <v>7.5</v>
      </c>
      <c r="U111">
        <f xml:space="preserve"> 0.05*B111 + 0.05*C111 + 0.08*D111 + 0.05*E111 + 0.05*F111 + 0.15*G111 + 0.15*H111 + 0.1*I111 + 0.08*J111 + 0.08*K111 + 0.08*L111 + 0.08*M111</f>
        <v>14</v>
      </c>
      <c r="V111">
        <f xml:space="preserve"> 0.02*B111 + 0.2*C111 + 0.2*D111 + 0.08*E111 + 0.08*F111 + 0.05*G111 + 0.05*H111 + 0.05*I111 + 0.05*J111 + 0.1*K111 + 0.08*L111 + 0.04*M111</f>
        <v>15</v>
      </c>
      <c r="W111">
        <f xml:space="preserve"> 0.2*B111 + 0.15*C111 + 0.05*D111 + 0.05*E111 + 0.2*F111 + 0.02*G111 + 0.02*H111 + 0.02*I111 + 0.05*J111 + 0.15*K111 + 0.05*L111 + 0.04*M111</f>
        <v>4.5</v>
      </c>
      <c r="X111">
        <f xml:space="preserve"> 0.25*B111 + 0.15*C111 + 0.05*D111 + 0.05*E111 + 0.05*F111 + 0.02*G111 + 0.02*H111 + 0.02*I111 + 0.1*J111 + 0.15*K111 + 0.15*L111 + 0.04*M111</f>
        <v>4.5</v>
      </c>
      <c r="Y111">
        <f xml:space="preserve"> 0.35*B111 + 0.05*C111 + 0.02*D111 + 0.02*E111 + 0.02*F111 + 0.02*G111 + 0.02*H111 + 0.02*I111 + 0.05*J111 + 0.15*K111 + 0.15*L111 + 0.13*M111</f>
        <v>3</v>
      </c>
      <c r="Z111">
        <f xml:space="preserve"> 0.2*B111 + 0.05*C111 + 0.02*D111 + 0.02*E111 + 0.02*F111 + 0.02*G111 + 0.02*H111 + 0.02*I111 + 0.05*J111 + 0.3*K111 + 0.2*L111 + 0.08*M111</f>
        <v>3</v>
      </c>
    </row>
    <row r="112" spans="1:26" x14ac:dyDescent="0.25">
      <c r="A112" t="s">
        <v>82</v>
      </c>
      <c r="B112">
        <v>0</v>
      </c>
      <c r="C112" s="1">
        <v>0</v>
      </c>
      <c r="D112" s="2">
        <v>0</v>
      </c>
      <c r="E112" s="3">
        <v>0</v>
      </c>
      <c r="F112" s="3">
        <v>0</v>
      </c>
      <c r="G112" s="4">
        <v>0</v>
      </c>
      <c r="H112" s="5">
        <v>0</v>
      </c>
      <c r="I112" s="6">
        <v>100</v>
      </c>
      <c r="J112" s="7">
        <v>0</v>
      </c>
      <c r="K112" s="8">
        <v>0</v>
      </c>
      <c r="L112" s="9">
        <v>0</v>
      </c>
      <c r="M112" s="10">
        <v>0</v>
      </c>
      <c r="N112" s="11"/>
      <c r="O112" s="12"/>
      <c r="R112">
        <f xml:space="preserve"> 0.02*B112 + 0.01*C112 + 0.15*D112 + 0.12*E112 + 0.02*F112 + 0.12*G112 + 0.15*H112 + 0.05*I112 + 0.1*J112 + 0.05*K112 + 0.1*L112 + 0.11*M112</f>
        <v>5</v>
      </c>
      <c r="S112">
        <f xml:space="preserve"> 0.01*B112 + 0.01*C112 + 0.02*D112 + 0.02*E112 + 0.02*F112 + 0.18*G112 + 0.12*H112 + 0.12*I112 + 0.18*J112 + 0.15*K112 + 0.1*L112 + 0.07*M112</f>
        <v>12</v>
      </c>
      <c r="T112">
        <f xml:space="preserve"> 0.02*B112 + 0.05*C112 + 0.05*D112 + 0.05*E112 + 0.15*F112 + 0.1*G112 + 0.1*H112 + 0.05*I112 + 0.05*J112 + 0.15*K112 + 0.15*L112 + 0.08*M112</f>
        <v>5</v>
      </c>
      <c r="U112">
        <f xml:space="preserve"> 0.05*B112 + 0.05*C112 + 0.08*D112 + 0.05*E112 + 0.05*F112 + 0.15*G112 + 0.15*H112 + 0.1*I112 + 0.08*J112 + 0.08*K112 + 0.08*L112 + 0.08*M112</f>
        <v>10</v>
      </c>
      <c r="V112">
        <f xml:space="preserve"> 0.02*B112 + 0.2*C112 + 0.2*D112 + 0.08*E112 + 0.08*F112 + 0.05*G112 + 0.05*H112 + 0.05*I112 + 0.05*J112 + 0.1*K112 + 0.08*L112 + 0.04*M112</f>
        <v>5</v>
      </c>
      <c r="W112">
        <f xml:space="preserve"> 0.2*B112 + 0.15*C112 + 0.05*D112 + 0.05*E112 + 0.2*F112 + 0.02*G112 + 0.02*H112 + 0.02*I112 + 0.05*J112 + 0.15*K112 + 0.05*L112 + 0.04*M112</f>
        <v>2</v>
      </c>
      <c r="X112">
        <f xml:space="preserve"> 0.25*B112 + 0.15*C112 + 0.05*D112 + 0.05*E112 + 0.05*F112 + 0.02*G112 + 0.02*H112 + 0.02*I112 + 0.1*J112 + 0.15*K112 + 0.15*L112 + 0.04*M112</f>
        <v>2</v>
      </c>
      <c r="Y112">
        <f xml:space="preserve"> 0.35*B112 + 0.05*C112 + 0.02*D112 + 0.02*E112 + 0.02*F112 + 0.02*G112 + 0.02*H112 + 0.02*I112 + 0.05*J112 + 0.15*K112 + 0.15*L112 + 0.13*M112</f>
        <v>2</v>
      </c>
      <c r="Z112">
        <f xml:space="preserve"> 0.2*B112 + 0.05*C112 + 0.02*D112 + 0.02*E112 + 0.02*F112 + 0.02*G112 + 0.02*H112 + 0.02*I112 + 0.05*J112 + 0.3*K112 + 0.2*L112 + 0.08*M112</f>
        <v>2</v>
      </c>
    </row>
  </sheetData>
  <autoFilter ref="A1:Z1" xr:uid="{3699825A-867B-426A-ABD6-C32DD699E641}">
    <sortState xmlns:xlrd2="http://schemas.microsoft.com/office/spreadsheetml/2017/richdata2" ref="A2:Z112">
      <sortCondition descending="1" ref="S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2024-08-25T09:58:36Z</dcterms:modified>
</cp:coreProperties>
</file>