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jy\fbt\docs\srs\"/>
    </mc:Choice>
  </mc:AlternateContent>
  <xr:revisionPtr revIDLastSave="0" documentId="13_ncr:1_{2CA24F40-2F70-4EE7-91C5-5C9315D125C1}" xr6:coauthVersionLast="46" xr6:coauthVersionMax="46" xr10:uidLastSave="{00000000-0000-0000-0000-000000000000}"/>
  <bookViews>
    <workbookView xWindow="5760" yWindow="2148" windowWidth="17280" windowHeight="8964" firstSheet="2" activeTab="2" xr2:uid="{2F0AD6B2-A8A2-4F73-BAF4-7193D3382EE1}"/>
  </bookViews>
  <sheets>
    <sheet name="요구사항명세서" sheetId="1" r:id="rId1"/>
    <sheet name="구현설명서" sheetId="10" r:id="rId2"/>
    <sheet name="단위테스트 시나리오" sheetId="2" r:id="rId3"/>
    <sheet name="서비스 플로우" sheetId="6" r:id="rId4"/>
    <sheet name="Sheet2" sheetId="8" r:id="rId5"/>
    <sheet name="추가적으로 할 것" sheetId="4" r:id="rId6"/>
    <sheet name="변수 코드 북" sheetId="5" r:id="rId7"/>
    <sheet name="TestCase_SQL" sheetId="3" r:id="rId8"/>
    <sheet name="참고 링크" sheetId="7" r:id="rId9"/>
  </sheets>
  <definedNames>
    <definedName name="_xlnm._FilterDatabase" localSheetId="3" hidden="1">'서비스 플로우'!$B$6:$F$24</definedName>
    <definedName name="_xlnm._FilterDatabase" localSheetId="0" hidden="1">요구사항명세서!$B$8:$I$64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9" i="10" l="1"/>
  <c r="F50" i="10"/>
  <c r="F48" i="10"/>
  <c r="F47" i="10"/>
  <c r="F46" i="10"/>
  <c r="F45" i="10"/>
  <c r="F44" i="10"/>
  <c r="F41" i="10"/>
  <c r="F40" i="10"/>
  <c r="F39" i="10"/>
  <c r="F38" i="10"/>
  <c r="F43" i="10"/>
  <c r="F31" i="10"/>
  <c r="F30" i="10"/>
  <c r="F29" i="10"/>
  <c r="F28" i="10"/>
  <c r="F27" i="10"/>
  <c r="F26" i="10"/>
  <c r="F25" i="10"/>
  <c r="F33" i="10"/>
  <c r="F24" i="10"/>
  <c r="F23" i="10"/>
  <c r="F21" i="10"/>
  <c r="F22" i="10"/>
  <c r="F20" i="10"/>
  <c r="F37" i="10"/>
  <c r="F36" i="10"/>
  <c r="F35" i="10"/>
  <c r="F34" i="10"/>
  <c r="F19" i="10"/>
  <c r="F18" i="10"/>
  <c r="F17" i="10"/>
  <c r="F16" i="10"/>
  <c r="F15" i="10"/>
  <c r="F13" i="10"/>
  <c r="F12" i="10"/>
  <c r="F11" i="10"/>
  <c r="F10" i="10"/>
  <c r="F9" i="10"/>
  <c r="F8" i="10"/>
  <c r="F32" i="10"/>
  <c r="F14" i="10" l="1"/>
  <c r="L38" i="3"/>
  <c r="Q38" i="3" s="1"/>
  <c r="L37" i="3"/>
  <c r="Q37" i="3" s="1"/>
  <c r="L36" i="3"/>
  <c r="Q36" i="3" s="1"/>
  <c r="L35" i="3"/>
  <c r="Q35" i="3" s="1"/>
  <c r="L34" i="3"/>
  <c r="Q34" i="3" s="1"/>
  <c r="Q33" i="3"/>
  <c r="L33" i="3"/>
  <c r="L32" i="3"/>
  <c r="Q32" i="3" s="1"/>
  <c r="Q31" i="3"/>
  <c r="L31" i="3"/>
  <c r="L30" i="3"/>
  <c r="Q30" i="3" s="1"/>
  <c r="Q29" i="3"/>
  <c r="L29" i="3"/>
  <c r="Q25" i="3"/>
  <c r="Q26" i="3"/>
  <c r="Q27" i="3"/>
  <c r="Q28" i="3"/>
  <c r="L28" i="3"/>
  <c r="L27" i="3"/>
  <c r="L26" i="3"/>
  <c r="L25" i="3"/>
  <c r="Q24" i="3"/>
  <c r="L24" i="3"/>
  <c r="Q22" i="3"/>
  <c r="H22" i="3"/>
  <c r="Q21" i="3"/>
  <c r="H21" i="3"/>
  <c r="Q20" i="3"/>
  <c r="H20" i="3"/>
  <c r="AH17" i="3"/>
  <c r="AF17" i="3"/>
  <c r="AD17" i="3"/>
  <c r="AB17" i="3"/>
  <c r="AH16" i="3"/>
  <c r="AF16" i="3"/>
  <c r="AD16" i="3"/>
  <c r="AB16" i="3"/>
  <c r="AH15" i="3"/>
  <c r="AF15" i="3"/>
  <c r="AD15" i="3"/>
  <c r="AB15" i="3"/>
  <c r="AH14" i="3"/>
  <c r="AF14" i="3"/>
  <c r="AD14" i="3"/>
  <c r="AB14" i="3"/>
  <c r="AH13" i="3"/>
  <c r="AF13" i="3"/>
  <c r="AD13" i="3"/>
  <c r="AB13" i="3"/>
  <c r="AH12" i="3"/>
  <c r="AF12" i="3"/>
  <c r="AD12" i="3"/>
  <c r="AB12" i="3"/>
  <c r="AH11" i="3"/>
  <c r="AF11" i="3"/>
  <c r="AD11" i="3"/>
  <c r="AB11" i="3"/>
  <c r="AH10" i="3"/>
  <c r="AF10" i="3"/>
  <c r="AD10" i="3"/>
  <c r="AB10" i="3"/>
  <c r="AH9" i="3"/>
  <c r="AF9" i="3"/>
  <c r="AD9" i="3"/>
  <c r="AB9" i="3"/>
  <c r="AH8" i="3"/>
  <c r="AF8" i="3"/>
  <c r="AD8" i="3"/>
  <c r="AB8" i="3"/>
  <c r="AH7" i="3"/>
  <c r="AF7" i="3"/>
  <c r="AD7" i="3"/>
  <c r="AB7" i="3"/>
  <c r="AH6" i="3"/>
  <c r="AF6" i="3"/>
  <c r="AD6" i="3"/>
  <c r="AB6" i="3"/>
  <c r="AH5" i="3"/>
  <c r="AF5" i="3"/>
  <c r="AD5" i="3"/>
  <c r="AB5" i="3"/>
  <c r="AH4" i="3"/>
  <c r="AF4" i="3"/>
  <c r="AD4" i="3"/>
  <c r="AB4" i="3"/>
  <c r="AH3" i="3"/>
  <c r="AF3" i="3"/>
  <c r="AD3" i="3"/>
  <c r="AB3" i="3"/>
  <c r="AH2" i="3"/>
  <c r="AF2" i="3"/>
  <c r="AD2" i="3"/>
  <c r="AB2" i="3"/>
  <c r="AH1" i="3"/>
  <c r="AF1" i="3"/>
  <c r="AD1" i="3"/>
  <c r="AB1" i="3"/>
  <c r="AB21" i="3" l="1"/>
  <c r="AB22" i="3"/>
  <c r="AB20" i="3"/>
  <c r="AL11" i="3"/>
  <c r="AL8" i="3"/>
  <c r="AL12" i="3"/>
  <c r="AL16" i="3"/>
  <c r="AL2" i="3"/>
  <c r="AL3" i="3"/>
  <c r="AL6" i="3"/>
  <c r="AL7" i="3"/>
  <c r="AL10" i="3"/>
  <c r="AL14" i="3"/>
  <c r="AL15" i="3"/>
  <c r="AL4" i="3"/>
  <c r="AL5" i="3"/>
  <c r="AL9" i="3"/>
  <c r="AL13" i="3"/>
  <c r="AL17" i="3"/>
  <c r="AL1" i="3"/>
</calcChain>
</file>

<file path=xl/sharedStrings.xml><?xml version="1.0" encoding="utf-8"?>
<sst xmlns="http://schemas.openxmlformats.org/spreadsheetml/2006/main" count="2219" uniqueCount="1041">
  <si>
    <t>요구사항 정의서</t>
  </si>
  <si>
    <t>작성자</t>
  </si>
  <si>
    <t>작성일 / 버전</t>
  </si>
  <si>
    <t>E-오류</t>
  </si>
  <si>
    <t>요구사항 ID</t>
  </si>
  <si>
    <t>요구사항명</t>
  </si>
  <si>
    <t>제약조건</t>
  </si>
  <si>
    <t>난이도</t>
  </si>
  <si>
    <t>사용자</t>
  </si>
  <si>
    <t>사용조건</t>
  </si>
  <si>
    <t>우선순위</t>
    <phoneticPr fontId="4" type="noConversion"/>
  </si>
  <si>
    <t>강제영</t>
    <phoneticPr fontId="4" type="noConversion"/>
  </si>
  <si>
    <t>2020-10-13 / v 1.0</t>
    <phoneticPr fontId="4" type="noConversion"/>
  </si>
  <si>
    <t>N - Nav 관련 기능</t>
    <phoneticPr fontId="4" type="noConversion"/>
  </si>
  <si>
    <t>구분없음</t>
  </si>
  <si>
    <t>하</t>
    <phoneticPr fontId="4" type="noConversion"/>
  </si>
  <si>
    <r>
      <rPr>
        <sz val="10"/>
        <color rgb="FF000000"/>
        <rFont val="맑은 고딕"/>
        <family val="2"/>
        <charset val="129"/>
      </rPr>
      <t>하</t>
    </r>
    <phoneticPr fontId="4" type="noConversion"/>
  </si>
  <si>
    <t>M001</t>
    <phoneticPr fontId="4" type="noConversion"/>
  </si>
  <si>
    <t>일반 로그인</t>
    <phoneticPr fontId="4" type="noConversion"/>
  </si>
  <si>
    <t>이메일 입력을 통한 로그인</t>
    <phoneticPr fontId="4" type="noConversion"/>
  </si>
  <si>
    <t>알맞은 이메일과 비밀번호 입력</t>
    <phoneticPr fontId="4" type="noConversion"/>
  </si>
  <si>
    <t>API 로그인</t>
    <phoneticPr fontId="4" type="noConversion"/>
  </si>
  <si>
    <t>카카오, 네이버, 구글을 통한 로그인</t>
    <phoneticPr fontId="4" type="noConversion"/>
  </si>
  <si>
    <t>구분없음</t>
    <phoneticPr fontId="4" type="noConversion"/>
  </si>
  <si>
    <t>중</t>
    <phoneticPr fontId="4" type="noConversion"/>
  </si>
  <si>
    <t>M002</t>
    <phoneticPr fontId="4" type="noConversion"/>
  </si>
  <si>
    <t>M003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</si>
  <si>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프로필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 출력</t>
    </r>
    <phoneticPr fontId="4" type="noConversion"/>
  </si>
  <si>
    <t>이름, 선호 포지션, 주발, 이미지 출력</t>
    <phoneticPr fontId="4" type="noConversion"/>
  </si>
  <si>
    <t>개인</t>
    <phoneticPr fontId="4" type="noConversion"/>
  </si>
  <si>
    <t>M004</t>
    <phoneticPr fontId="4" type="noConversion"/>
  </si>
  <si>
    <t>가입한 팀 출력</t>
    <phoneticPr fontId="4" type="noConversion"/>
  </si>
  <si>
    <t>M005</t>
    <phoneticPr fontId="4" type="noConversion"/>
  </si>
  <si>
    <t>참여하기로 한 경기 일정 최신순으로 출력</t>
    <phoneticPr fontId="4" type="noConversion"/>
  </si>
  <si>
    <t>M006</t>
    <phoneticPr fontId="4" type="noConversion"/>
  </si>
  <si>
    <t>개인에게 부여된 알림 출력</t>
    <phoneticPr fontId="4" type="noConversion"/>
  </si>
  <si>
    <r>
      <t xml:space="preserve">V - </t>
    </r>
    <r>
      <rPr>
        <sz val="11"/>
        <color rgb="FF000000"/>
        <rFont val="맑은 고딕"/>
        <family val="3"/>
        <charset val="129"/>
      </rPr>
      <t>투표</t>
    </r>
    <r>
      <rPr>
        <sz val="11"/>
        <color rgb="FF000000"/>
        <rFont val="Nanum Gothic"/>
        <family val="2"/>
      </rPr>
      <t xml:space="preserve"> 관련 기능</t>
    </r>
    <phoneticPr fontId="4" type="noConversion"/>
  </si>
  <si>
    <t>V001</t>
    <phoneticPr fontId="4" type="noConversion"/>
  </si>
  <si>
    <t>V003</t>
    <phoneticPr fontId="4" type="noConversion"/>
  </si>
  <si>
    <t>V004</t>
    <phoneticPr fontId="4" type="noConversion"/>
  </si>
  <si>
    <t>지인 초청하기</t>
    <phoneticPr fontId="4" type="noConversion"/>
  </si>
  <si>
    <t>V005</t>
    <phoneticPr fontId="4" type="noConversion"/>
  </si>
  <si>
    <t>투표 생성하기</t>
    <phoneticPr fontId="4" type="noConversion"/>
  </si>
  <si>
    <t>관리자</t>
    <phoneticPr fontId="4" type="noConversion"/>
  </si>
  <si>
    <t>상</t>
    <phoneticPr fontId="4" type="noConversion"/>
  </si>
  <si>
    <t>V006</t>
    <phoneticPr fontId="4" type="noConversion"/>
  </si>
  <si>
    <t>V007</t>
    <phoneticPr fontId="4" type="noConversion"/>
  </si>
  <si>
    <t>투표 마감하기</t>
    <phoneticPr fontId="4" type="noConversion"/>
  </si>
  <si>
    <t>마감 버튼 클릭 or 설정에 따라</t>
    <phoneticPr fontId="4" type="noConversion"/>
  </si>
  <si>
    <t>진행 중인 투표 상태 마감으로 변경</t>
    <phoneticPr fontId="4" type="noConversion"/>
  </si>
  <si>
    <t>매치 등록</t>
    <phoneticPr fontId="4" type="noConversion"/>
  </si>
  <si>
    <t>사용자로부터 받은 정보에 따라 매치 등록</t>
    <phoneticPr fontId="4" type="noConversion"/>
  </si>
  <si>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</si>
  <si>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매치 검색</t>
    <phoneticPr fontId="4" type="noConversion"/>
  </si>
  <si>
    <t>일시, 위치, 경기장명, 경기타입, 비용유무, 정렬기준, 알림설정하게 한 후 해당 내용에 따라 검색</t>
    <phoneticPr fontId="4" type="noConversion"/>
  </si>
  <si>
    <t>매치 검색 결과 출력</t>
    <phoneticPr fontId="4" type="noConversion"/>
  </si>
  <si>
    <t>조건과 정렬에 따라 검색 내용 출력</t>
    <phoneticPr fontId="4" type="noConversion"/>
  </si>
  <si>
    <r>
      <t xml:space="preserve">M - </t>
    </r>
    <r>
      <rPr>
        <sz val="11"/>
        <color rgb="FF000000"/>
        <rFont val="맑은 고딕"/>
        <family val="3"/>
        <charset val="129"/>
      </rPr>
      <t>매치 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</si>
  <si>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E - </t>
    </r>
    <r>
      <rPr>
        <sz val="11"/>
        <color rgb="FF000000"/>
        <rFont val="맑은 고딕"/>
        <family val="3"/>
        <charset val="129"/>
      </rPr>
      <t>용병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</si>
  <si>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A - 양도 관련 기능</t>
    <phoneticPr fontId="4" type="noConversion"/>
  </si>
  <si>
    <r>
      <t>C - 채팅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</si>
  <si>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I - </t>
    </r>
    <r>
      <rPr>
        <sz val="11"/>
        <color rgb="FF000000"/>
        <rFont val="맑은 고딕"/>
        <family val="3"/>
        <charset val="129"/>
      </rPr>
      <t>개인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</si>
  <si>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I001</t>
    <phoneticPr fontId="4" type="noConversion"/>
  </si>
  <si>
    <t>I002</t>
    <phoneticPr fontId="4" type="noConversion"/>
  </si>
  <si>
    <t>I003</t>
    <phoneticPr fontId="4" type="noConversion"/>
  </si>
  <si>
    <t>I004</t>
    <phoneticPr fontId="4" type="noConversion"/>
  </si>
  <si>
    <t>I005</t>
    <phoneticPr fontId="4" type="noConversion"/>
  </si>
  <si>
    <t>I006</t>
    <phoneticPr fontId="4" type="noConversion"/>
  </si>
  <si>
    <t>T001</t>
    <phoneticPr fontId="4" type="noConversion"/>
  </si>
  <si>
    <t>팀 상세정보 출력</t>
    <phoneticPr fontId="4" type="noConversion"/>
  </si>
  <si>
    <t>팀명, 활동지역, 회원수, 경기력, 매너 출력</t>
    <phoneticPr fontId="4" type="noConversion"/>
  </si>
  <si>
    <t>인원파악 신청</t>
    <phoneticPr fontId="4" type="noConversion"/>
  </si>
  <si>
    <t>인원파악 신청하여 홈팀에게 해당 내용 알람 및 출력</t>
    <phoneticPr fontId="4" type="noConversion"/>
  </si>
  <si>
    <t>M007</t>
    <phoneticPr fontId="4" type="noConversion"/>
  </si>
  <si>
    <t>M008</t>
    <phoneticPr fontId="4" type="noConversion"/>
  </si>
  <si>
    <t>T002</t>
    <phoneticPr fontId="4" type="noConversion"/>
  </si>
  <si>
    <t>팀 전체 알람</t>
    <phoneticPr fontId="4" type="noConversion"/>
  </si>
  <si>
    <t>팀원 전체에게 알람 보내기</t>
    <phoneticPr fontId="4" type="noConversion"/>
  </si>
  <si>
    <t>T003</t>
    <phoneticPr fontId="4" type="noConversion"/>
  </si>
  <si>
    <t>팀 알람 카톡 푸시</t>
    <phoneticPr fontId="4" type="noConversion"/>
  </si>
  <si>
    <t>알람 내용을 카톡 푸시하기</t>
    <phoneticPr fontId="4" type="noConversion"/>
  </si>
  <si>
    <r>
      <t xml:space="preserve">T - </t>
    </r>
    <r>
      <rPr>
        <sz val="11"/>
        <color rgb="FF000000"/>
        <rFont val="맑은 고딕"/>
        <family val="3"/>
        <charset val="129"/>
      </rPr>
      <t>팀</t>
    </r>
    <r>
      <rPr>
        <sz val="11"/>
        <color rgb="FF000000"/>
        <rFont val="Arial"/>
        <family val="2"/>
      </rPr>
      <t xml:space="preserve"> 관리</t>
    </r>
    <r>
      <rPr>
        <sz val="11"/>
        <color rgb="FF000000"/>
        <rFont val="Nanum Gothic"/>
        <family val="2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</si>
  <si>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 xml:space="preserve"> T004</t>
    <phoneticPr fontId="4" type="noConversion"/>
  </si>
  <si>
    <t>팀 등록</t>
    <phoneticPr fontId="4" type="noConversion"/>
  </si>
  <si>
    <t>팀 등록하기</t>
    <phoneticPr fontId="4" type="noConversion"/>
  </si>
  <si>
    <t>T005</t>
    <phoneticPr fontId="4" type="noConversion"/>
  </si>
  <si>
    <t>팀 정보 변경</t>
    <phoneticPr fontId="4" type="noConversion"/>
  </si>
  <si>
    <t>팀 정보 변경하기</t>
    <phoneticPr fontId="4" type="noConversion"/>
  </si>
  <si>
    <t>A001</t>
    <phoneticPr fontId="4" type="noConversion"/>
  </si>
  <si>
    <t>양도 등록하기</t>
    <phoneticPr fontId="4" type="noConversion"/>
  </si>
  <si>
    <t>A002</t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</si>
  <si>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</si>
  <si>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Nanum Gothic"/>
        <family val="3"/>
      </rPr>
      <t xml:space="preserve"> 삭제</t>
    </r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</si>
  <si>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글 삭제하기</t>
    </r>
    <phoneticPr fontId="4" type="noConversion"/>
  </si>
  <si>
    <t>A003</t>
    <phoneticPr fontId="4" type="noConversion"/>
  </si>
  <si>
    <t>양도글 끌어올리기</t>
    <phoneticPr fontId="4" type="noConversion"/>
  </si>
  <si>
    <t>양도 글의 등록 시점 최신화</t>
    <phoneticPr fontId="4" type="noConversion"/>
  </si>
  <si>
    <t>A004</t>
    <phoneticPr fontId="4" type="noConversion"/>
  </si>
  <si>
    <t>자기 양도글 보이기</t>
    <phoneticPr fontId="4" type="noConversion"/>
  </si>
  <si>
    <t>해당 팀이 올린 양도글 출력</t>
    <phoneticPr fontId="4" type="noConversion"/>
  </si>
  <si>
    <t>A005</t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</si>
  <si>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</si>
  <si>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>양도 글에 대한 신청글 출력</t>
    <phoneticPr fontId="4" type="noConversion"/>
  </si>
  <si>
    <t>A006</t>
    <phoneticPr fontId="4" type="noConversion"/>
  </si>
  <si>
    <t>양도 수락</t>
    <phoneticPr fontId="4" type="noConversion"/>
  </si>
  <si>
    <t>VALUES(</t>
  </si>
  <si>
    <t>VALUES(</t>
    <phoneticPr fontId="4" type="noConversion"/>
  </si>
  <si>
    <t>,</t>
    <phoneticPr fontId="4" type="noConversion"/>
  </si>
  <si>
    <t>user(email, pass, name, phone_num, user_reg_date, recent_login,</t>
    <phoneticPr fontId="4" type="noConversion"/>
  </si>
  <si>
    <t xml:space="preserve">INSERT INTO </t>
    <phoneticPr fontId="4" type="noConversion"/>
  </si>
  <si>
    <t xml:space="preserve"> main_foot, position, api_key, height, weight, was_pro, gender, born_date) </t>
    <phoneticPr fontId="4" type="noConversion"/>
  </si>
  <si>
    <t>'1234'</t>
    <phoneticPr fontId="4" type="noConversion"/>
  </si>
  <si>
    <t>'010-1234-5678'</t>
    <phoneticPr fontId="4" type="noConversion"/>
  </si>
  <si>
    <t>sysdate()</t>
    <phoneticPr fontId="4" type="noConversion"/>
  </si>
  <si>
    <t>'왼발'</t>
    <phoneticPr fontId="4" type="noConversion"/>
  </si>
  <si>
    <t>'FW'</t>
    <phoneticPr fontId="4" type="noConversion"/>
  </si>
  <si>
    <t>null</t>
    <phoneticPr fontId="4" type="noConversion"/>
  </si>
  <si>
    <t>'1995-06-01'</t>
    <phoneticPr fontId="4" type="noConversion"/>
  </si>
  <si>
    <t>);</t>
    <phoneticPr fontId="4" type="noConversion"/>
  </si>
  <si>
    <t>'bioman</t>
    <phoneticPr fontId="4" type="noConversion"/>
  </si>
  <si>
    <t>@gmail.com'</t>
  </si>
  <si>
    <t>'오른발'</t>
    <phoneticPr fontId="4" type="noConversion"/>
  </si>
  <si>
    <t>'MF'</t>
    <phoneticPr fontId="4" type="noConversion"/>
  </si>
  <si>
    <t>'DF'</t>
    <phoneticPr fontId="4" type="noConversion"/>
  </si>
  <si>
    <t>'</t>
    <phoneticPr fontId="4" type="noConversion"/>
  </si>
  <si>
    <t xml:space="preserve">team(team_name, emblem, area, stadium_info, </t>
  </si>
  <si>
    <t xml:space="preserve">uniform_color, uniform_type, founding_date, team_reg_date, account, bank) </t>
    <phoneticPr fontId="4" type="noConversion"/>
  </si>
  <si>
    <t>'왕십리FC</t>
    <phoneticPr fontId="4" type="noConversion"/>
  </si>
  <si>
    <t>201018.jpg'</t>
    <phoneticPr fontId="4" type="noConversion"/>
  </si>
  <si>
    <t>'성동구'</t>
    <phoneticPr fontId="4" type="noConversion"/>
  </si>
  <si>
    <t>'성동구 구장'</t>
    <phoneticPr fontId="4" type="noConversion"/>
  </si>
  <si>
    <t>'red'</t>
    <phoneticPr fontId="4" type="noConversion"/>
  </si>
  <si>
    <t>'2016-01-01'</t>
    <phoneticPr fontId="4" type="noConversion"/>
  </si>
  <si>
    <t>',</t>
    <phoneticPr fontId="4" type="noConversion"/>
  </si>
  <si>
    <t>'기업'</t>
    <phoneticPr fontId="4" type="noConversion"/>
  </si>
  <si>
    <t>'답십리FC</t>
    <phoneticPr fontId="4" type="noConversion"/>
  </si>
  <si>
    <t>'대구FC</t>
    <phoneticPr fontId="4" type="noConversion"/>
  </si>
  <si>
    <t>'달서구'</t>
    <phoneticPr fontId="4" type="noConversion"/>
  </si>
  <si>
    <t>'응봉동 구장'</t>
    <phoneticPr fontId="4" type="noConversion"/>
  </si>
  <si>
    <t>'달서구 구장'</t>
    <phoneticPr fontId="4" type="noConversion"/>
  </si>
  <si>
    <t>'blue'</t>
    <phoneticPr fontId="4" type="noConversion"/>
  </si>
  <si>
    <t>'green'</t>
    <phoneticPr fontId="4" type="noConversion"/>
  </si>
  <si>
    <t>'2017-01-01'</t>
    <phoneticPr fontId="4" type="noConversion"/>
  </si>
  <si>
    <t>'2018-01-01'</t>
    <phoneticPr fontId="4" type="noConversion"/>
  </si>
  <si>
    <t>'하나'</t>
    <phoneticPr fontId="4" type="noConversion"/>
  </si>
  <si>
    <t>team_member(member_reg_date, member_level, reg_status, team_id, email, nick_name)</t>
  </si>
  <si>
    <t>'nick</t>
    <phoneticPr fontId="4" type="noConversion"/>
  </si>
  <si>
    <t>');</t>
    <phoneticPr fontId="4" type="noConversion"/>
  </si>
  <si>
    <t>S - 일정관련 기능</t>
    <phoneticPr fontId="4" type="noConversion"/>
  </si>
  <si>
    <t>S001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</si>
  <si>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</si>
  <si>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개인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</si>
  <si>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팀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</si>
  <si>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경기 투표 자동 추가(</t>
    </r>
    <r>
      <rPr>
        <sz val="10"/>
        <color rgb="FF000000"/>
        <rFont val="Nanum Gothic"/>
        <family val="3"/>
      </rPr>
      <t>V005)</t>
    </r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</si>
  <si>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 등록
(자동화)</t>
    </r>
    <phoneticPr fontId="4" type="noConversion"/>
  </si>
  <si>
    <t>완성 여부</t>
    <phoneticPr fontId="4" type="noConversion"/>
  </si>
  <si>
    <r>
      <rPr>
        <sz val="10"/>
        <color rgb="FF000000"/>
        <rFont val="맑은 고딕"/>
        <family val="2"/>
        <charset val="129"/>
      </rPr>
      <t>ㅇ</t>
    </r>
    <phoneticPr fontId="4" type="noConversion"/>
  </si>
  <si>
    <r>
      <t xml:space="preserve">AL - </t>
    </r>
    <r>
      <rPr>
        <sz val="11"/>
        <color rgb="FF000000"/>
        <rFont val="맑은 고딕"/>
        <family val="3"/>
        <charset val="129"/>
      </rPr>
      <t>알림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</si>
  <si>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V002</t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</si>
  <si>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</si>
  <si>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</si>
  <si>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phoneticPr fontId="4" type="noConversion"/>
  </si>
  <si>
    <t>V008</t>
    <phoneticPr fontId="4" type="noConversion"/>
  </si>
  <si>
    <t>투표 내용 수정</t>
    <phoneticPr fontId="4" type="noConversion"/>
  </si>
  <si>
    <t>V009</t>
    <phoneticPr fontId="4" type="noConversion"/>
  </si>
  <si>
    <t>투표 삭제</t>
    <phoneticPr fontId="4" type="noConversion"/>
  </si>
  <si>
    <t>V010</t>
    <phoneticPr fontId="4" type="noConversion"/>
  </si>
  <si>
    <t>투표 설정 수정</t>
    <phoneticPr fontId="4" type="noConversion"/>
  </si>
  <si>
    <t>작성자만 가능(닉은 유니크)</t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</si>
  <si>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2"/>
      </rPr>
      <t xml:space="preserve">
?? 수정일이 필요한가?</t>
    </r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</si>
  <si>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</si>
  <si>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기설정된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- 변경된 설정에 맞게 자동화도 수정</t>
    </r>
    <phoneticPr fontId="4" type="noConversion"/>
  </si>
  <si>
    <t>V011</t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</si>
  <si>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 xml:space="preserve">결과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</si>
  <si>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지인이 불참으로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</si>
  <si>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설정에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기능들을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연결하기</t>
    </r>
    <r>
      <rPr>
        <sz val="10"/>
        <color rgb="FF000000"/>
        <rFont val="Nanum Gothic"/>
        <family val="2"/>
      </rPr>
      <t xml:space="preserve">
- </t>
    </r>
    <r>
      <rPr>
        <sz val="10"/>
        <color rgb="FF000000"/>
        <rFont val="맑은 고딕"/>
        <family val="3"/>
        <charset val="129"/>
      </rPr>
      <t xml:space="preserve">용병구하기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마감</t>
    </r>
    <r>
      <rPr>
        <sz val="10"/>
        <color rgb="FF000000"/>
        <rFont val="맑은 고딕"/>
        <family val="3"/>
        <charset val="129"/>
      </rPr>
      <t xml:space="preserve">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상대팀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양도하기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초청하기
</t>
    </r>
    <r>
      <rPr>
        <sz val="10"/>
        <color rgb="FF000000"/>
        <rFont val="Nanum Gothic"/>
        <family val="3"/>
        <charset val="129"/>
      </rPr>
      <t>type
0 : 수동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1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self_min_num, self_max_num
2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self_min_num, self_max_num, emp_due_date
3.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 cancel_num, self_min_num, self_max_num, emp_due_date
4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away_min_num, self_min_num, self_max_num, </t>
    </r>
    <r>
      <rPr>
        <sz val="10"/>
        <color rgb="FF000000"/>
        <rFont val="Nanum Gothic"/>
        <family val="2"/>
      </rPr>
      <t xml:space="preserve">away_due_date
5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
6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>,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emp_due_date, away_due_date</t>
    </r>
    <phoneticPr fontId="4" type="noConversion"/>
  </si>
  <si>
    <r>
      <rPr>
        <sz val="10"/>
        <color rgb="FF000000"/>
        <rFont val="맑은 고딕"/>
        <family val="3"/>
        <charset val="129"/>
      </rPr>
      <t>가입한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팀멤버ID 양식 : '팀ID-이메일'</t>
    </r>
    <phoneticPr fontId="4" type="noConversion"/>
  </si>
  <si>
    <r>
      <rPr>
        <sz val="10"/>
        <color rgb="FF000000"/>
        <rFont val="맑은 고딕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입력하기
팀 경기 일정 자동 추가(</t>
    </r>
    <r>
      <rPr>
        <sz val="10"/>
        <color rgb="FF000000"/>
        <rFont val="Nanum Gothic"/>
        <family val="3"/>
      </rPr>
      <t>S001)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팀원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전체에게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>T002)</t>
    </r>
    <r>
      <rPr>
        <sz val="10"/>
        <color rgb="FF000000"/>
        <rFont val="맑은 고딕"/>
        <family val="3"/>
        <charset val="129"/>
      </rPr>
      <t xml:space="preserve">
카톡 푸시 알람(</t>
    </r>
    <r>
      <rPr>
        <sz val="10"/>
        <color rgb="FF000000"/>
        <rFont val="Nanum Gothic"/>
        <family val="3"/>
      </rPr>
      <t>T003)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>(V006)</t>
    </r>
    <r>
      <rPr>
        <sz val="10"/>
        <color rgb="FF000000"/>
        <rFont val="Nanum Gothic"/>
        <family val="3"/>
        <charset val="129"/>
      </rPr>
      <t xml:space="preserve"> - transaction
투표ID 양식 : '팀ID-스케줄ID'</t>
    </r>
    <phoneticPr fontId="4" type="noConversion"/>
  </si>
  <si>
    <t>카페 공유하기(
- 글 복사
- 네이버카페</t>
    <phoneticPr fontId="4" type="noConversion"/>
  </si>
  <si>
    <r>
      <rPr>
        <sz val="10"/>
        <color rgb="FF000000"/>
        <rFont val="맑은 고딕"/>
        <family val="2"/>
        <charset val="129"/>
      </rPr>
      <t>일정</t>
    </r>
    <r>
      <rPr>
        <sz val="10"/>
        <color rgb="FF000000"/>
        <rFont val="Nanum Gothic"/>
        <family val="2"/>
      </rPr>
      <t xml:space="preserve"> : </t>
    </r>
    <r>
      <rPr>
        <sz val="10"/>
        <color rgb="FF000000"/>
        <rFont val="맑은 고딕"/>
        <family val="2"/>
        <charset val="129"/>
      </rPr>
      <t>테이블</t>
    </r>
    <r>
      <rPr>
        <sz val="10"/>
        <color rgb="FF000000"/>
        <rFont val="Nanum Gothic"/>
        <family val="2"/>
      </rPr>
      <t xml:space="preserve"> --&gt; </t>
    </r>
    <r>
      <rPr>
        <sz val="10"/>
        <color rgb="FF000000"/>
        <rFont val="맑은 고딕"/>
        <family val="2"/>
        <charset val="129"/>
      </rPr>
      <t>달력</t>
    </r>
    <phoneticPr fontId="4" type="noConversion"/>
  </si>
  <si>
    <t>V012</t>
    <phoneticPr fontId="4" type="noConversion"/>
  </si>
  <si>
    <t>투표 결과 보기</t>
    <phoneticPr fontId="4" type="noConversion"/>
  </si>
  <si>
    <t>해당 팀의 진행 중인 투표 결과(멤버) 보기</t>
    <phoneticPr fontId="4" type="noConversion"/>
  </si>
  <si>
    <t>V013</t>
    <phoneticPr fontId="4" type="noConversion"/>
  </si>
  <si>
    <t>지인 찾기</t>
    <phoneticPr fontId="4" type="noConversion"/>
  </si>
  <si>
    <r>
      <rPr>
        <sz val="10"/>
        <color rgb="FF000000"/>
        <rFont val="맑은 고딕"/>
        <family val="3"/>
        <charset val="129"/>
      </rPr>
      <t>초대할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찾기</t>
    </r>
    <r>
      <rPr>
        <sz val="10"/>
        <color rgb="FF000000"/>
        <rFont val="Nanum Gothic"/>
        <family val="3"/>
        <charset val="129"/>
      </rPr>
      <t xml:space="preserve">
- 해당 팀 제외한 user 중</t>
    </r>
    <phoneticPr fontId="4" type="noConversion"/>
  </si>
  <si>
    <t>T006</t>
    <phoneticPr fontId="4" type="noConversion"/>
  </si>
  <si>
    <t>팀 검색</t>
    <phoneticPr fontId="4" type="noConversion"/>
  </si>
  <si>
    <t>투표 혹은 일정 등록 시 상대 팀명으로 검색</t>
    <phoneticPr fontId="4" type="noConversion"/>
  </si>
  <si>
    <t>S002</t>
    <phoneticPr fontId="4" type="noConversion"/>
  </si>
  <si>
    <r>
      <rPr>
        <sz val="10"/>
        <color rgb="FF000000"/>
        <rFont val="맑은 고딕"/>
        <family val="3"/>
        <charset val="129"/>
      </rPr>
      <t>방금 등록된 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Nanum Gothic"/>
        <family val="2"/>
      </rPr>
      <t xml:space="preserve">ID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</si>
  <si>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 xml:space="preserve">방금 등록된 팀 경기 ID 일정 </t>
    <phoneticPr fontId="4" type="noConversion"/>
  </si>
  <si>
    <t>S003</t>
    <phoneticPr fontId="4" type="noConversion"/>
  </si>
  <si>
    <t>팀 경기 일정 수정</t>
    <phoneticPr fontId="4" type="noConversion"/>
  </si>
  <si>
    <t>등록된 경기 일정 수정</t>
    <phoneticPr fontId="4" type="noConversion"/>
  </si>
  <si>
    <t>S004</t>
    <phoneticPr fontId="4" type="noConversion"/>
  </si>
  <si>
    <t>팀 경기 일정 삭제</t>
    <phoneticPr fontId="4" type="noConversion"/>
  </si>
  <si>
    <t>등록된 경기 일정 삭제</t>
    <phoneticPr fontId="4" type="noConversion"/>
  </si>
  <si>
    <t xml:space="preserve">하 </t>
    <phoneticPr fontId="4" type="noConversion"/>
  </si>
  <si>
    <t>S005</t>
    <phoneticPr fontId="4" type="noConversion"/>
  </si>
  <si>
    <r>
      <rPr>
        <sz val="10"/>
        <color rgb="FF000000"/>
        <rFont val="맑은 고딕"/>
        <family val="3"/>
        <charset val="129"/>
      </rPr>
      <t>팀별 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</si>
  <si>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팀별 투표 출력</t>
    <phoneticPr fontId="4" type="noConversion"/>
  </si>
  <si>
    <t>V014</t>
    <phoneticPr fontId="4" type="noConversion"/>
  </si>
  <si>
    <t>V015</t>
    <phoneticPr fontId="4" type="noConversion"/>
  </si>
  <si>
    <r>
      <rPr>
        <sz val="10"/>
        <color rgb="FF000000"/>
        <rFont val="돋움"/>
        <family val="2"/>
        <charset val="129"/>
      </rPr>
      <t>스케쥴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</si>
  <si>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스케쥴Id별 투표결과</t>
    <phoneticPr fontId="4" type="noConversion"/>
  </si>
  <si>
    <r>
      <rPr>
        <sz val="10"/>
        <color rgb="FF000000"/>
        <rFont val="돋움"/>
        <family val="2"/>
        <charset val="129"/>
      </rPr>
      <t>스케쥴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 xml:space="preserve">투표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</si>
  <si>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V016</t>
    <phoneticPr fontId="4" type="noConversion"/>
  </si>
  <si>
    <t>대기하기</t>
    <phoneticPr fontId="4" type="noConversion"/>
  </si>
  <si>
    <r>
      <rPr>
        <sz val="10"/>
        <color rgb="FF000000"/>
        <rFont val="맑은 고딕"/>
        <family val="3"/>
        <charset val="129"/>
      </rPr>
      <t>대기하기</t>
    </r>
    <r>
      <rPr>
        <sz val="10"/>
        <color rgb="FF000000"/>
        <rFont val="Nanum Gothic"/>
        <family val="3"/>
        <charset val="129"/>
      </rPr>
      <t xml:space="preserve">
</t>
    </r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</si>
  <si>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돋움"/>
        <family val="2"/>
        <charset val="129"/>
      </rPr>
      <t>또는 대기</t>
    </r>
    <r>
      <rPr>
        <sz val="10"/>
        <color rgb="FF000000"/>
        <rFont val="맑은 고딕"/>
        <family val="3"/>
        <charset val="129"/>
      </rPr>
      <t>입력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: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update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전환</t>
    </r>
    <r>
      <rPr>
        <sz val="10"/>
        <color rgb="FF000000"/>
        <rFont val="Nanum Gothic"/>
        <family val="3"/>
        <charset val="129"/>
      </rPr>
      <t>(</t>
    </r>
    <r>
      <rPr>
        <sz val="10"/>
        <color rgb="FF000000"/>
        <rFont val="맑은 고딕"/>
        <family val="3"/>
        <charset val="129"/>
      </rPr>
      <t>화면단에서</t>
    </r>
    <r>
      <rPr>
        <sz val="10"/>
        <color rgb="FF000000"/>
        <rFont val="Arial"/>
        <family val="2"/>
      </rPr>
      <t>)</t>
    </r>
    <r>
      <rPr>
        <sz val="10"/>
        <color rgb="FF000000"/>
        <rFont val="Nanum Gothic"/>
        <family val="3"/>
        <charset val="129"/>
      </rPr>
      <t xml:space="preserve"> V003
</t>
    </r>
    <r>
      <rPr>
        <sz val="10"/>
        <color rgb="FF000000"/>
        <rFont val="맑은 고딕"/>
        <family val="3"/>
        <charset val="129"/>
      </rPr>
      <t>투표결과</t>
    </r>
    <r>
      <rPr>
        <sz val="10"/>
        <color rgb="FF000000"/>
        <rFont val="Arial"/>
        <family val="2"/>
      </rPr>
      <t xml:space="preserve">ID </t>
    </r>
    <r>
      <rPr>
        <sz val="10"/>
        <color rgb="FF000000"/>
        <rFont val="맑은 고딕"/>
        <family val="3"/>
        <charset val="129"/>
      </rPr>
      <t>양식</t>
    </r>
    <r>
      <rPr>
        <sz val="10"/>
        <color rgb="FF000000"/>
        <rFont val="Arial"/>
        <family val="2"/>
      </rPr>
      <t xml:space="preserve"> : '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>ID-</t>
    </r>
    <r>
      <rPr>
        <sz val="10"/>
        <color rgb="FF000000"/>
        <rFont val="맑은 고딕"/>
        <family val="3"/>
        <charset val="129"/>
      </rPr>
      <t>팀멤버</t>
    </r>
    <r>
      <rPr>
        <sz val="10"/>
        <color rgb="FF000000"/>
        <rFont val="Arial"/>
        <family val="2"/>
      </rPr>
      <t xml:space="preserve">ID or </t>
    </r>
    <r>
      <rPr>
        <sz val="10"/>
        <color rgb="FF000000"/>
        <rFont val="맑은 고딕"/>
        <family val="3"/>
        <charset val="129"/>
      </rPr>
      <t>이메일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)'
</t>
    </r>
    <r>
      <rPr>
        <sz val="10"/>
        <color rgb="FF000000"/>
        <rFont val="Nanum Gothic"/>
        <family val="2"/>
      </rPr>
      <t xml:space="preserve">attendance = 2 </t>
    </r>
    <r>
      <rPr>
        <sz val="10"/>
        <color rgb="FF000000"/>
        <rFont val="돋움"/>
        <family val="2"/>
        <charset val="129"/>
      </rPr>
      <t>면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돋움"/>
        <family val="2"/>
        <charset val="129"/>
      </rPr>
      <t>대기임</t>
    </r>
    <phoneticPr fontId="4" type="noConversion"/>
  </si>
  <si>
    <r>
      <rPr>
        <sz val="10"/>
        <color rgb="FF000000"/>
        <rFont val="맑은 고딕"/>
        <family val="3"/>
        <charset val="129"/>
      </rPr>
      <t>지인 찾기(</t>
    </r>
    <r>
      <rPr>
        <sz val="10"/>
        <color rgb="FF000000"/>
        <rFont val="Nanum Gothic"/>
        <family val="3"/>
      </rPr>
      <t xml:space="preserve">V013) </t>
    </r>
    <r>
      <rPr>
        <sz val="10"/>
        <color rgb="FF000000"/>
        <rFont val="맑은 고딕"/>
        <family val="3"/>
        <charset val="129"/>
      </rPr>
      <t>후
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초대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 xml:space="preserve">invite)
</t>
    </r>
    <r>
      <rPr>
        <sz val="10"/>
        <color rgb="FF000000"/>
        <rFont val="맑은 고딕"/>
        <family val="3"/>
        <charset val="129"/>
      </rPr>
      <t>투표하면</t>
    </r>
    <r>
      <rPr>
        <sz val="10"/>
        <color rgb="FF000000"/>
        <rFont val="Arial"/>
        <family val="2"/>
      </rPr>
      <t xml:space="preserve"> 1 </t>
    </r>
    <r>
      <rPr>
        <sz val="10"/>
        <color rgb="FF000000"/>
        <rFont val="맑은 고딕"/>
        <family val="3"/>
        <charset val="129"/>
      </rPr>
      <t>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넣지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않기(투표 취소)
추후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채팅으로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생각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중
경기 관련 글은 </t>
    </r>
    <r>
      <rPr>
        <sz val="10"/>
        <color rgb="FF000000"/>
        <rFont val="Nanum Gothic"/>
        <family val="3"/>
      </rPr>
      <t xml:space="preserve">match_schedule </t>
    </r>
    <r>
      <rPr>
        <sz val="10"/>
        <color rgb="FF000000"/>
        <rFont val="맑은 고딕"/>
        <family val="3"/>
        <charset val="129"/>
      </rPr>
      <t>참조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?
- </t>
    </r>
    <r>
      <rPr>
        <sz val="10"/>
        <color rgb="FF000000"/>
        <rFont val="Nanum Gothic"/>
        <family val="2"/>
      </rPr>
      <t>insert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진행하나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뜨면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이미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아니면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</t>
    </r>
    <r>
      <rPr>
        <sz val="10"/>
        <color rgb="FF000000"/>
        <rFont val="Nanum Gothic"/>
        <family val="3"/>
        <charset val="129"/>
      </rPr>
      <t xml:space="preserve">
V003</t>
    </r>
    <r>
      <rPr>
        <sz val="10"/>
        <color rgb="FF000000"/>
        <rFont val="맑은 고딕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
마이페이지에서 투표 취소</t>
    </r>
    <r>
      <rPr>
        <sz val="10"/>
        <color rgb="FF000000"/>
        <rFont val="Nanum Gothic"/>
        <family val="3"/>
        <charset val="129"/>
      </rPr>
      <t xml:space="preserve">
이미 지난 경기면 입력 방지</t>
    </r>
    <phoneticPr fontId="4" type="noConversion"/>
  </si>
  <si>
    <t>등록된 팀 기간별 경기 일정 출력</t>
    <phoneticPr fontId="4" type="noConversion"/>
  </si>
  <si>
    <t>팀 경기 일정 기간별 출력</t>
    <phoneticPr fontId="4" type="noConversion"/>
  </si>
  <si>
    <t>팀 경기 일정 Id로 출력</t>
    <phoneticPr fontId="4" type="noConversion"/>
  </si>
  <si>
    <t>S006</t>
    <phoneticPr fontId="4" type="noConversion"/>
  </si>
  <si>
    <t>M009</t>
    <phoneticPr fontId="4" type="noConversion"/>
  </si>
  <si>
    <t>매치글 삭제</t>
    <phoneticPr fontId="4" type="noConversion"/>
  </si>
  <si>
    <t>M010</t>
    <phoneticPr fontId="4" type="noConversion"/>
  </si>
  <si>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끌어올리기</t>
    </r>
    <phoneticPr fontId="4" type="noConversion"/>
  </si>
  <si>
    <t>매치글 끌어올리기</t>
    <phoneticPr fontId="4" type="noConversion"/>
  </si>
  <si>
    <r>
      <rPr>
        <sz val="10"/>
        <color rgb="FF000000"/>
        <rFont val="맑은 고딕"/>
        <family val="3"/>
        <charset val="129"/>
      </rPr>
      <t>등록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</si>
  <si>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등록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phoneticPr fontId="4" type="noConversion"/>
  </si>
  <si>
    <r>
      <rPr>
        <sz val="10"/>
        <color rgb="FF000000"/>
        <rFont val="맑은 고딕"/>
        <family val="3"/>
        <charset val="129"/>
      </rPr>
      <t>등록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</si>
  <si>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t>M011</t>
    <phoneticPr fontId="4" type="noConversion"/>
  </si>
  <si>
    <t>M012</t>
    <phoneticPr fontId="4" type="noConversion"/>
  </si>
  <si>
    <r>
      <rPr>
        <sz val="10"/>
        <color rgb="FF000000"/>
        <rFont val="맑은 고딕"/>
        <family val="3"/>
        <charset val="129"/>
      </rPr>
      <t>신청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</si>
  <si>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돋움"/>
        <family val="2"/>
        <charset val="129"/>
      </rPr>
      <t>투표에서 기준 투표 이상이면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어웨이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알람</t>
    </r>
    <phoneticPr fontId="4" type="noConversion"/>
  </si>
  <si>
    <r>
      <rPr>
        <sz val="10"/>
        <color rgb="FF000000"/>
        <rFont val="맑은 고딕"/>
        <family val="3"/>
        <charset val="129"/>
      </rPr>
      <t>투표에서 기준 투표 이상이면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어웨이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알람</t>
    </r>
    <phoneticPr fontId="4" type="noConversion"/>
  </si>
  <si>
    <t>신청 매치 삭제</t>
    <phoneticPr fontId="4" type="noConversion"/>
  </si>
  <si>
    <t>신청한 매치 삭제하기</t>
    <phoneticPr fontId="4" type="noConversion"/>
  </si>
  <si>
    <t>신청 단계 수정</t>
    <phoneticPr fontId="4" type="noConversion"/>
  </si>
  <si>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돋움"/>
        <family val="3"/>
        <charset val="129"/>
      </rPr>
      <t>1. 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매치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상황을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실패로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돋움"/>
        <family val="3"/>
        <charset val="129"/>
      </rPr>
      <t>인원파악신청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돋움"/>
        <family val="3"/>
        <charset val="129"/>
      </rPr>
      <t>인원파악신청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중단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돋움"/>
        <family val="3"/>
        <charset val="129"/>
      </rPr>
      <t>투표에서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제시간에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혹은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남들보다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기준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인원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이상을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모으지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못했을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때</t>
    </r>
    <phoneticPr fontId="4" type="noConversion"/>
  </si>
  <si>
    <r>
      <rPr>
        <sz val="10"/>
        <color rgb="FF000000"/>
        <rFont val="맑은 고딕"/>
        <family val="3"/>
        <charset val="129"/>
      </rPr>
      <t xml:space="preserve">1. 등록된 매치 출력: 모든 search에 대해
1) 매치 중: </t>
    </r>
    <r>
      <rPr>
        <sz val="10"/>
        <color rgb="FF000000"/>
        <rFont val="Nanum Gothic"/>
        <family val="3"/>
      </rPr>
      <t>res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없음</t>
    </r>
    <r>
      <rPr>
        <sz val="10"/>
        <color rgb="FF000000"/>
        <rFont val="Arial"/>
        <family val="2"/>
      </rPr>
      <t xml:space="preserve"> &amp;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않음</t>
    </r>
    <r>
      <rPr>
        <sz val="10"/>
        <color rgb="FF000000"/>
        <rFont val="Nanum Gothic"/>
        <family val="3"/>
        <charset val="129"/>
      </rPr>
      <t xml:space="preserve">
2) </t>
    </r>
    <r>
      <rPr>
        <sz val="10"/>
        <color rgb="FF000000"/>
        <rFont val="맑은 고딕"/>
        <family val="3"/>
        <charset val="129"/>
      </rPr>
      <t>인원파악신청: res에 stat=0|-1 하나라도 있다 &amp; stat=3인 게 없다 &amp; 마감 지나지 않음</t>
    </r>
    <r>
      <rPr>
        <sz val="10"/>
        <color rgb="FF000000"/>
        <rFont val="Nanum Gothic"/>
        <family val="3"/>
        <charset val="129"/>
      </rPr>
      <t xml:space="preserve">
3) </t>
    </r>
    <r>
      <rPr>
        <sz val="10"/>
        <color rgb="FF000000"/>
        <rFont val="맑은 고딕"/>
        <family val="3"/>
        <charset val="129"/>
      </rPr>
      <t>인원파악중: res에 stat = 1인 게 하나라도 있다 &amp; stat=3인 게 없다 &amp; 마감 지나지 않음
4) 매치실패: res에 stat = 2인 게 하나도 없고 &amp; 마감 지남
5) 매치 성공: res에 stat = 2인 게 하나라도 있다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신청된 매치 출력: 모든 search_reservation에 대해
1) 신청: res에 stat = 0
2) 인원원팍 중: res에 stat = 1
3) 매치실패: res에 stat = -1
4) 매치성공: res에 stat = 2</t>
    </r>
    <phoneticPr fontId="4" type="noConversion"/>
  </si>
  <si>
    <t>entry.attendance</t>
    <phoneticPr fontId="4" type="noConversion"/>
  </si>
  <si>
    <t>결석</t>
    <phoneticPr fontId="4" type="noConversion"/>
  </si>
  <si>
    <t>지각</t>
    <phoneticPr fontId="4" type="noConversion"/>
  </si>
  <si>
    <t>출석</t>
    <phoneticPr fontId="4" type="noConversion"/>
  </si>
  <si>
    <t>match_result.homeResult/ awayResult</t>
    <phoneticPr fontId="4" type="noConversion"/>
  </si>
  <si>
    <t>무승부</t>
    <phoneticPr fontId="4" type="noConversion"/>
  </si>
  <si>
    <t>승</t>
    <phoneticPr fontId="4" type="noConversion"/>
  </si>
  <si>
    <t>패</t>
    <phoneticPr fontId="4" type="noConversion"/>
  </si>
  <si>
    <t>entry.type</t>
    <phoneticPr fontId="4" type="noConversion"/>
  </si>
  <si>
    <t>팀원</t>
    <phoneticPr fontId="4" type="noConversion"/>
  </si>
  <si>
    <t>지인</t>
    <phoneticPr fontId="4" type="noConversion"/>
  </si>
  <si>
    <t>용병</t>
    <phoneticPr fontId="4" type="noConversion"/>
  </si>
  <si>
    <t>INN</t>
    <phoneticPr fontId="4" type="noConversion"/>
  </si>
  <si>
    <t>개인의 일정 출력</t>
    <phoneticPr fontId="4" type="noConversion"/>
  </si>
  <si>
    <t>개인의 일정에 포함되는 것들
1. 자신이 속한 모든 팀들의 경기 일정
2. 용병으로서 참여하는 일정</t>
    <phoneticPr fontId="4" type="noConversion"/>
  </si>
  <si>
    <t>그룹</t>
    <phoneticPr fontId="4" type="noConversion"/>
  </si>
  <si>
    <t>I</t>
    <phoneticPr fontId="4" type="noConversion"/>
  </si>
  <si>
    <t>V</t>
    <phoneticPr fontId="4" type="noConversion"/>
  </si>
  <si>
    <t>M</t>
    <phoneticPr fontId="4" type="noConversion"/>
  </si>
  <si>
    <t>T</t>
    <phoneticPr fontId="4" type="noConversion"/>
  </si>
  <si>
    <t>A</t>
    <phoneticPr fontId="4" type="noConversion"/>
  </si>
  <si>
    <t>S</t>
    <phoneticPr fontId="4" type="noConversion"/>
  </si>
  <si>
    <t>팀별  진행중 경기 투표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</si>
  <si>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투표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맑은 고딕"/>
        <family val="2"/>
        <charset val="129"/>
      </rPr>
      <t xml:space="preserve"> 관련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정보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투표 명단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요약 정보
4. 투표 명단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</si>
  <si>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
2. 해당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 정보
3. 투표 명단 요약 정보
4. 투표 명단</t>
    </r>
    <phoneticPr fontId="4" type="noConversion"/>
  </si>
  <si>
    <t>경기 투표 등록</t>
    <phoneticPr fontId="4" type="noConversion"/>
  </si>
  <si>
    <r>
      <t>서비스</t>
    </r>
    <r>
      <rPr>
        <b/>
        <sz val="14"/>
        <color rgb="FF000000"/>
        <rFont val="돋움"/>
        <family val="2"/>
        <charset val="129"/>
      </rPr>
      <t xml:space="preserve"> 플로우</t>
    </r>
    <phoneticPr fontId="4" type="noConversion"/>
  </si>
  <si>
    <r>
      <rPr>
        <b/>
        <sz val="12"/>
        <color rgb="FF000000"/>
        <rFont val="맑은 고딕"/>
        <family val="2"/>
        <charset val="129"/>
      </rPr>
      <t>플로우</t>
    </r>
    <r>
      <rPr>
        <b/>
        <sz val="12"/>
        <color rgb="FF000000"/>
        <rFont val="Arial"/>
        <family val="2"/>
      </rPr>
      <t xml:space="preserve"> ID</t>
    </r>
    <phoneticPr fontId="4" type="noConversion"/>
  </si>
  <si>
    <t>플로우명</t>
    <phoneticPr fontId="4" type="noConversion"/>
  </si>
  <si>
    <t>FV01</t>
    <phoneticPr fontId="4" type="noConversion"/>
  </si>
  <si>
    <t>FV02</t>
    <phoneticPr fontId="4" type="noConversion"/>
  </si>
  <si>
    <t>FV03</t>
    <phoneticPr fontId="4" type="noConversion"/>
  </si>
  <si>
    <r>
      <rPr>
        <b/>
        <sz val="12"/>
        <color rgb="FF000000"/>
        <rFont val="맑은 고딕"/>
        <family val="3"/>
        <charset val="129"/>
      </rPr>
      <t>클라이언트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맑은 고딕"/>
        <family val="3"/>
        <charset val="129"/>
      </rPr>
      <t>요청</t>
    </r>
    <r>
      <rPr>
        <b/>
        <sz val="12"/>
        <color rgb="FF000000"/>
        <rFont val="Nanum Gothic"/>
        <family val="2"/>
      </rPr>
      <t xml:space="preserve"> 항목</t>
    </r>
    <phoneticPr fontId="4" type="noConversion"/>
  </si>
  <si>
    <t>로직 알고리즘</t>
    <phoneticPr fontId="4" type="noConversion"/>
  </si>
  <si>
    <t>팀별  마감 경기 투표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</si>
  <si>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투표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맑은 고딕"/>
        <family val="2"/>
        <charset val="129"/>
      </rPr>
      <t xml:space="preserve"> 관련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정보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투표 명단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요약 정보
4. 투표 명단</t>
    </r>
    <phoneticPr fontId="4" type="noConversion"/>
  </si>
  <si>
    <r>
      <t xml:space="preserve">1. teamId, voteStatus=0을 보낸다
2.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
4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5.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가공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맑은 고딕"/>
        <family val="3"/>
        <charset val="129"/>
      </rPr>
      <t>지인이면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지인태그를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붙인다</t>
    </r>
    <r>
      <rPr>
        <sz val="10"/>
        <color rgb="FF000000"/>
        <rFont val="Arial"/>
        <family val="2"/>
      </rPr>
      <t>.
6. 리턴</t>
    </r>
    <phoneticPr fontId="4" type="noConversion"/>
  </si>
  <si>
    <t>FV04</t>
    <phoneticPr fontId="4" type="noConversion"/>
  </si>
  <si>
    <t>FV05</t>
    <phoneticPr fontId="4" type="noConversion"/>
  </si>
  <si>
    <t>경기 투표 참/불 입력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</si>
  <si>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등록인지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확인한다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없으면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2-1. 등록이면 등록
2-2. 수정이면 수정</t>
    </r>
    <phoneticPr fontId="4" type="noConversion"/>
  </si>
  <si>
    <t>FV06</t>
    <phoneticPr fontId="4" type="noConversion"/>
  </si>
  <si>
    <t>최소 인원 넘기는지 확인</t>
    <phoneticPr fontId="4" type="noConversion"/>
  </si>
  <si>
    <r>
      <t>0. (</t>
    </r>
    <r>
      <rPr>
        <sz val="10"/>
        <color rgb="FF000000"/>
        <rFont val="맑은 고딕"/>
        <family val="3"/>
        <charset val="129"/>
      </rPr>
      <t>상대방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찾기를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투표를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진행하는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경우</t>
    </r>
    <r>
      <rPr>
        <sz val="10"/>
        <color rgb="FF000000"/>
        <rFont val="Nanum Gothic"/>
        <family val="3"/>
        <charset val="129"/>
      </rPr>
      <t xml:space="preserve">)
1. </t>
    </r>
    <r>
      <rPr>
        <sz val="10"/>
        <color rgb="FF000000"/>
        <rFont val="맑은 고딕"/>
        <family val="3"/>
        <charset val="129"/>
      </rPr>
      <t>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참여마다</t>
    </r>
    <r>
      <rPr>
        <sz val="10"/>
        <color rgb="FF000000"/>
        <rFont val="Arial"/>
        <family val="2"/>
      </rPr>
      <t xml:space="preserve"> min_num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넘겼는지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</si>
  <si>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t>FV07</t>
    <phoneticPr fontId="4" type="noConversion"/>
  </si>
  <si>
    <t>경기 투표 마감하기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</si>
  <si>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>/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등록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>/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3"/>
        <charset val="129"/>
      </rPr>
      <t xml:space="preserve">
3. FV06</t>
    </r>
    <phoneticPr fontId="4" type="noConversion"/>
  </si>
  <si>
    <t>경기 투표 삭제하기</t>
    <phoneticPr fontId="4" type="noConversion"/>
  </si>
  <si>
    <t>FV08</t>
    <phoneticPr fontId="4" type="noConversion"/>
  </si>
  <si>
    <t>1. 경기 투표, 일정 삭제</t>
    <phoneticPr fontId="4" type="noConversion"/>
  </si>
  <si>
    <r>
      <rPr>
        <sz val="10"/>
        <color rgb="FF00B0F0"/>
        <rFont val="Nanum Gothic"/>
        <family val="3"/>
        <charset val="129"/>
      </rPr>
      <t xml:space="preserve">1. </t>
    </r>
    <r>
      <rPr>
        <sz val="10"/>
        <color rgb="FF00B0F0"/>
        <rFont val="맑은 고딕"/>
        <family val="3"/>
        <charset val="129"/>
      </rPr>
      <t>경기</t>
    </r>
    <r>
      <rPr>
        <sz val="10"/>
        <color rgb="FF00B0F0"/>
        <rFont val="Arial"/>
        <family val="2"/>
      </rPr>
      <t xml:space="preserve"> </t>
    </r>
    <r>
      <rPr>
        <sz val="10"/>
        <color rgb="FF00B0F0"/>
        <rFont val="맑은 고딕"/>
        <family val="3"/>
        <charset val="129"/>
      </rPr>
      <t>일정</t>
    </r>
    <r>
      <rPr>
        <sz val="10"/>
        <color rgb="FF00B0F0"/>
        <rFont val="Arial"/>
        <family val="2"/>
      </rPr>
      <t xml:space="preserve"> </t>
    </r>
    <r>
      <rPr>
        <sz val="10"/>
        <color rgb="FF00B0F0"/>
        <rFont val="맑은 고딕"/>
        <family val="3"/>
        <charset val="129"/>
      </rPr>
      <t>삭제로</t>
    </r>
    <r>
      <rPr>
        <sz val="10"/>
        <color rgb="FF00B0F0"/>
        <rFont val="Arial"/>
        <family val="2"/>
      </rPr>
      <t xml:space="preserve"> </t>
    </r>
    <r>
      <rPr>
        <sz val="10"/>
        <color rgb="FF00B0F0"/>
        <rFont val="맑은 고딕"/>
        <family val="3"/>
        <charset val="129"/>
      </rPr>
      <t>대신한다</t>
    </r>
    <phoneticPr fontId="4" type="noConversion"/>
  </si>
  <si>
    <t>FV09</t>
    <phoneticPr fontId="4" type="noConversion"/>
  </si>
  <si>
    <t>지인 초대하기</t>
    <phoneticPr fontId="4" type="noConversion"/>
  </si>
  <si>
    <t>1. 초대할 지인 찾기
2. 지인에게 초대 매세지 보내기
3. 카카오 공유하기</t>
    <phoneticPr fontId="4" type="noConversion"/>
  </si>
  <si>
    <r>
      <t>1. email</t>
    </r>
    <r>
      <rPr>
        <sz val="10"/>
        <rFont val="맑은 고딕"/>
        <family val="3"/>
        <charset val="129"/>
      </rPr>
      <t>과</t>
    </r>
    <r>
      <rPr>
        <sz val="10"/>
        <rFont val="Arial"/>
        <family val="2"/>
      </rPr>
      <t xml:space="preserve"> teamId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지인을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검색한다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이때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속하지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않은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개인을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검색한다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 xml:space="preserve">검색 결과를 화면에 뿌린다
3. 사용자가 초대할 사람이 있으면 초대 버튼을 누른다
</t>
    </r>
    <r>
      <rPr>
        <sz val="10"/>
        <color rgb="FFC00000"/>
        <rFont val="맑은 고딕"/>
        <family val="3"/>
        <charset val="129"/>
      </rPr>
      <t>4. invite객체를 보내 초대메세지를 본다</t>
    </r>
    <r>
      <rPr>
        <sz val="10"/>
        <rFont val="맑은 고딕"/>
        <family val="3"/>
        <charset val="129"/>
      </rPr>
      <t xml:space="preserve">
5. 카카오 공유하기를 실행한다 </t>
    </r>
    <phoneticPr fontId="4" type="noConversion"/>
  </si>
  <si>
    <t>FV10</t>
    <phoneticPr fontId="4" type="noConversion"/>
  </si>
  <si>
    <t>추가인원 받기</t>
    <phoneticPr fontId="4" type="noConversion"/>
  </si>
  <si>
    <t>1. 추가인원을 받을 수 있도록 경기 투표 설정 변경</t>
    <phoneticPr fontId="4" type="noConversion"/>
  </si>
  <si>
    <t>FV11</t>
    <phoneticPr fontId="4" type="noConversion"/>
  </si>
  <si>
    <t>1. 상대팀 찾기 글 등록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</si>
  <si>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추가인원버튼의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>목표인원 미도달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대기인원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설정이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떼
</t>
    </r>
    <r>
      <rPr>
        <sz val="10"/>
        <rFont val="Arial"/>
        <family val="2"/>
      </rPr>
      <t>2. waiting = 1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>3. vote_match_setting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변경한다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</si>
  <si>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상대팀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목표인원</t>
    </r>
    <r>
      <rPr>
        <sz val="10"/>
        <rFont val="맑은 고딕"/>
        <family val="2"/>
        <charset val="129"/>
      </rPr>
      <t xml:space="preserve"> 미도달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 xml:space="preserve">상대팀 없음
</t>
    </r>
    <r>
      <rPr>
        <sz val="10"/>
        <rFont val="Arial"/>
        <family val="2"/>
      </rPr>
      <t>2. matchScheduleId</t>
    </r>
    <r>
      <rPr>
        <sz val="10"/>
        <rFont val="맑은 고딕"/>
        <family val="3"/>
        <charset val="129"/>
      </rPr>
      <t>를</t>
    </r>
    <r>
      <rPr>
        <sz val="10"/>
        <rFont val="맑은 고딕"/>
        <family val="2"/>
        <charset val="129"/>
      </rPr>
      <t xml:space="preserve"> 가지고 상대팀 찾기 등록으로 이동</t>
    </r>
    <phoneticPr fontId="4" type="noConversion"/>
  </si>
  <si>
    <t>FV12</t>
    <phoneticPr fontId="4" type="noConversion"/>
  </si>
  <si>
    <t>FV13</t>
    <phoneticPr fontId="4" type="noConversion"/>
  </si>
  <si>
    <t>1. 용병 찾기 글 등록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</si>
  <si>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용병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목표인원</t>
    </r>
    <r>
      <rPr>
        <sz val="10"/>
        <rFont val="맑은 고딕"/>
        <family val="2"/>
        <charset val="129"/>
      </rPr>
      <t xml:space="preserve"> 미도달
</t>
    </r>
    <r>
      <rPr>
        <sz val="10"/>
        <rFont val="Arial"/>
        <family val="2"/>
      </rPr>
      <t>2. matchScheduleId</t>
    </r>
    <r>
      <rPr>
        <sz val="10"/>
        <rFont val="맑은 고딕"/>
        <family val="3"/>
        <charset val="129"/>
      </rPr>
      <t>를</t>
    </r>
    <r>
      <rPr>
        <sz val="10"/>
        <rFont val="맑은 고딕"/>
        <family val="2"/>
        <charset val="129"/>
      </rPr>
      <t xml:space="preserve"> 가지고 용병 찾기 등록으로 이동</t>
    </r>
    <phoneticPr fontId="4" type="noConversion"/>
  </si>
  <si>
    <t>1. 양도하기 글 등록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</si>
  <si>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양도하기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목표인원</t>
    </r>
    <r>
      <rPr>
        <sz val="10"/>
        <rFont val="맑은 고딕"/>
        <family val="2"/>
        <charset val="129"/>
      </rPr>
      <t xml:space="preserve"> 미도달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 xml:space="preserve">홈팀
</t>
    </r>
    <r>
      <rPr>
        <sz val="10"/>
        <rFont val="Arial"/>
        <family val="2"/>
      </rPr>
      <t>2. matchScheduleId</t>
    </r>
    <r>
      <rPr>
        <sz val="10"/>
        <rFont val="맑은 고딕"/>
        <family val="3"/>
        <charset val="129"/>
      </rPr>
      <t>를</t>
    </r>
    <r>
      <rPr>
        <sz val="10"/>
        <rFont val="맑은 고딕"/>
        <family val="2"/>
        <charset val="129"/>
      </rPr>
      <t xml:space="preserve"> 가지고 양도하기 등록으로 이동</t>
    </r>
    <phoneticPr fontId="4" type="noConversion"/>
  </si>
  <si>
    <t>상대팀 찾기 클릭</t>
    <phoneticPr fontId="4" type="noConversion"/>
  </si>
  <si>
    <t>용병 찾기 클릭</t>
    <phoneticPr fontId="4" type="noConversion"/>
  </si>
  <si>
    <t>양도하기 클릭</t>
    <phoneticPr fontId="4" type="noConversion"/>
  </si>
  <si>
    <t>경기 투표 수정하기</t>
    <phoneticPr fontId="4" type="noConversion"/>
  </si>
  <si>
    <t>FV14</t>
    <phoneticPr fontId="4" type="noConversion"/>
  </si>
  <si>
    <r>
      <t>1. teamId, voteStatus=1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보낸다
2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팀별 모든 마감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
- 단, 시작된 경기는 호출하지 않는다.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
4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5.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가공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맑은 고딕"/>
        <family val="3"/>
        <charset val="129"/>
      </rPr>
      <t>지인이면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지인태그를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붙인다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6. </t>
    </r>
    <r>
      <rPr>
        <sz val="10"/>
        <color rgb="FF000000"/>
        <rFont val="맑은 고딕"/>
        <family val="3"/>
        <charset val="129"/>
      </rPr>
      <t>리턴</t>
    </r>
    <phoneticPr fontId="4" type="noConversion"/>
  </si>
  <si>
    <t>1. F11을 통해 얻은 id로 해당 경기 일정 정보</t>
    <phoneticPr fontId="4" type="noConversion"/>
  </si>
  <si>
    <t>1. F11로 얻은 matchScheduleId를 통해 경기 일정을 얻는다
2. 그 일정 정보를 칸 등록칸에 넣을 수 있도록 한다
3. 이 방식으로 입력된 정보는 수정불가능하게 한다</t>
    <phoneticPr fontId="4" type="noConversion"/>
  </si>
  <si>
    <t>투표 창 버튼으로
 정보 가져오기</t>
    <phoneticPr fontId="4" type="noConversion"/>
  </si>
  <si>
    <t>FM01</t>
    <phoneticPr fontId="4" type="noConversion"/>
  </si>
  <si>
    <t>FM02</t>
    <phoneticPr fontId="4" type="noConversion"/>
  </si>
  <si>
    <t>FS02</t>
    <phoneticPr fontId="4" type="noConversion"/>
  </si>
  <si>
    <t>FS01</t>
    <phoneticPr fontId="4" type="noConversion"/>
  </si>
  <si>
    <t xml:space="preserve">M </t>
    <phoneticPr fontId="4" type="noConversion"/>
  </si>
  <si>
    <t>매치 글 등록하기</t>
    <phoneticPr fontId="4" type="noConversion"/>
  </si>
  <si>
    <t>1. 특정 경기 일정에 대해 매치 글 등록</t>
    <phoneticPr fontId="4" type="noConversion"/>
  </si>
  <si>
    <t>FM03</t>
    <phoneticPr fontId="4" type="noConversion"/>
  </si>
  <si>
    <t>매치 글 검색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</si>
  <si>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원하는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검색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입력한다</t>
    </r>
    <r>
      <rPr>
        <sz val="10"/>
        <rFont val="Arial"/>
        <family val="2"/>
      </rPr>
      <t xml:space="preserve">.
- </t>
    </r>
    <r>
      <rPr>
        <sz val="10"/>
        <rFont val="맑은 고딕"/>
        <family val="3"/>
        <charset val="129"/>
      </rPr>
      <t>기본조건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경기시작일이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오늘보다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뒤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검색조건</t>
    </r>
    <r>
      <rPr>
        <sz val="10"/>
        <rFont val="Arial"/>
        <family val="2"/>
      </rPr>
      <t xml:space="preserve">: UI </t>
    </r>
    <r>
      <rPr>
        <sz val="10"/>
        <rFont val="맑은 고딕"/>
        <family val="3"/>
        <charset val="129"/>
      </rPr>
      <t xml:space="preserve">참조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검색조건에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출력한다
3. 출력 시, 버튼을 상이하게 출력한다
- 신청버튼조건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 + 매치미완료
- 마감버튼조건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 + 매치완료</t>
    </r>
    <phoneticPr fontId="4" type="noConversion"/>
  </si>
  <si>
    <t>인원파악신청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</si>
  <si>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</si>
  <si>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 xml:space="preserve">T </t>
    <phoneticPr fontId="4" type="noConversion"/>
  </si>
  <si>
    <t xml:space="preserve">FT01 </t>
    <phoneticPr fontId="4" type="noConversion"/>
  </si>
  <si>
    <t>타팀 정보 보기</t>
    <phoneticPr fontId="4" type="noConversion"/>
  </si>
  <si>
    <t>FM04</t>
    <phoneticPr fontId="4" type="noConversion"/>
  </si>
  <si>
    <t xml:space="preserve"> 팀별 매치 중인 매치글 출력</t>
    <phoneticPr fontId="4" type="noConversion"/>
  </si>
  <si>
    <r>
      <t xml:space="preserve">1. 팀별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</si>
  <si>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t>FM05</t>
    <phoneticPr fontId="4" type="noConversion"/>
  </si>
  <si>
    <t>1. 해당 매치글을 삭제한다</t>
    <phoneticPr fontId="4" type="noConversion"/>
  </si>
  <si>
    <r>
      <t>1. searchId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>2. searchId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대응되는</t>
    </r>
    <r>
      <rPr>
        <sz val="10"/>
        <rFont val="Arial"/>
        <family val="2"/>
      </rPr>
      <t xml:space="preserve"> search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삭제
3. 새로고침</t>
    </r>
    <phoneticPr fontId="4" type="noConversion"/>
  </si>
  <si>
    <t>FM06</t>
    <phoneticPr fontId="4" type="noConversion"/>
  </si>
  <si>
    <t>1. 해당 매치글의 등록일자를 최신화한다</t>
    <phoneticPr fontId="4" type="noConversion"/>
  </si>
  <si>
    <r>
      <t>1. searchId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searchId</t>
    </r>
    <r>
      <rPr>
        <sz val="10"/>
        <rFont val="돋움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대응되는</t>
    </r>
    <r>
      <rPr>
        <sz val="10"/>
        <rFont val="Nanum Gothic"/>
        <family val="3"/>
        <charset val="129"/>
      </rPr>
      <t xml:space="preserve"> search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끌올
3. </t>
    </r>
    <r>
      <rPr>
        <sz val="10"/>
        <rFont val="돋움"/>
        <family val="3"/>
        <charset val="129"/>
      </rPr>
      <t>새로고침</t>
    </r>
    <phoneticPr fontId="4" type="noConversion"/>
  </si>
  <si>
    <t>FM07</t>
    <phoneticPr fontId="4" type="noConversion"/>
  </si>
  <si>
    <t>팀별 인원파악신청 매치글 출력</t>
    <phoneticPr fontId="4" type="noConversion"/>
  </si>
  <si>
    <r>
      <t>1. teamId, 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나타낸다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매치</t>
    </r>
    <r>
      <rPr>
        <sz val="10"/>
        <rFont val="맑은 고딕"/>
        <family val="2"/>
        <charset val="129"/>
      </rPr>
      <t xml:space="preserve"> 중 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매친신청글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없음
3. 경기일정, 매치 글 정보 출력</t>
    </r>
    <phoneticPr fontId="4" type="noConversion"/>
  </si>
  <si>
    <t>FM08</t>
    <phoneticPr fontId="4" type="noConversion"/>
  </si>
  <si>
    <t>인원파악신청 수락</t>
    <phoneticPr fontId="4" type="noConversion"/>
  </si>
  <si>
    <t>FM09</t>
    <phoneticPr fontId="4" type="noConversion"/>
  </si>
  <si>
    <t>인원파악신청 거절</t>
    <phoneticPr fontId="4" type="noConversion"/>
  </si>
  <si>
    <t>FM10</t>
    <phoneticPr fontId="4" type="noConversion"/>
  </si>
  <si>
    <t>팀별 인원파악신청 중 매치글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</si>
  <si>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일정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딸린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</si>
  <si>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인원파악신청이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Nanum Gothic"/>
        <family val="3"/>
        <charset val="129"/>
      </rPr>
      <t xml:space="preserve"> 인원파악신청 중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</si>
  <si>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>1. teamId, reservation_status = 1,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인원파악신청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Nanum Gothic"/>
        <family val="3"/>
        <charset val="129"/>
      </rPr>
      <t xml:space="preserve"> + reservation_status = 1 +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없음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</si>
  <si>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t>FM11</t>
    <phoneticPr fontId="4" type="noConversion"/>
  </si>
  <si>
    <t>인원파악 중단</t>
    <phoneticPr fontId="4" type="noConversion"/>
  </si>
  <si>
    <r>
      <t xml:space="preserve">1. </t>
    </r>
    <r>
      <rPr>
        <sz val="10"/>
        <color rgb="FF000000"/>
        <rFont val="돋움"/>
        <family val="3"/>
        <charset val="129"/>
      </rPr>
      <t>신청글에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인원파악신청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Nanum Gothic"/>
        <family val="3"/>
        <charset val="129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</si>
  <si>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r>
      <t>1. reservationStatus = -1</t>
    </r>
    <r>
      <rPr>
        <sz val="10"/>
        <rFont val="돋움"/>
        <family val="3"/>
        <charset val="129"/>
      </rPr>
      <t>인</t>
    </r>
    <r>
      <rPr>
        <sz val="10"/>
        <rFont val="Nanum Gothic"/>
        <family val="3"/>
        <charset val="129"/>
      </rPr>
      <t xml:space="preserve"> searchReservation </t>
    </r>
    <r>
      <rPr>
        <sz val="10"/>
        <rFont val="돋움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글의</t>
    </r>
    <r>
      <rPr>
        <sz val="10"/>
        <rFont val="Arial"/>
        <family val="2"/>
      </rPr>
      <t xml:space="preserve"> reservatuon_status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>3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</si>
  <si>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t>FM12</t>
    <phoneticPr fontId="4" type="noConversion"/>
  </si>
  <si>
    <t>팀별 매치 실패 글 출력</t>
    <phoneticPr fontId="4" type="noConversion"/>
  </si>
  <si>
    <t>1. 팀별 매치 실패 매치글 출력
- 해당 경기 일정</t>
    <phoneticPr fontId="4" type="noConversion"/>
  </si>
  <si>
    <t>FM13</t>
    <phoneticPr fontId="4" type="noConversion"/>
  </si>
  <si>
    <t>매치 취소하기</t>
    <phoneticPr fontId="4" type="noConversion"/>
  </si>
  <si>
    <t>1. 해당 매치글 삭제
2. 양도하기를 원한다면, 양도하기 페이지로 이동</t>
    <phoneticPr fontId="4" type="noConversion"/>
  </si>
  <si>
    <t>1. FM05 진행
2. 양도를 원한다면 양도하기 페이지로 이동</t>
    <phoneticPr fontId="4" type="noConversion"/>
  </si>
  <si>
    <t>FM14</t>
    <phoneticPr fontId="4" type="noConversion"/>
  </si>
  <si>
    <t>매치 확정하기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</si>
  <si>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Nanum Gothic"/>
        <family val="3"/>
        <charset val="129"/>
      </rPr>
      <t>신청팀을 awayTeam으로 등록</t>
    </r>
    <phoneticPr fontId="4" type="noConversion"/>
  </si>
  <si>
    <t>FM15</t>
    <phoneticPr fontId="4" type="noConversion"/>
  </si>
  <si>
    <t>팀별 매치 완료 글 출력</t>
    <phoneticPr fontId="4" type="noConversion"/>
  </si>
  <si>
    <t>FM16</t>
    <phoneticPr fontId="4" type="noConversion"/>
  </si>
  <si>
    <r>
      <t>1. teamId, reservation_status = 0, isApply = 0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인원파악신청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미마감</t>
    </r>
    <r>
      <rPr>
        <sz val="10"/>
        <rFont val="Arial"/>
        <family val="2"/>
      </rPr>
      <t xml:space="preserve"> + </t>
    </r>
    <r>
      <rPr>
        <sz val="10"/>
        <rFont val="Arial"/>
        <family val="3"/>
      </rPr>
      <t xml:space="preserve">reservation_status = 0|-1| 1 +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없음
3.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 출력
4. 신청 팀 정보 출력하여 3에 삽입</t>
    </r>
    <phoneticPr fontId="4" type="noConversion"/>
  </si>
  <si>
    <t>FM17</t>
    <phoneticPr fontId="4" type="noConversion"/>
  </si>
  <si>
    <t>인원파악신청 취소</t>
    <phoneticPr fontId="4" type="noConversion"/>
  </si>
  <si>
    <t>1. 인원파악 신청한 것 취소</t>
    <phoneticPr fontId="4" type="noConversion"/>
  </si>
  <si>
    <t>신청 매치 단계별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</si>
  <si>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 단계별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</si>
  <si>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r>
      <t>1. teamId, reservation_status = 0, isApply = 1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reservation_status = 0: 신청
</t>
    </r>
    <r>
      <rPr>
        <sz val="10"/>
        <rFont val="맑은 고딕"/>
        <family val="2"/>
        <charset val="129"/>
      </rPr>
      <t>- 1: 인원파악
- -1: 매치실패
- 2: 매치성공</t>
    </r>
    <r>
      <rPr>
        <sz val="10"/>
        <rFont val="Arial"/>
        <family val="2"/>
      </rPr>
      <t xml:space="preserve">
</t>
    </r>
    <r>
      <rPr>
        <sz val="10"/>
        <rFont val="맑은 고딕"/>
        <family val="3"/>
        <charset val="129"/>
      </rPr>
      <t>3.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 출력
4. 신청 팀 정보 출력하여 3에 삽입</t>
    </r>
    <phoneticPr fontId="4" type="noConversion"/>
  </si>
  <si>
    <t>FM18</t>
    <phoneticPr fontId="4" type="noConversion"/>
  </si>
  <si>
    <t>매치 등록 수정하기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</si>
  <si>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2"/>
        <charset val="129"/>
      </rPr>
      <t>매치 중 단계일 때만</t>
    </r>
    <r>
      <rPr>
        <sz val="10"/>
        <rFont val="맑은 고딕"/>
        <family val="3"/>
        <charset val="129"/>
      </rPr>
      <t xml:space="preserve">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넘어간다
</t>
    </r>
    <r>
      <rPr>
        <sz val="10"/>
        <rFont val="Arial"/>
        <family val="2"/>
      </rPr>
      <t xml:space="preserve">- props: search </t>
    </r>
    <r>
      <rPr>
        <sz val="10"/>
        <rFont val="맑은 고딕"/>
        <family val="3"/>
        <charset val="129"/>
      </rPr>
      <t>객체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전부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Arial"/>
        <family val="2"/>
      </rPr>
      <t xml:space="preserve"> search </t>
    </r>
    <r>
      <rPr>
        <sz val="10"/>
        <rFont val="맑은 고딕"/>
        <family val="3"/>
        <charset val="129"/>
      </rPr>
      <t>객체를</t>
    </r>
    <r>
      <rPr>
        <sz val="10"/>
        <rFont val="맑은 고딕"/>
        <family val="2"/>
        <charset val="129"/>
      </rPr>
      <t xml:space="preserve"> 서버로 넘겨 수정한다
4</t>
    </r>
    <r>
      <rPr>
        <sz val="10"/>
        <rFont val="Nanum Gothic"/>
        <family val="3"/>
        <charset val="129"/>
      </rPr>
      <t>. 매치 등록 현황</t>
    </r>
    <r>
      <rPr>
        <sz val="10"/>
        <rFont val="맑은 고딕"/>
        <family val="3"/>
        <charset val="129"/>
      </rPr>
      <t xml:space="preserve"> 페이지로 이동한다.</t>
    </r>
    <phoneticPr fontId="4" type="noConversion"/>
  </si>
  <si>
    <t>FA01</t>
    <phoneticPr fontId="4" type="noConversion"/>
  </si>
  <si>
    <t>FA02</t>
    <phoneticPr fontId="4" type="noConversion"/>
  </si>
  <si>
    <t>FA03</t>
  </si>
  <si>
    <t>FA04</t>
  </si>
  <si>
    <t>FA05</t>
  </si>
  <si>
    <t>FA06</t>
  </si>
  <si>
    <t>FA07</t>
  </si>
  <si>
    <t>FA08</t>
  </si>
  <si>
    <t>FA09</t>
  </si>
  <si>
    <t>FA10</t>
  </si>
  <si>
    <t>양도 글 등록하기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</si>
  <si>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특정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Nanum Gothic"/>
        <family val="3"/>
        <charset val="129"/>
      </rPr>
      <t xml:space="preserve">
2. 저장된 경기 불러오기</t>
    </r>
    <phoneticPr fontId="4" type="noConversion"/>
  </si>
  <si>
    <t>FV15</t>
    <phoneticPr fontId="4" type="noConversion"/>
  </si>
  <si>
    <t>저장된 경기 불러오기</t>
    <phoneticPr fontId="4" type="noConversion"/>
  </si>
  <si>
    <t>1. 마감된 경기 투표, 일정 정보 불러오기</t>
    <phoneticPr fontId="4" type="noConversion"/>
  </si>
  <si>
    <r>
      <t>1. teamId, type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팀의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 xml:space="preserve">마감된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일정을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이때 이미 시작한 경기는 불러오지 않는다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양도일 경우 홈팀이라는 조건이 붙는다 (type = 2)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</si>
  <si>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원하는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검색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입력한다</t>
    </r>
    <r>
      <rPr>
        <sz val="10"/>
        <rFont val="Arial"/>
        <family val="2"/>
      </rPr>
      <t xml:space="preserve">.
- </t>
    </r>
    <r>
      <rPr>
        <sz val="10"/>
        <rFont val="맑은 고딕"/>
        <family val="3"/>
        <charset val="129"/>
      </rPr>
      <t>기본조건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경기시작일이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오늘보다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뒤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검색조건</t>
    </r>
    <r>
      <rPr>
        <sz val="10"/>
        <rFont val="Arial"/>
        <family val="2"/>
      </rPr>
      <t xml:space="preserve">: UI </t>
    </r>
    <r>
      <rPr>
        <sz val="10"/>
        <rFont val="맑은 고딕"/>
        <family val="3"/>
        <charset val="129"/>
      </rPr>
      <t xml:space="preserve">참조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검색조건에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출력한다
3. 출력 시, 버튼을 상이하게 출력한다
- 신청버튼조건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 + 매치미완료
- 마감버튼조건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 + 매치완료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기신청버튼조건: 이미 신청한 경우</t>
    </r>
    <phoneticPr fontId="4" type="noConversion"/>
  </si>
  <si>
    <t>양도신청</t>
    <phoneticPr fontId="4" type="noConversion"/>
  </si>
  <si>
    <t>팀별 양도 중인 양도글 출력</t>
    <phoneticPr fontId="4" type="noConversion"/>
  </si>
  <si>
    <t>양도 글 검색</t>
    <phoneticPr fontId="4" type="noConversion"/>
  </si>
  <si>
    <t>팀별 양도신청 리스트 출력</t>
    <phoneticPr fontId="4" type="noConversion"/>
  </si>
  <si>
    <r>
      <t>1. 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</si>
  <si>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 양도 중인 양도글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</si>
  <si>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삭제한다</t>
    </r>
    <phoneticPr fontId="4" type="noConversion"/>
  </si>
  <si>
    <t>양도글 삭제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</si>
  <si>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등록일자를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최신화한다</t>
    </r>
    <phoneticPr fontId="4" type="noConversion"/>
  </si>
  <si>
    <r>
      <t>1. assignmentId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>2. assignmentId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대응되는</t>
    </r>
    <r>
      <rPr>
        <sz val="10"/>
        <rFont val="Arial"/>
        <family val="2"/>
      </rPr>
      <t xml:space="preserve"> assignment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삭제
3. 새로고침</t>
    </r>
    <phoneticPr fontId="4" type="noConversion"/>
  </si>
  <si>
    <r>
      <t>1. assignmentId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assignmentId</t>
    </r>
    <r>
      <rPr>
        <sz val="10"/>
        <rFont val="돋움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대응되는</t>
    </r>
    <r>
      <rPr>
        <sz val="10"/>
        <rFont val="Nanum Gothic"/>
        <family val="3"/>
        <charset val="129"/>
      </rPr>
      <t xml:space="preserve"> assignment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 xml:space="preserve">끌올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새로고침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</si>
  <si>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일정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딸린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</si>
  <si>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>1. teamId, 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나타낸다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양도</t>
    </r>
    <r>
      <rPr>
        <sz val="10"/>
        <rFont val="맑은 고딕"/>
        <family val="2"/>
        <charset val="129"/>
      </rPr>
      <t xml:space="preserve"> 중 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>양도</t>
    </r>
    <r>
      <rPr>
        <sz val="10"/>
        <rFont val="맑은 고딕"/>
        <family val="3"/>
        <charset val="129"/>
      </rPr>
      <t>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없음
3. 경기일정, 양도 글 정보 출력</t>
    </r>
    <phoneticPr fontId="4" type="noConversion"/>
  </si>
  <si>
    <t>양도신청 수락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</si>
  <si>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팀명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활동지역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총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회원수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유니폼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색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경기력</t>
    </r>
    <r>
      <rPr>
        <sz val="10"/>
        <rFont val="Arial"/>
        <family val="2"/>
      </rPr>
      <t>/</t>
    </r>
    <r>
      <rPr>
        <sz val="10"/>
        <rFont val="맑은 고딕"/>
        <family val="3"/>
        <charset val="129"/>
      </rPr>
      <t>매너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종합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점수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상세보기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출력
2. 총회원수는 해당 팀의 team_member를 불러와 size로 측정한다
3. 해당 팀 최근 5경기 결과 출력 삽입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작성자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연락처를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찾아</t>
    </r>
    <r>
      <rPr>
        <sz val="10"/>
        <rFont val="Arial"/>
        <family val="2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</si>
  <si>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2"/>
        <charset val="129"/>
      </rPr>
      <t>해당 경기 일정
- 해당 매치글에 딸린 신청 팀 정보
- 작성자 정보</t>
    </r>
    <phoneticPr fontId="4" type="noConversion"/>
  </si>
  <si>
    <t>양도신청 거절</t>
    <phoneticPr fontId="4" type="noConversion"/>
  </si>
  <si>
    <t>팀별 양도 완료 글 출력</t>
    <phoneticPr fontId="4" type="noConversion"/>
  </si>
  <si>
    <t>팀별 양도 실패 글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</si>
  <si>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</si>
  <si>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r>
      <t>1. teamId, status = 0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중임을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나타낸다</t>
    </r>
    <r>
      <rPr>
        <sz val="10"/>
        <rFont val="Nanum Gothic"/>
        <family val="3"/>
        <charset val="129"/>
      </rPr>
      <t xml:space="preserve">
2.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실패 </t>
    </r>
    <r>
      <rPr>
        <sz val="10"/>
        <rFont val="돋움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매치완료글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없음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출력</t>
    </r>
    <phoneticPr fontId="4" type="noConversion"/>
  </si>
  <si>
    <r>
      <t>1. teamId, reservation_status = 2,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매치 완료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 xml:space="preserve">있음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정보와 작성자 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
5. 임시로 프론트 객체 수준에서 awayTeam을 완료 팀으로 넣기</t>
    </r>
    <phoneticPr fontId="4" type="noConversion"/>
  </si>
  <si>
    <t>목록 삭제</t>
    <phoneticPr fontId="4" type="noConversion"/>
  </si>
  <si>
    <r>
      <t>1. teamId, status = 0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중임을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나타낸다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실패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매치완료글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없음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양도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출력</t>
    </r>
    <phoneticPr fontId="4" type="noConversion"/>
  </si>
  <si>
    <t>FA11</t>
    <phoneticPr fontId="4" type="noConversion"/>
  </si>
  <si>
    <r>
      <t xml:space="preserve">1. FM05 </t>
    </r>
    <r>
      <rPr>
        <sz val="10"/>
        <rFont val="맑은 고딕"/>
        <family val="3"/>
        <charset val="129"/>
      </rPr>
      <t>진행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</si>
  <si>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</si>
  <si>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t>FA12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</si>
  <si>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양도글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일정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</si>
  <si>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>1. teamId, reservation_status = 2,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 xml:space="preserve">있음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</si>
  <si>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t>FA13</t>
    <phoneticPr fontId="4" type="noConversion"/>
  </si>
  <si>
    <t>FA14</t>
    <phoneticPr fontId="4" type="noConversion"/>
  </si>
  <si>
    <t>양도신청 취소</t>
    <phoneticPr fontId="4" type="noConversion"/>
  </si>
  <si>
    <t>신청 양도 단계별 출력</t>
    <phoneticPr fontId="4" type="noConversion"/>
  </si>
  <si>
    <r>
      <t>1. teamId, reservation_status = 0, isApply = 1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reservation_status = 0: </t>
    </r>
    <r>
      <rPr>
        <sz val="10"/>
        <rFont val="맑은 고딕"/>
        <family val="3"/>
        <charset val="129"/>
      </rPr>
      <t>신청</t>
    </r>
    <r>
      <rPr>
        <sz val="10"/>
        <rFont val="맑은 고딕"/>
        <family val="2"/>
        <charset val="129"/>
      </rPr>
      <t xml:space="preserve">
- -1: 양도실패
- 1: 양도성공</t>
    </r>
    <r>
      <rPr>
        <sz val="10"/>
        <rFont val="Arial"/>
        <family val="2"/>
      </rPr>
      <t xml:space="preserve">
</t>
    </r>
    <r>
      <rPr>
        <sz val="10"/>
        <rFont val="맑은 고딕"/>
        <family val="3"/>
        <charset val="129"/>
      </rPr>
      <t>3.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 출력
4. 신청 팀 정보 출력하여 3에 삽입</t>
    </r>
    <phoneticPr fontId="4" type="noConversion"/>
  </si>
  <si>
    <r>
      <t>1. assignmentId, teamId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해당하는</t>
    </r>
    <r>
      <rPr>
        <sz val="10"/>
        <rFont val="Arial"/>
        <family val="2"/>
      </rPr>
      <t xml:space="preserve"> 양도</t>
    </r>
    <r>
      <rPr>
        <sz val="10"/>
        <rFont val="맑은 고딕"/>
        <family val="2"/>
        <charset val="129"/>
      </rPr>
      <t xml:space="preserve"> 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삭제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새로고침</t>
    </r>
    <phoneticPr fontId="4" type="noConversion"/>
  </si>
  <si>
    <r>
      <t>1. 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취소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</si>
  <si>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정보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매너점수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r>
      <rPr>
        <sz val="10"/>
        <color rgb="FF000000"/>
        <rFont val="Nanum Gothic"/>
        <family val="3"/>
        <charset val="129"/>
      </rPr>
      <t xml:space="preserve">
3. </t>
    </r>
    <r>
      <rPr>
        <sz val="10"/>
        <color rgb="FF000000"/>
        <rFont val="맑은 고딕"/>
        <family val="3"/>
        <charset val="129"/>
      </rPr>
      <t>팀 최근 5경기 전적
4. 타팀 연락처</t>
    </r>
    <r>
      <rPr>
        <sz val="10"/>
        <color rgb="FF000000"/>
        <rFont val="Nanum Gothic"/>
        <family val="3"/>
        <charset val="129"/>
      </rPr>
      <t xml:space="preserve">
</t>
    </r>
    <phoneticPr fontId="4" type="noConversion"/>
  </si>
  <si>
    <r>
      <t>1. teamId, reservation_status = 0,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인원파악신청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Nanum Gothic"/>
        <family val="3"/>
        <charset val="129"/>
      </rPr>
      <t xml:space="preserve"> + reservation_status = 0|-1| 1 +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없음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</si>
  <si>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t>양도 등록 수정하기</t>
    <phoneticPr fontId="4" type="noConversion"/>
  </si>
  <si>
    <t>FA15</t>
    <phoneticPr fontId="4" type="noConversion"/>
  </si>
  <si>
    <t>E</t>
    <phoneticPr fontId="4" type="noConversion"/>
  </si>
  <si>
    <t>FE01</t>
    <phoneticPr fontId="4" type="noConversion"/>
  </si>
  <si>
    <t>용병찾기 글 등록하기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</si>
  <si>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특정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 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저장된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불러오기</t>
    </r>
    <phoneticPr fontId="4" type="noConversion"/>
  </si>
  <si>
    <r>
      <t xml:space="preserve">0.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때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홈팀인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</t>
    </r>
    <r>
      <rPr>
        <sz val="10"/>
        <rFont val="Arial"/>
        <family val="2"/>
      </rPr>
      <t xml:space="preserve">.
- </t>
    </r>
    <r>
      <rPr>
        <sz val="10"/>
        <rFont val="맑은 고딕"/>
        <family val="3"/>
        <charset val="129"/>
      </rPr>
      <t>지정</t>
    </r>
    <r>
      <rPr>
        <sz val="10"/>
        <rFont val="Nanum Gothic"/>
        <family val="2"/>
        <charset val="129"/>
      </rPr>
      <t xml:space="preserve"> 경기 조건: 홈팀 + 투표 마감</t>
    </r>
    <r>
      <rPr>
        <sz val="10"/>
        <rFont val="Arial"/>
        <family val="2"/>
      </rPr>
      <t xml:space="preserve">
1. employ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등록한다</t>
    </r>
    <phoneticPr fontId="4" type="noConversion"/>
  </si>
  <si>
    <r>
      <t xml:space="preserve">0.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때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홈팀인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</t>
    </r>
    <r>
      <rPr>
        <sz val="10"/>
        <rFont val="Arial"/>
        <family val="2"/>
      </rPr>
      <t xml:space="preserve">.
- </t>
    </r>
    <r>
      <rPr>
        <sz val="10"/>
        <rFont val="Nanum Gothic"/>
        <family val="2"/>
        <charset val="129"/>
      </rPr>
      <t>지정</t>
    </r>
    <r>
      <rPr>
        <sz val="10"/>
        <rFont val="Arial"/>
        <family val="2"/>
      </rPr>
      <t xml:space="preserve"> </t>
    </r>
    <r>
      <rPr>
        <sz val="10"/>
        <rFont val="Nanum Gothic"/>
        <family val="2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Nanum Gothic"/>
        <family val="2"/>
        <charset val="129"/>
      </rPr>
      <t>조건</t>
    </r>
    <r>
      <rPr>
        <sz val="10"/>
        <rFont val="Arial"/>
        <family val="2"/>
      </rPr>
      <t xml:space="preserve">: </t>
    </r>
    <r>
      <rPr>
        <sz val="10"/>
        <rFont val="Nanum Gothic"/>
        <family val="2"/>
        <charset val="129"/>
      </rPr>
      <t>홈팀</t>
    </r>
    <r>
      <rPr>
        <sz val="10"/>
        <rFont val="Arial"/>
        <family val="2"/>
      </rPr>
      <t xml:space="preserve"> + </t>
    </r>
    <r>
      <rPr>
        <sz val="10"/>
        <rFont val="Nanum Gothic"/>
        <family val="2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Nanum Gothic"/>
        <family val="2"/>
        <charset val="129"/>
      </rPr>
      <t>마감</t>
    </r>
    <r>
      <rPr>
        <sz val="10"/>
        <rFont val="Arial"/>
        <family val="2"/>
      </rPr>
      <t xml:space="preserve">
1. assign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등록한다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</si>
  <si>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등록한다
</t>
    </r>
    <r>
      <rPr>
        <sz val="10"/>
        <rFont val="Arial"/>
        <family val="3"/>
      </rPr>
      <t xml:space="preserve">- </t>
    </r>
    <r>
      <rPr>
        <sz val="10"/>
        <rFont val="Nanum Gothic"/>
        <family val="3"/>
        <charset val="129"/>
      </rPr>
      <t>지정</t>
    </r>
    <r>
      <rPr>
        <sz val="10"/>
        <rFont val="Arial"/>
        <family val="3"/>
      </rPr>
      <t xml:space="preserve"> </t>
    </r>
    <r>
      <rPr>
        <sz val="10"/>
        <rFont val="Nanum Gothic"/>
        <family val="3"/>
        <charset val="129"/>
      </rPr>
      <t>경기</t>
    </r>
    <r>
      <rPr>
        <sz val="10"/>
        <rFont val="Arial"/>
        <family val="3"/>
      </rPr>
      <t xml:space="preserve"> </t>
    </r>
    <r>
      <rPr>
        <sz val="10"/>
        <rFont val="Nanum Gothic"/>
        <family val="3"/>
        <charset val="129"/>
      </rPr>
      <t>조건</t>
    </r>
    <r>
      <rPr>
        <sz val="10"/>
        <rFont val="Arial"/>
        <family val="3"/>
      </rPr>
      <t xml:space="preserve">: </t>
    </r>
    <r>
      <rPr>
        <sz val="10"/>
        <rFont val="Nanum Gothic"/>
        <family val="3"/>
        <charset val="129"/>
      </rPr>
      <t>홈팀</t>
    </r>
    <r>
      <rPr>
        <sz val="10"/>
        <rFont val="Arial"/>
        <family val="3"/>
      </rPr>
      <t xml:space="preserve"> + </t>
    </r>
    <r>
      <rPr>
        <sz val="10"/>
        <rFont val="Nanum Gothic"/>
        <family val="3"/>
        <charset val="129"/>
      </rPr>
      <t>투표</t>
    </r>
    <r>
      <rPr>
        <sz val="10"/>
        <rFont val="Arial"/>
        <family val="3"/>
      </rPr>
      <t xml:space="preserve"> </t>
    </r>
    <r>
      <rPr>
        <sz val="10"/>
        <rFont val="Nanum Gothic"/>
        <family val="3"/>
        <charset val="129"/>
      </rPr>
      <t>마감</t>
    </r>
    <r>
      <rPr>
        <sz val="10"/>
        <rFont val="맑은 고딕"/>
        <family val="3"/>
        <charset val="129"/>
      </rPr>
      <t xml:space="preserve">
2-1</t>
    </r>
    <r>
      <rPr>
        <sz val="10"/>
        <rFont val="Arial"/>
        <family val="2"/>
      </rPr>
      <t xml:space="preserve">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없으면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경기일정을 먼저 등록한다.
2-2. 갓 등록한 경기일정Id를 불러온다.
2-3. 해당 경기일정Id에 매치글을 등록한다</t>
    </r>
    <phoneticPr fontId="4" type="noConversion"/>
  </si>
  <si>
    <t>FE02</t>
    <phoneticPr fontId="4" type="noConversion"/>
  </si>
  <si>
    <t>용병찾기 글 검색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</si>
  <si>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용병찾기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용병찾기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</si>
  <si>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FE03</t>
    <phoneticPr fontId="4" type="noConversion"/>
  </si>
  <si>
    <t>용병신청</t>
    <phoneticPr fontId="4" type="noConversion"/>
  </si>
  <si>
    <t>FE04</t>
    <phoneticPr fontId="4" type="noConversion"/>
  </si>
  <si>
    <t xml:space="preserve"> 용병 찾는 중 용병신청글 출력</t>
    <phoneticPr fontId="4" type="noConversion"/>
  </si>
  <si>
    <t xml:space="preserve">I </t>
    <phoneticPr fontId="4" type="noConversion"/>
  </si>
  <si>
    <t>유저 정보 보기</t>
    <phoneticPr fontId="4" type="noConversion"/>
  </si>
  <si>
    <t>1. 유저 정보, 용병횟수 출력</t>
    <phoneticPr fontId="4" type="noConversion"/>
  </si>
  <si>
    <r>
      <t xml:space="preserve">1. </t>
    </r>
    <r>
      <rPr>
        <sz val="10"/>
        <color rgb="FF000000"/>
        <rFont val="맑은 고딕"/>
        <family val="2"/>
        <charset val="129"/>
      </rPr>
      <t>유저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2"/>
        <charset val="129"/>
      </rPr>
      <t>정보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횟수
3. </t>
    </r>
    <r>
      <rPr>
        <sz val="10"/>
        <color rgb="FF000000"/>
        <rFont val="Arial"/>
        <family val="3"/>
      </rPr>
      <t>emp_score</t>
    </r>
    <phoneticPr fontId="4" type="noConversion"/>
  </si>
  <si>
    <t>FE05</t>
    <phoneticPr fontId="4" type="noConversion"/>
  </si>
  <si>
    <t>용병찾기글 삭제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</si>
  <si>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용병찾기글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삭제한다</t>
    </r>
    <phoneticPr fontId="4" type="noConversion"/>
  </si>
  <si>
    <r>
      <t>1. employId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 xml:space="preserve">2. employId </t>
    </r>
    <r>
      <rPr>
        <sz val="10"/>
        <rFont val="맑은 고딕"/>
        <family val="3"/>
        <charset val="129"/>
      </rPr>
      <t>대응되는</t>
    </r>
    <r>
      <rPr>
        <sz val="10"/>
        <rFont val="Arial"/>
        <family val="2"/>
      </rPr>
      <t xml:space="preserve"> employ </t>
    </r>
    <r>
      <rPr>
        <sz val="10"/>
        <rFont val="맑은 고딕"/>
        <family val="3"/>
        <charset val="129"/>
      </rPr>
      <t>삭제
3. 새로고침</t>
    </r>
    <phoneticPr fontId="4" type="noConversion"/>
  </si>
  <si>
    <t>용병찾기글 끌어올리기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</si>
  <si>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용병찾기글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등록일자를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최신화한다</t>
    </r>
    <phoneticPr fontId="4" type="noConversion"/>
  </si>
  <si>
    <t>FE06</t>
    <phoneticPr fontId="4" type="noConversion"/>
  </si>
  <si>
    <r>
      <t xml:space="preserve">1. employId </t>
    </r>
    <r>
      <rPr>
        <sz val="10"/>
        <rFont val="돋움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employId </t>
    </r>
    <r>
      <rPr>
        <sz val="10"/>
        <rFont val="돋움"/>
        <family val="3"/>
        <charset val="129"/>
      </rPr>
      <t>대응되는</t>
    </r>
    <r>
      <rPr>
        <sz val="10"/>
        <rFont val="Nanum Gothic"/>
        <family val="3"/>
        <charset val="129"/>
      </rPr>
      <t xml:space="preserve"> employ </t>
    </r>
    <r>
      <rPr>
        <sz val="10"/>
        <rFont val="맑은 고딕"/>
        <family val="3"/>
        <charset val="129"/>
      </rPr>
      <t xml:space="preserve">끌올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새로고침</t>
    </r>
    <phoneticPr fontId="4" type="noConversion"/>
  </si>
  <si>
    <t>FE07</t>
    <phoneticPr fontId="4" type="noConversion"/>
  </si>
  <si>
    <t>용병찾기글 수락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</si>
  <si>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Arial"/>
        <family val="3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</si>
  <si>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t>용병찾기글 거절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</si>
  <si>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Arial"/>
        <family val="3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</si>
  <si>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r>
      <t>1. empResultStatus = -1</t>
    </r>
    <r>
      <rPr>
        <sz val="10"/>
        <rFont val="맑은 고딕"/>
        <family val="3"/>
        <charset val="129"/>
      </rPr>
      <t>인</t>
    </r>
    <r>
      <rPr>
        <sz val="10"/>
        <rFont val="Arial"/>
        <family val="2"/>
      </rPr>
      <t xml:space="preserve"> empResult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
2</t>
    </r>
    <r>
      <rPr>
        <sz val="10"/>
        <rFont val="Nanum Gothic"/>
        <family val="3"/>
        <charset val="129"/>
      </rPr>
      <t xml:space="preserve">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신청글의</t>
    </r>
    <r>
      <rPr>
        <sz val="10"/>
        <rFont val="Arial"/>
        <family val="2"/>
      </rPr>
      <t xml:space="preserve"> empResult_status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
3</t>
    </r>
    <r>
      <rPr>
        <sz val="10"/>
        <color rgb="FFFF0000"/>
        <rFont val="Nanum Gothic"/>
        <family val="3"/>
        <charset val="129"/>
      </rPr>
      <t>.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맑은 고딕"/>
        <family val="3"/>
        <charset val="129"/>
      </rPr>
      <t>용병에 알리기</t>
    </r>
    <phoneticPr fontId="4" type="noConversion"/>
  </si>
  <si>
    <t>FE08</t>
    <phoneticPr fontId="4" type="noConversion"/>
  </si>
  <si>
    <t>FE09</t>
    <phoneticPr fontId="4" type="noConversion"/>
  </si>
  <si>
    <t>FE10</t>
    <phoneticPr fontId="4" type="noConversion"/>
  </si>
  <si>
    <t>팀별 용병찾기 실패 글 출력</t>
    <phoneticPr fontId="4" type="noConversion"/>
  </si>
  <si>
    <t>팀별 용병찾기 성공 글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</si>
  <si>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 용병 찾는 중 용병신청글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
- 해당 글 참여인원 관련 정보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용병 관련 정보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</si>
  <si>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 찾기 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2"/>
        <charset val="129"/>
      </rPr>
      <t>해당 경기 일정
- 해당 글 참여인원 관련 정보
- 용병 관련 정보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</si>
  <si>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Nanum Gothic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2"/>
        <charset val="129"/>
      </rPr>
      <t>해당 경기 일정
- 해당 글 참여인원 관련 정보
- 용병 관련 정보</t>
    </r>
    <phoneticPr fontId="4" type="noConversion"/>
  </si>
  <si>
    <t>FU01</t>
    <phoneticPr fontId="4" type="noConversion"/>
  </si>
  <si>
    <r>
      <t>1. teamId, status = 0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나타낸다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용병</t>
    </r>
    <r>
      <rPr>
        <sz val="10"/>
        <rFont val="맑은 고딕"/>
        <family val="2"/>
        <charset val="129"/>
      </rPr>
      <t xml:space="preserve"> 찾는 중 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 + 수락인원 &lt; 목표인원(미완료)
3. 경기일정, 양도 글 정보 출력
4. 3에 현재인원수와 상태에 대한 정보를 삽입</t>
    </r>
    <r>
      <rPr>
        <sz val="10"/>
        <rFont val="Nanum Gothic"/>
        <family val="3"/>
        <charset val="129"/>
      </rPr>
      <t xml:space="preserve">
5. 3</t>
    </r>
    <r>
      <rPr>
        <sz val="10"/>
        <rFont val="맑은 고딕"/>
        <family val="3"/>
        <charset val="129"/>
      </rPr>
      <t>에 용병 관련 정보(용병 점수) 삽입</t>
    </r>
    <phoneticPr fontId="4" type="noConversion"/>
  </si>
  <si>
    <t>FE11</t>
    <phoneticPr fontId="4" type="noConversion"/>
  </si>
  <si>
    <r>
      <t>1. email, status = 2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중임을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나타낸다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실패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수락인원</t>
    </r>
    <r>
      <rPr>
        <sz val="10"/>
        <rFont val="Nanum Gothic"/>
        <family val="2"/>
        <charset val="129"/>
      </rPr>
      <t xml:space="preserve"> &gt;= </t>
    </r>
    <r>
      <rPr>
        <sz val="10"/>
        <rFont val="맑은 고딕"/>
        <family val="3"/>
        <charset val="129"/>
      </rPr>
      <t>목표인원</t>
    </r>
    <r>
      <rPr>
        <sz val="10"/>
        <rFont val="Arial"/>
        <family val="2"/>
      </rPr>
      <t xml:space="preserve">
3. </t>
    </r>
    <r>
      <rPr>
        <sz val="10"/>
        <rFont val="돋움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출력
4. 3에 현재인원수와 상태에 대한 정보를 삽입
5. 3에 용병 관련 정보(용병 점수) 삽입</t>
    </r>
    <phoneticPr fontId="4" type="noConversion"/>
  </si>
  <si>
    <r>
      <t>1. email, status = 1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중임을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나타낸다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실패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수락인원</t>
    </r>
    <r>
      <rPr>
        <sz val="10"/>
        <rFont val="Nanum Gothic"/>
        <family val="2"/>
        <charset val="129"/>
      </rPr>
      <t xml:space="preserve"> &lt; </t>
    </r>
    <r>
      <rPr>
        <sz val="10"/>
        <rFont val="맑은 고딕"/>
        <family val="3"/>
        <charset val="129"/>
      </rPr>
      <t xml:space="preserve">목표인원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출력
4. 3에 현재인원수와 상태에 대한 정보를 삽입
5. 3에 용병 관련 정보(용병 점수) 삽입</t>
    </r>
    <phoneticPr fontId="4" type="noConversion"/>
  </si>
  <si>
    <t>FE12</t>
    <phoneticPr fontId="4" type="noConversion"/>
  </si>
  <si>
    <t>용병 신청 단계별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</si>
  <si>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용병신청</t>
    </r>
    <r>
      <rPr>
        <sz val="10"/>
        <color rgb="FF000000"/>
        <rFont val="맑은 고딕"/>
        <family val="3"/>
        <charset val="129"/>
      </rPr>
      <t xml:space="preserve"> 단계별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</si>
  <si>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t>용병신청 취소</t>
    <phoneticPr fontId="4" type="noConversion"/>
  </si>
  <si>
    <r>
      <t>1. 용병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취소</t>
    </r>
    <phoneticPr fontId="4" type="noConversion"/>
  </si>
  <si>
    <r>
      <t>1. email, employId</t>
    </r>
    <r>
      <rPr>
        <sz val="10"/>
        <rFont val="돋움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해당하는</t>
    </r>
    <r>
      <rPr>
        <sz val="10"/>
        <rFont val="Arial"/>
        <family val="2"/>
      </rPr>
      <t xml:space="preserve"> 용병</t>
    </r>
    <r>
      <rPr>
        <sz val="10"/>
        <rFont val="맑은 고딕"/>
        <family val="2"/>
        <charset val="129"/>
      </rPr>
      <t xml:space="preserve"> 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삭제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새로고침</t>
    </r>
    <phoneticPr fontId="4" type="noConversion"/>
  </si>
  <si>
    <r>
      <t>1. email, empResultStatus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empResultStatus = 0 + 미마감: </t>
    </r>
    <r>
      <rPr>
        <sz val="10"/>
        <rFont val="맑은 고딕"/>
        <family val="3"/>
        <charset val="129"/>
      </rPr>
      <t>신청</t>
    </r>
    <r>
      <rPr>
        <sz val="10"/>
        <rFont val="맑은 고딕"/>
        <family val="2"/>
        <charset val="129"/>
      </rPr>
      <t xml:space="preserve">
- -1: 실패
- 1: 성공</t>
    </r>
    <r>
      <rPr>
        <sz val="10"/>
        <rFont val="Arial"/>
        <family val="2"/>
      </rPr>
      <t xml:space="preserve">
</t>
    </r>
    <r>
      <rPr>
        <sz val="10"/>
        <rFont val="맑은 고딕"/>
        <family val="3"/>
        <charset val="129"/>
      </rPr>
      <t>3.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 출력
4. 신청 팀 정보 출력하여 3에 삽입</t>
    </r>
    <phoneticPr fontId="4" type="noConversion"/>
  </si>
  <si>
    <t>FE13</t>
    <phoneticPr fontId="4" type="noConversion"/>
  </si>
  <si>
    <t>1. FE12</t>
    <phoneticPr fontId="4" type="noConversion"/>
  </si>
  <si>
    <t>FE14</t>
    <phoneticPr fontId="4" type="noConversion"/>
  </si>
  <si>
    <t>용병찾기 수정</t>
    <phoneticPr fontId="4" type="noConversion"/>
  </si>
  <si>
    <t>1. 용병찾기글 수정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</si>
  <si>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2"/>
        <charset val="129"/>
      </rPr>
      <t>양도 중 단계일 때만</t>
    </r>
    <r>
      <rPr>
        <sz val="10"/>
        <rFont val="맑은 고딕"/>
        <family val="3"/>
        <charset val="129"/>
      </rPr>
      <t xml:space="preserve">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넘어간다
</t>
    </r>
    <r>
      <rPr>
        <sz val="10"/>
        <rFont val="Arial"/>
        <family val="2"/>
      </rPr>
      <t xml:space="preserve">- props: assign </t>
    </r>
    <r>
      <rPr>
        <sz val="10"/>
        <rFont val="맑은 고딕"/>
        <family val="3"/>
        <charset val="129"/>
      </rPr>
      <t>객체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전부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Arial"/>
        <family val="2"/>
      </rPr>
      <t xml:space="preserve"> search </t>
    </r>
    <r>
      <rPr>
        <sz val="10"/>
        <rFont val="맑은 고딕"/>
        <family val="3"/>
        <charset val="129"/>
      </rPr>
      <t>객체를</t>
    </r>
    <r>
      <rPr>
        <sz val="10"/>
        <rFont val="맑은 고딕"/>
        <family val="2"/>
        <charset val="129"/>
      </rPr>
      <t xml:space="preserve"> 서버로 넘겨 수정한다
4</t>
    </r>
    <r>
      <rPr>
        <sz val="10"/>
        <rFont val="Nanum Gothic"/>
        <family val="3"/>
        <charset val="129"/>
      </rPr>
      <t xml:space="preserve">. </t>
    </r>
    <r>
      <rPr>
        <sz val="10"/>
        <rFont val="맑은 고딕"/>
        <family val="3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현황 페이지로 이동한다.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</si>
  <si>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용병찾기 중 </t>
    </r>
    <r>
      <rPr>
        <sz val="10"/>
        <rFont val="맑은 고딕"/>
        <family val="3"/>
        <charset val="129"/>
      </rPr>
      <t>단계일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때만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클릭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넘어간다</t>
    </r>
    <r>
      <rPr>
        <sz val="10"/>
        <rFont val="Nanum Gothic"/>
        <family val="3"/>
        <charset val="129"/>
      </rPr>
      <t xml:space="preserve">
- props: employ </t>
    </r>
    <r>
      <rPr>
        <sz val="10"/>
        <rFont val="맑은 고딕"/>
        <family val="3"/>
        <charset val="129"/>
      </rPr>
      <t>객체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전부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사용자가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Nanum Gothic"/>
        <family val="3"/>
        <charset val="129"/>
      </rPr>
      <t xml:space="preserve"> employ </t>
    </r>
    <r>
      <rPr>
        <sz val="10"/>
        <rFont val="맑은 고딕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서버로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넘겨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수정한다</t>
    </r>
    <r>
      <rPr>
        <sz val="10"/>
        <rFont val="Nanum Gothic"/>
        <family val="3"/>
        <charset val="129"/>
      </rPr>
      <t xml:space="preserve">
4. 용병찾기 중 </t>
    </r>
    <r>
      <rPr>
        <sz val="10"/>
        <rFont val="맑은 고딕"/>
        <family val="3"/>
        <charset val="129"/>
      </rPr>
      <t>페이지로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이동한다</t>
    </r>
    <r>
      <rPr>
        <sz val="10"/>
        <rFont val="Nanum Gothic"/>
        <family val="3"/>
        <charset val="129"/>
      </rPr>
      <t>.</t>
    </r>
    <phoneticPr fontId="4" type="noConversion"/>
  </si>
  <si>
    <t>FS03</t>
    <phoneticPr fontId="4" type="noConversion"/>
  </si>
  <si>
    <t>월별 팀 일정 출력</t>
    <phoneticPr fontId="4" type="noConversion"/>
  </si>
  <si>
    <t>팀 경기 일정별 경기 투표 출력</t>
    <phoneticPr fontId="4" type="noConversion"/>
  </si>
  <si>
    <r>
      <t>0. matchScheduleId, teamId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보낸다
</t>
    </r>
    <r>
      <rPr>
        <sz val="10"/>
        <color rgb="FF000000"/>
        <rFont val="Arial"/>
        <family val="2"/>
      </rP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가져온다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삽입한다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4.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가공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맑은 고딕"/>
        <family val="3"/>
        <charset val="129"/>
      </rPr>
      <t>지인이면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지인태그를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붙인다</t>
    </r>
    <r>
      <rPr>
        <sz val="10"/>
        <color rgb="FF000000"/>
        <rFont val="Arial"/>
        <family val="2"/>
      </rPr>
      <t>.</t>
    </r>
    <phoneticPr fontId="4" type="noConversion"/>
  </si>
  <si>
    <t>FS04</t>
    <phoneticPr fontId="4" type="noConversion"/>
  </si>
  <si>
    <t>1. FV05</t>
    <phoneticPr fontId="4" type="noConversion"/>
  </si>
  <si>
    <t>FS05</t>
    <phoneticPr fontId="4" type="noConversion"/>
  </si>
  <si>
    <t>경기투표 대기하기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</si>
  <si>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취소버튼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</t>
    </r>
    <r>
      <rPr>
        <sz val="10"/>
        <rFont val="Arial"/>
        <family val="3"/>
      </rPr>
      <t xml:space="preserve">- </t>
    </r>
    <r>
      <rPr>
        <sz val="10"/>
        <rFont val="돋움"/>
        <family val="3"/>
        <charset val="129"/>
      </rPr>
      <t>기간적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Arial"/>
        <family val="3"/>
      </rPr>
      <t>: ~(</t>
    </r>
    <r>
      <rPr>
        <sz val="10"/>
        <rFont val="돋움"/>
        <family val="3"/>
        <charset val="129"/>
      </rPr>
      <t>인위</t>
    </r>
    <r>
      <rPr>
        <sz val="10"/>
        <rFont val="Arial"/>
        <family val="3"/>
      </rPr>
      <t>/</t>
    </r>
    <r>
      <rPr>
        <sz val="10"/>
        <rFont val="돋움"/>
        <family val="3"/>
        <charset val="129"/>
      </rPr>
      <t>기간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마감</t>
    </r>
    <r>
      <rPr>
        <sz val="10"/>
        <rFont val="Arial"/>
        <family val="3"/>
      </rPr>
      <t xml:space="preserve"> + </t>
    </r>
    <r>
      <rPr>
        <sz val="10"/>
        <rFont val="돋움"/>
        <family val="3"/>
        <charset val="129"/>
      </rPr>
      <t>경기시작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전</t>
    </r>
    <r>
      <rPr>
        <sz val="10"/>
        <rFont val="Arial"/>
        <family val="3"/>
      </rPr>
      <t xml:space="preserve">)
- </t>
    </r>
    <r>
      <rPr>
        <sz val="10"/>
        <rFont val="돋움"/>
        <family val="3"/>
        <charset val="129"/>
      </rPr>
      <t>일반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Arial"/>
        <family val="3"/>
      </rPr>
      <t xml:space="preserve">: </t>
    </r>
    <r>
      <rPr>
        <sz val="10"/>
        <rFont val="돋움"/>
        <family val="3"/>
        <charset val="129"/>
      </rPr>
      <t>참석한다고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했을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때</t>
    </r>
    <r>
      <rPr>
        <sz val="10"/>
        <rFont val="Arial"/>
        <family val="3"/>
      </rPr>
      <t xml:space="preserve">
2. attendance</t>
    </r>
    <r>
      <rPr>
        <sz val="10"/>
        <rFont val="돋움"/>
        <family val="3"/>
        <charset val="129"/>
      </rPr>
      <t>를</t>
    </r>
    <r>
      <rPr>
        <sz val="10"/>
        <rFont val="Arial"/>
        <family val="3"/>
      </rPr>
      <t xml:space="preserve"> 2</t>
    </r>
    <r>
      <rPr>
        <sz val="10"/>
        <rFont val="돋움"/>
        <family val="3"/>
        <charset val="129"/>
      </rPr>
      <t>로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하여</t>
    </r>
    <r>
      <rPr>
        <sz val="10"/>
        <rFont val="Arial"/>
        <family val="3"/>
      </rPr>
      <t xml:space="preserve"> voteMatchResult </t>
    </r>
    <r>
      <rPr>
        <sz val="10"/>
        <rFont val="돋움"/>
        <family val="3"/>
        <charset val="129"/>
      </rPr>
      <t>객체를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Arial"/>
        <family val="3"/>
      </rPr>
      <t xml:space="preserve">
3. </t>
    </r>
    <r>
      <rPr>
        <sz val="10"/>
        <rFont val="돋움"/>
        <family val="3"/>
        <charset val="129"/>
      </rPr>
      <t>수정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</si>
  <si>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대기버튼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기간적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Arial"/>
        <family val="2"/>
      </rPr>
      <t xml:space="preserve">: </t>
    </r>
    <r>
      <rPr>
        <sz val="10"/>
        <rFont val="Arial"/>
        <family val="3"/>
      </rPr>
      <t>~(</t>
    </r>
    <r>
      <rPr>
        <sz val="10"/>
        <rFont val="맑은 고딕"/>
        <family val="3"/>
        <charset val="129"/>
      </rPr>
      <t>인위</t>
    </r>
    <r>
      <rPr>
        <sz val="10"/>
        <rFont val="Nanum Gothic"/>
        <family val="3"/>
        <charset val="129"/>
      </rPr>
      <t>/</t>
    </r>
    <r>
      <rPr>
        <sz val="10"/>
        <rFont val="맑은 고딕"/>
        <family val="3"/>
        <charset val="129"/>
      </rPr>
      <t>기간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경기시작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</t>
    </r>
    <r>
      <rPr>
        <sz val="10"/>
        <rFont val="Arial"/>
        <family val="3"/>
      </rPr>
      <t xml:space="preserve">)
- </t>
    </r>
    <r>
      <rPr>
        <sz val="10"/>
        <rFont val="맑은 고딕"/>
        <family val="3"/>
        <charset val="129"/>
      </rPr>
      <t>일반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대기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허용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 xml:space="preserve">참석한다고 하지 않았을 때
2. </t>
    </r>
    <r>
      <rPr>
        <sz val="10"/>
        <rFont val="Arial"/>
        <family val="3"/>
      </rPr>
      <t>attendance</t>
    </r>
    <r>
      <rPr>
        <sz val="10"/>
        <rFont val="맑은 고딕"/>
        <family val="3"/>
        <charset val="129"/>
      </rPr>
      <t>를</t>
    </r>
    <r>
      <rPr>
        <sz val="10"/>
        <rFont val="Nanum Gothic"/>
        <family val="3"/>
        <charset val="129"/>
      </rPr>
      <t xml:space="preserve"> 2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하여</t>
    </r>
    <r>
      <rPr>
        <sz val="10"/>
        <rFont val="Arial"/>
        <family val="2"/>
      </rPr>
      <t xml:space="preserve"> voteMatchResult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수정</t>
    </r>
    <phoneticPr fontId="4" type="noConversion"/>
  </si>
  <si>
    <t>FS06</t>
    <phoneticPr fontId="4" type="noConversion"/>
  </si>
  <si>
    <t>FV16</t>
    <phoneticPr fontId="4" type="noConversion"/>
  </si>
  <si>
    <t>경기 일정 확정하기</t>
    <phoneticPr fontId="4" type="noConversion"/>
  </si>
  <si>
    <r>
      <t xml:space="preserve">0. isUser </t>
    </r>
    <r>
      <rPr>
        <sz val="10"/>
        <rFont val="맑은 고딕"/>
        <family val="3"/>
        <charset val="129"/>
      </rPr>
      <t>변수를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통해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팀인지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개인인지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구분한다
</t>
    </r>
    <r>
      <rPr>
        <sz val="10"/>
        <rFont val="Arial"/>
        <family val="2"/>
      </rPr>
      <t>1. teamId, startTime, entTime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일정을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 + is_confirmed = 1만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 일정에 대한 정보(끝난 경기인지 등)을 담는다</t>
    </r>
    <phoneticPr fontId="4" type="noConversion"/>
  </si>
  <si>
    <r>
      <t>1. empResultStatus = 1</t>
    </r>
    <r>
      <rPr>
        <sz val="10"/>
        <rFont val="맑은 고딕"/>
        <family val="3"/>
        <charset val="129"/>
      </rPr>
      <t>인</t>
    </r>
    <r>
      <rPr>
        <sz val="10"/>
        <rFont val="Arial"/>
        <family val="2"/>
      </rPr>
      <t xml:space="preserve"> empResult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
2. 현실에서는 연락처로 입금까지 확인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신청글의</t>
    </r>
    <r>
      <rPr>
        <sz val="10"/>
        <rFont val="Arial"/>
        <family val="2"/>
      </rPr>
      <t xml:space="preserve"> empResult_status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
4. 수락 시 수락인원이 모집인원 이상이면 경기 확정
- 해당 match_schdule의 is_confirmed = 1
5</t>
    </r>
    <r>
      <rPr>
        <sz val="10"/>
        <color rgb="FFFF0000"/>
        <rFont val="Nanum Gothic"/>
        <family val="3"/>
        <charset val="129"/>
      </rPr>
      <t>.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맑은 고딕"/>
        <family val="3"/>
        <charset val="129"/>
      </rPr>
      <t>용병에 알리기</t>
    </r>
    <phoneticPr fontId="4" type="noConversion"/>
  </si>
  <si>
    <t>FS07</t>
    <phoneticPr fontId="4" type="noConversion"/>
  </si>
  <si>
    <r>
      <t>1. matchScheduleId, teamId, away_team_id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>2. is_confirmed = 1, 
away_team_id</t>
    </r>
    <r>
      <rPr>
        <sz val="10"/>
        <rFont val="맑은 고딕"/>
        <family val="3"/>
        <charset val="129"/>
      </rPr>
      <t>가</t>
    </r>
    <r>
      <rPr>
        <sz val="10"/>
        <rFont val="맑은 고딕"/>
        <family val="2"/>
        <charset val="129"/>
      </rPr>
      <t xml:space="preserve"> null이라면 </t>
    </r>
    <r>
      <rPr>
        <sz val="10"/>
        <rFont val="Arial"/>
        <family val="2"/>
      </rPr>
      <t xml:space="preserve">away_team_id = </t>
    </r>
    <r>
      <rPr>
        <sz val="10"/>
        <rFont val="맑은 고딕"/>
        <family val="3"/>
        <charset val="129"/>
      </rPr>
      <t>자기</t>
    </r>
    <r>
      <rPr>
        <sz val="10"/>
        <rFont val="맑은 고딕"/>
        <family val="2"/>
        <charset val="129"/>
      </rPr>
      <t xml:space="preserve"> 팀 Id로 수정</t>
    </r>
    <phoneticPr fontId="4" type="noConversion"/>
  </si>
  <si>
    <t>FS08</t>
    <phoneticPr fontId="4" type="noConversion"/>
  </si>
  <si>
    <t>경기 결과 작성</t>
    <phoneticPr fontId="4" type="noConversion"/>
  </si>
  <si>
    <t>FS09</t>
    <phoneticPr fontId="4" type="noConversion"/>
  </si>
  <si>
    <t>경기 팀원 엔트리 불러오기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</si>
  <si>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참여하기로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팀원</t>
    </r>
    <phoneticPr fontId="4" type="noConversion"/>
  </si>
  <si>
    <t>FS10</t>
    <phoneticPr fontId="4" type="noConversion"/>
  </si>
  <si>
    <t>경기 용병,지인 엔트리 불러오기</t>
    <phoneticPr fontId="4" type="noConversion"/>
  </si>
  <si>
    <t>1. 참여하기로 한 용병 지인</t>
    <phoneticPr fontId="4" type="noConversion"/>
  </si>
  <si>
    <r>
      <t xml:space="preserve">1. matchScheduleId, teamId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</t>
    </r>
    <r>
      <rPr>
        <sz val="10"/>
        <rFont val="맑은 고딕"/>
        <family val="2"/>
        <charset val="129"/>
      </rPr>
      <t xml:space="preserve"> 팀의 경기일정에서, attendacne = 1 이고 지인이 아닌(email is null)인 팀원만 부른다</t>
    </r>
    <phoneticPr fontId="4" type="noConversion"/>
  </si>
  <si>
    <t>경기투표 참석취소하기</t>
    <phoneticPr fontId="4" type="noConversion"/>
  </si>
  <si>
    <r>
      <t>1. teamId</t>
    </r>
    <r>
      <rPr>
        <sz val="10"/>
        <rFont val="맑은 고딕"/>
        <family val="3"/>
        <charset val="129"/>
      </rPr>
      <t>와</t>
    </r>
    <r>
      <rPr>
        <sz val="10"/>
        <rFont val="Arial"/>
        <family val="2"/>
      </rPr>
      <t xml:space="preserve"> matchScheduleId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2-1. </t>
    </r>
    <r>
      <rPr>
        <sz val="10"/>
        <rFont val="맑은 고딕"/>
        <family val="3"/>
        <charset val="129"/>
      </rPr>
      <t>해당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경기일정에서</t>
    </r>
    <r>
      <rPr>
        <sz val="10"/>
        <rFont val="Nanum Gothic"/>
        <family val="3"/>
        <charset val="129"/>
      </rPr>
      <t xml:space="preserve">, attendacne = 1 </t>
    </r>
    <r>
      <rPr>
        <sz val="10"/>
        <rFont val="맑은 고딕"/>
        <family val="3"/>
        <charset val="129"/>
      </rPr>
      <t>이고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지인인</t>
    </r>
    <r>
      <rPr>
        <sz val="10"/>
        <rFont val="Nanum Gothic"/>
        <family val="3"/>
        <charset val="129"/>
      </rPr>
      <t>(email is not null)</t>
    </r>
    <r>
      <rPr>
        <sz val="10"/>
        <rFont val="맑은 고딕"/>
        <family val="3"/>
        <charset val="129"/>
      </rPr>
      <t>인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지인만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부른다
2-2. 해당 팀의 경기일정에서, emp_result_status = 1인 용병만 부른다
3. 합친다
4. 내보낸다</t>
    </r>
    <phoneticPr fontId="4" type="noConversion"/>
  </si>
  <si>
    <r>
      <t xml:space="preserve">1. matchResultCollection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>- matchResultCollection = entries + empScores + teamScore + matchResult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클래스를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분할한다
</t>
    </r>
    <r>
      <rPr>
        <sz val="10"/>
        <rFont val="Arial"/>
        <family val="2"/>
      </rPr>
      <t xml:space="preserve">3. </t>
    </r>
    <r>
      <rPr>
        <sz val="10"/>
        <rFont val="맑은 고딕"/>
        <family val="2"/>
        <charset val="129"/>
      </rPr>
      <t xml:space="preserve">부여하는 팀 평균 능력과 매너를 수정한다
</t>
    </r>
    <r>
      <rPr>
        <sz val="10"/>
        <rFont val="맑은 고딕"/>
        <family val="3"/>
        <charset val="129"/>
      </rPr>
      <t>4. 각 클래스 별로 입력한다</t>
    </r>
    <phoneticPr fontId="4" type="noConversion"/>
  </si>
  <si>
    <t>FS11</t>
    <phoneticPr fontId="4" type="noConversion"/>
  </si>
  <si>
    <t>개인 월별 일정 불러오기</t>
    <phoneticPr fontId="4" type="noConversion"/>
  </si>
  <si>
    <t>FS12</t>
    <phoneticPr fontId="4" type="noConversion"/>
  </si>
  <si>
    <t>팀 경기결과 수정하기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</si>
  <si>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과거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등록했던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결과를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불런온다
</t>
    </r>
    <r>
      <rPr>
        <sz val="10"/>
        <rFont val="Arial"/>
        <family val="2"/>
      </rPr>
      <t xml:space="preserve">- entry, matchResult, teamScore, empScore
2. </t>
    </r>
    <r>
      <rPr>
        <sz val="10"/>
        <rFont val="맑은 고딕"/>
        <family val="2"/>
        <charset val="129"/>
      </rPr>
      <t>승패 주입
3. 수정 후 모든 경기의 항목별 평균을 불러와 다시 평균을 계산해 부여한 용병, 팀의 평균 매너, 실력을 수정한다</t>
    </r>
    <phoneticPr fontId="4" type="noConversion"/>
  </si>
  <si>
    <t>axios를 이용한 파일 저장</t>
    <phoneticPr fontId="4" type="noConversion"/>
  </si>
  <si>
    <t>https://gaemi606.tistory.com/m/162?category=745027</t>
  </si>
  <si>
    <t>svg에 색 넣기(유니폼 색에 맞게)</t>
    <phoneticPr fontId="4" type="noConversion"/>
  </si>
  <si>
    <t>팀 상세정보 소수점 처리하기</t>
    <phoneticPr fontId="4" type="noConversion"/>
  </si>
  <si>
    <t>투표 명단 서로 볼 수 있게</t>
    <phoneticPr fontId="4" type="noConversion"/>
  </si>
  <si>
    <t>홈팀이 확정하면 투표 마감을 시키자</t>
    <phoneticPr fontId="4" type="noConversion"/>
  </si>
  <si>
    <t>확정 시, 삭제하지 않고 reservationStatus =3으로 만들고 검색 안 되게 한다</t>
    <phoneticPr fontId="4" type="noConversion"/>
  </si>
  <si>
    <t>실패에서도 수정기능 추가</t>
    <phoneticPr fontId="4" type="noConversion"/>
  </si>
  <si>
    <t>경기장 정보: 경기장 주소를 못 받아옴</t>
    <phoneticPr fontId="4" type="noConversion"/>
  </si>
  <si>
    <t>용병 확정하기 기능 누르기</t>
    <phoneticPr fontId="4" type="noConversion"/>
  </si>
  <si>
    <t>양도 완료에서 확정하기 기능 누르기</t>
    <phoneticPr fontId="4" type="noConversion"/>
  </si>
  <si>
    <t>일정 삭제, 주차, 샤워</t>
    <phoneticPr fontId="4" type="noConversion"/>
  </si>
  <si>
    <t>swing2APP</t>
    <phoneticPr fontId="4" type="noConversion"/>
  </si>
  <si>
    <t>관리자 일정에서 투표 기능 삭제</t>
    <phoneticPr fontId="4" type="noConversion"/>
  </si>
  <si>
    <t>경기 확정 시, 경기 확정하기 버튼 삭제</t>
    <phoneticPr fontId="4" type="noConversion"/>
  </si>
  <si>
    <t>받은 점수 보기 받은 것만</t>
    <phoneticPr fontId="4" type="noConversion"/>
  </si>
  <si>
    <t>수정 후 평균 하는 거 다시 보기</t>
    <phoneticPr fontId="4" type="noConversion"/>
  </si>
  <si>
    <t>신청한 팀이 완료페이지에서 홈팀의 연락처 계좌번호 출력</t>
    <phoneticPr fontId="4" type="noConversion"/>
  </si>
  <si>
    <t>은행명도 텍스트로 받기</t>
    <phoneticPr fontId="4" type="noConversion"/>
  </si>
  <si>
    <t>알림은 당근마켓형식</t>
    <phoneticPr fontId="4" type="noConversion"/>
  </si>
  <si>
    <t>팀홈: 상세정보, 엠블럼, 최근 전적, 향후 일정</t>
    <phoneticPr fontId="4" type="noConversion"/>
  </si>
  <si>
    <t>마이페이지: 비번 바꾸기, 팀리스트, 팀탈퇴, user정보 출력, 수정</t>
    <phoneticPr fontId="4" type="noConversion"/>
  </si>
  <si>
    <t>활동: 일반</t>
    <phoneticPr fontId="4" type="noConversion"/>
  </si>
  <si>
    <t>팀별 완료된 경기 일정 출력</t>
    <phoneticPr fontId="4" type="noConversion"/>
  </si>
  <si>
    <t>팀별 경기 시작 전 확정 
일정 정보 출력</t>
    <phoneticPr fontId="4" type="noConversion"/>
  </si>
  <si>
    <r>
      <t>0. teamId, matchScheduleId, awayTeamId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</t>
    </r>
    <r>
      <rPr>
        <sz val="10"/>
        <rFont val="Arial"/>
        <family val="2"/>
      </rPr>
      <t xml:space="preserve"> + isEndMatch </t>
    </r>
    <r>
      <rPr>
        <sz val="10"/>
        <rFont val="맑은 고딕"/>
        <family val="3"/>
        <charset val="129"/>
      </rPr>
      <t>변수를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통해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끝난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불러오는지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시작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불러오는지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구분한다</t>
    </r>
    <r>
      <rPr>
        <sz val="10"/>
        <rFont val="Arial"/>
        <family val="2"/>
      </rPr>
      <t>. + is_confrimed = 1</t>
    </r>
    <r>
      <rPr>
        <sz val="10"/>
        <rFont val="맑은 고딕"/>
        <family val="3"/>
        <charset val="129"/>
      </rPr>
      <t>만</t>
    </r>
    <r>
      <rPr>
        <sz val="10"/>
        <rFont val="Nanum Gothic"/>
        <family val="2"/>
        <charset val="129"/>
      </rPr>
      <t xml:space="preserve"> </t>
    </r>
    <r>
      <rPr>
        <sz val="10"/>
        <rFont val="맑은 고딕"/>
        <family val="3"/>
        <charset val="129"/>
      </rPr>
      <t>불러온다</t>
    </r>
    <r>
      <rPr>
        <sz val="10"/>
        <rFont val="Arial"/>
        <family val="2"/>
      </rPr>
      <t xml:space="preserve">
1. FV03</t>
    </r>
    <r>
      <rPr>
        <sz val="10"/>
        <rFont val="맑은 고딕"/>
        <family val="3"/>
        <charset val="129"/>
      </rPr>
      <t>으로</t>
    </r>
    <r>
      <rPr>
        <sz val="10"/>
        <rFont val="Nanum Gothic"/>
        <family val="2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받기</t>
    </r>
    <r>
      <rPr>
        <sz val="10"/>
        <rFont val="Nanum Gothic"/>
        <family val="3"/>
        <charset val="129"/>
      </rPr>
      <t xml:space="preserve">
2. teamId != awayTeamId</t>
    </r>
    <r>
      <rPr>
        <sz val="10"/>
        <rFont val="맑은 고딕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다르면</t>
    </r>
    <r>
      <rPr>
        <sz val="10"/>
        <rFont val="Arial"/>
        <family val="2"/>
      </rPr>
      <t xml:space="preserve"> awayTeamId로</t>
    </r>
    <r>
      <rPr>
        <sz val="10"/>
        <rFont val="Nanum Gothic"/>
        <family val="2"/>
        <charset val="129"/>
      </rPr>
      <t xml:space="preserve"> 해당 투표 정보를 더 불러온다 + awayVote에 담아 child로 보낸다</t>
    </r>
    <phoneticPr fontId="4" type="noConversion"/>
  </si>
  <si>
    <t>done?</t>
    <phoneticPr fontId="4" type="noConversion"/>
  </si>
  <si>
    <t>o</t>
    <phoneticPr fontId="4" type="noConversion"/>
  </si>
  <si>
    <r>
      <t>1. matchScheduleId, teamId</t>
    </r>
    <r>
      <rPr>
        <sz val="10"/>
        <rFont val="맑은 고딕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보낸다
2. 해당 일정의 경기일정, 엔트리, 경기 결과(team_taker_id = teamId), 팀 정보, 팀이 받은 점수를 가져온다</t>
    </r>
    <phoneticPr fontId="4" type="noConversion"/>
  </si>
  <si>
    <r>
      <t xml:space="preserve">0. isUser </t>
    </r>
    <r>
      <rPr>
        <sz val="10"/>
        <rFont val="맑은 고딕"/>
        <family val="3"/>
        <charset val="129"/>
      </rPr>
      <t>변수를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통해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팀인지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개인인지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구분한다
</t>
    </r>
    <r>
      <rPr>
        <sz val="10"/>
        <rFont val="Arial"/>
        <family val="2"/>
      </rPr>
      <t>1. email, startTime, entTime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일정을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 + is_confirmed = 1만
- 속한 팀, 용병, 지인 모든 일정을 불러온다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 일정에 대한 정보(끝난 경기인지 등)을 담는다</t>
    </r>
    <phoneticPr fontId="4" type="noConversion"/>
  </si>
  <si>
    <t>FS13</t>
    <phoneticPr fontId="4" type="noConversion"/>
  </si>
  <si>
    <t>용병/지인 받은 점수 불러오기</t>
    <phoneticPr fontId="4" type="noConversion"/>
  </si>
  <si>
    <t>1. email, matchScheduleId를 보낸다
2. 해당 조건의 emp_score 평균을 불러온다
3. 출력한다</t>
    <phoneticPr fontId="4" type="noConversion"/>
  </si>
  <si>
    <t>FS14</t>
    <phoneticPr fontId="4" type="noConversion"/>
  </si>
  <si>
    <t>개인별 완료된 일정 불러오기</t>
    <phoneticPr fontId="4" type="noConversion"/>
  </si>
  <si>
    <r>
      <t>1. email, matchScheduleId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돋움"/>
        <family val="3"/>
        <charset val="129"/>
      </rPr>
      <t>해당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조건의</t>
    </r>
    <r>
      <rPr>
        <sz val="10"/>
        <rFont val="Nanum Gothic"/>
        <family val="3"/>
        <charset val="129"/>
      </rPr>
      <t xml:space="preserve"> matchSchedule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불러온다
</t>
    </r>
    <r>
      <rPr>
        <sz val="10"/>
        <rFont val="Arial"/>
        <family val="2"/>
      </rPr>
      <t>3. entries에서</t>
    </r>
    <r>
      <rPr>
        <sz val="10"/>
        <rFont val="맑은 고딕"/>
        <family val="2"/>
        <charset val="129"/>
      </rPr>
      <t xml:space="preserve"> 자신이 속한 팀의 entry만 가져온다</t>
    </r>
    <phoneticPr fontId="4" type="noConversion"/>
  </si>
  <si>
    <t>FS15</t>
    <phoneticPr fontId="4" type="noConversion"/>
  </si>
  <si>
    <t>용병이 팀 평가하기</t>
    <phoneticPr fontId="4" type="noConversion"/>
  </si>
  <si>
    <t>1. teamScore를 보낸다
2. 입력한다</t>
    <phoneticPr fontId="4" type="noConversion"/>
  </si>
  <si>
    <t>FS16</t>
    <phoneticPr fontId="4" type="noConversion"/>
  </si>
  <si>
    <t>용병 팀 평가 수정하기</t>
    <phoneticPr fontId="4" type="noConversion"/>
  </si>
  <si>
    <r>
      <t>1. teamScore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</rPr>
      <t xml:space="preserve">
</t>
    </r>
    <r>
      <rPr>
        <sz val="10"/>
        <rFont val="돋움"/>
        <family val="3"/>
        <charset val="129"/>
      </rPr>
      <t>2</t>
    </r>
    <r>
      <rPr>
        <sz val="10"/>
        <rFont val="Nanum Gothic"/>
        <family val="3"/>
      </rPr>
      <t>. 수정한다</t>
    </r>
    <phoneticPr fontId="4" type="noConversion"/>
  </si>
  <si>
    <t>해당 팀 맴버 가져오기</t>
    <phoneticPr fontId="4" type="noConversion"/>
  </si>
  <si>
    <t>FTM02</t>
    <phoneticPr fontId="4" type="noConversion"/>
  </si>
  <si>
    <t>FTM03</t>
    <phoneticPr fontId="4" type="noConversion"/>
  </si>
  <si>
    <t>특정 맴버 등변 변환</t>
    <phoneticPr fontId="4" type="noConversion"/>
  </si>
  <si>
    <t>1. teamMemberId, memberLevel을 넣은 teamMember 객체리스트를 (0: 등급 변환자, 1: 등급 피변환자) 보낸다
2. 매니저인 경우 자신의 것은 일반 회원으로 하고 주는 사람의 등급을 매니저로 한다
- 이양이라면, 이양 후 로그아웃, 다시 로그인하라고 한다
3. 수정한다</t>
    <phoneticPr fontId="4" type="noConversion"/>
  </si>
  <si>
    <t>FTM04</t>
    <phoneticPr fontId="4" type="noConversion"/>
  </si>
  <si>
    <t xml:space="preserve"> 특정 맴버 강퇴하기</t>
    <phoneticPr fontId="4" type="noConversion"/>
  </si>
  <si>
    <t>1. teamMemberId를 보낸다
2. 해당 팀원을 삭제한다</t>
    <phoneticPr fontId="4" type="noConversion"/>
  </si>
  <si>
    <t>FTM05</t>
    <phoneticPr fontId="4" type="noConversion"/>
  </si>
  <si>
    <t>팀 가입 신청인원 출력</t>
    <phoneticPr fontId="4" type="noConversion"/>
  </si>
  <si>
    <t>1. teamId를 보낸다
2. 해당 팀의 reg_status = 0인 인원들을 요청한다</t>
    <phoneticPr fontId="4" type="noConversion"/>
  </si>
  <si>
    <t>FTM06</t>
    <phoneticPr fontId="4" type="noConversion"/>
  </si>
  <si>
    <t>가입요청 수락</t>
    <phoneticPr fontId="4" type="noConversion"/>
  </si>
  <si>
    <t>FTM07</t>
    <phoneticPr fontId="4" type="noConversion"/>
  </si>
  <si>
    <t>가입요청 거절</t>
    <phoneticPr fontId="4" type="noConversion"/>
  </si>
  <si>
    <t>1. teamMemberId를 보낸다
2. 삭제하여 거절한다</t>
    <phoneticPr fontId="4" type="noConversion"/>
  </si>
  <si>
    <t>1. teamMemberId를 보낸다
2. 수락한다(reg_status = 1)</t>
    <phoneticPr fontId="4" type="noConversion"/>
  </si>
  <si>
    <t>기존 팀 정보 가져오기</t>
    <phoneticPr fontId="4" type="noConversion"/>
  </si>
  <si>
    <t>1. teamId를 보낸다
2. 해당 팀의 팀 정보를 가져온다</t>
    <phoneticPr fontId="4" type="noConversion"/>
  </si>
  <si>
    <t>FT05</t>
    <phoneticPr fontId="4" type="noConversion"/>
  </si>
  <si>
    <t>FT06</t>
    <phoneticPr fontId="4" type="noConversion"/>
  </si>
  <si>
    <t>팀 정보 수정하기</t>
    <phoneticPr fontId="4" type="noConversion"/>
  </si>
  <si>
    <t>1. team 객체, beforeUrl를 보낸다
2. 이미지를 변경한다고 요청한다면, 기존 이미지를 삭제하고 새로운 이미지를 저장한다.
3. 나머지 정보를 수정한다</t>
    <phoneticPr fontId="4" type="noConversion"/>
  </si>
  <si>
    <t>FT07</t>
    <phoneticPr fontId="4" type="noConversion"/>
  </si>
  <si>
    <t>팀 해체하기</t>
    <phoneticPr fontId="4" type="noConversion"/>
  </si>
  <si>
    <t>1. 구단주만 가능하다
2. teamId를 보낸다
3. 삭제한다
4. 로그아웃 시키고 새롭게 로그인 하게 한ㄴ다.</t>
    <phoneticPr fontId="4" type="noConversion"/>
  </si>
  <si>
    <t>FU03</t>
    <phoneticPr fontId="4" type="noConversion"/>
  </si>
  <si>
    <t>회원이 속한 팀 가져오기</t>
    <phoneticPr fontId="4" type="noConversion"/>
  </si>
  <si>
    <t>1. email을 보낸다
2.</t>
    <phoneticPr fontId="4" type="noConversion"/>
  </si>
  <si>
    <t>향후 5개 일정 가져오기</t>
    <phoneticPr fontId="4" type="noConversion"/>
  </si>
  <si>
    <r>
      <t>1. team_id, vote_status=, isTeamHome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phoneticPr fontId="4" type="noConversion"/>
  </si>
  <si>
    <t>FS17</t>
    <phoneticPr fontId="4" type="noConversion"/>
  </si>
  <si>
    <t>FU04</t>
    <phoneticPr fontId="4" type="noConversion"/>
  </si>
  <si>
    <t>비밀번호 가져오기</t>
    <phoneticPr fontId="4" type="noConversion"/>
  </si>
  <si>
    <t>FU05</t>
    <phoneticPr fontId="4" type="noConversion"/>
  </si>
  <si>
    <t>회원 정보 수정</t>
    <phoneticPr fontId="4" type="noConversion"/>
  </si>
  <si>
    <t>FU06</t>
    <phoneticPr fontId="4" type="noConversion"/>
  </si>
  <si>
    <t>회원가입</t>
    <phoneticPr fontId="4" type="noConversion"/>
  </si>
  <si>
    <t>FTM08</t>
    <phoneticPr fontId="4" type="noConversion"/>
  </si>
  <si>
    <t>팀 탈퇴하기</t>
    <phoneticPr fontId="4" type="noConversion"/>
  </si>
  <si>
    <t>1. teamId와 email으로 teamMemberId를 구성해 보낸다
2. 삭제한다
3. 팀 선택창에서 해당 팀이 보이지 않도록 한다</t>
    <phoneticPr fontId="4" type="noConversion"/>
  </si>
  <si>
    <t>FU07</t>
    <phoneticPr fontId="4" type="noConversion"/>
  </si>
  <si>
    <t>프로필 이미지 변경</t>
    <phoneticPr fontId="4" type="noConversion"/>
  </si>
  <si>
    <t>1. email, 이미지 파일을 보낸다
2. 이미지 파일을 저장하고 url을 수정한다
- 기존 이미지가 있다면 삭제한다
3. sessionStrorage 수정</t>
    <phoneticPr fontId="4" type="noConversion"/>
  </si>
  <si>
    <t>FN01</t>
    <phoneticPr fontId="4" type="noConversion"/>
  </si>
  <si>
    <t>회원의 알림 가져오기</t>
    <phoneticPr fontId="4" type="noConversion"/>
  </si>
  <si>
    <t>1. email을 보낸다
2. taker_email = email인 알람을 불러온다
- 단, 한달 이내의 것만 불러온다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</si>
  <si>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2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4. 카카오톡 공유하기를 통해 단톡방에 공유</t>
    </r>
    <r>
      <rPr>
        <sz val="10"/>
        <color rgb="FF000000"/>
        <rFont val="Nanum Gothic"/>
        <family val="3"/>
        <charset val="129"/>
      </rPr>
      <t xml:space="preserve">
5</t>
    </r>
    <r>
      <rPr>
        <sz val="10"/>
        <color rgb="FFFF0000"/>
        <rFont val="Nanum Gothic"/>
        <family val="3"/>
        <charset val="129"/>
      </rPr>
      <t xml:space="preserve">. </t>
    </r>
    <r>
      <rPr>
        <sz val="10"/>
        <rFont val="맑은 고딕"/>
        <family val="3"/>
        <charset val="129"/>
      </rPr>
      <t>팀원들에게 알람 보내기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</si>
  <si>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등록한다</t>
    </r>
    <r>
      <rPr>
        <sz val="10"/>
        <color rgb="FF000000"/>
        <rFont val="Arial"/>
        <family val="2"/>
      </rPr>
      <t xml:space="preserve">.(S001)
2. </t>
    </r>
    <r>
      <rPr>
        <sz val="10"/>
        <color rgb="FF000000"/>
        <rFont val="맑은 고딕"/>
        <family val="3"/>
        <charset val="129"/>
      </rPr>
      <t>방금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경기일정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등록한다</t>
    </r>
    <r>
      <rPr>
        <sz val="10"/>
        <color rgb="FF000000"/>
        <rFont val="Arial"/>
        <family val="2"/>
      </rPr>
      <t xml:space="preserve">.
4. </t>
    </r>
    <r>
      <rPr>
        <sz val="10"/>
        <color rgb="FF000000"/>
        <rFont val="맑은 고딕"/>
        <family val="3"/>
        <charset val="129"/>
      </rPr>
      <t>방금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</t>
    </r>
    <r>
      <rPr>
        <sz val="10"/>
        <color rgb="FF000000"/>
        <rFont val="Arial"/>
        <family val="2"/>
      </rPr>
      <t xml:space="preserve">.
5.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등록한다
6</t>
    </r>
    <r>
      <rPr>
        <sz val="10"/>
        <color rgb="FFFF0000"/>
        <rFont val="Arial"/>
        <family val="2"/>
      </rPr>
      <t xml:space="preserve">. </t>
    </r>
    <r>
      <rPr>
        <sz val="10"/>
        <rFont val="맑은 고딕"/>
        <family val="3"/>
        <charset val="129"/>
      </rPr>
      <t>알람을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</t>
    </r>
    <r>
      <rPr>
        <sz val="10"/>
        <rFont val="Arial"/>
        <family val="2"/>
      </rPr>
      <t>.</t>
    </r>
    <r>
      <rPr>
        <sz val="10"/>
        <color rgb="FF000000"/>
        <rFont val="Arial"/>
        <family val="2"/>
      </rPr>
      <t xml:space="preserve">
7. </t>
    </r>
    <r>
      <rPr>
        <sz val="10"/>
        <color rgb="FF000000"/>
        <rFont val="맑은 고딕"/>
        <family val="3"/>
        <charset val="129"/>
      </rPr>
      <t>카카오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한다</t>
    </r>
    <r>
      <rPr>
        <sz val="10"/>
        <color rgb="FF000000"/>
        <rFont val="Arial"/>
        <family val="2"/>
      </rPr>
      <t>.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</si>
  <si>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>(vote_status = 1)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카카오톡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공유하기를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단톡방에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Nanum Gothic"/>
        <family val="3"/>
        <charset val="129"/>
      </rPr>
      <t xml:space="preserve">3. </t>
    </r>
    <r>
      <rPr>
        <sz val="10"/>
        <rFont val="맑은 고딕"/>
        <family val="3"/>
        <charset val="129"/>
      </rPr>
      <t>팀원들에게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알람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보내기</t>
    </r>
    <phoneticPr fontId="4" type="noConversion"/>
  </si>
  <si>
    <r>
      <t>1. voteStatus = 1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voteMatch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보낸다
</t>
    </r>
    <r>
      <rPr>
        <sz val="10"/>
        <color rgb="FF000000"/>
        <rFont val="Arial"/>
        <family val="2"/>
      </rPr>
      <t>2. voteMatch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수정한다
3. 카카오 공유를 한다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Nanum Gothic"/>
        <family val="3"/>
        <charset val="129"/>
      </rPr>
      <t xml:space="preserve">4. </t>
    </r>
    <r>
      <rPr>
        <sz val="10"/>
        <rFont val="맑은 고딕"/>
        <family val="3"/>
        <charset val="129"/>
      </rPr>
      <t>알람을 보낸다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</si>
  <si>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카카오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공유하기</t>
    </r>
    <r>
      <rPr>
        <sz val="10"/>
        <color rgb="FF000000"/>
        <rFont val="Nanum Gothic"/>
        <family val="3"/>
        <charset val="129"/>
      </rPr>
      <t xml:space="preserve">
3. 팀원들에게 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</si>
  <si>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넘어간다
</t>
    </r>
    <r>
      <rPr>
        <sz val="10"/>
        <rFont val="Arial"/>
        <family val="2"/>
      </rPr>
      <t xml:space="preserve">- props: voteMatch </t>
    </r>
    <r>
      <rPr>
        <sz val="10"/>
        <rFont val="맑은 고딕"/>
        <family val="3"/>
        <charset val="129"/>
      </rPr>
      <t>객체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전부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Arial"/>
        <family val="2"/>
      </rPr>
      <t xml:space="preserve"> voteMatch </t>
    </r>
    <r>
      <rPr>
        <sz val="10"/>
        <rFont val="맑은 고딕"/>
        <family val="3"/>
        <charset val="129"/>
      </rPr>
      <t>객체와 matchSchedule 객체를</t>
    </r>
    <r>
      <rPr>
        <sz val="10"/>
        <rFont val="맑은 고딕"/>
        <family val="2"/>
        <charset val="129"/>
      </rPr>
      <t xml:space="preserve"> 서버로 넘겨 수정한다
4. type = 1로 참조변수를 보내 경기투표 수정 &amp; 경기일정 수정 모두 진행한다
- 팀원들에게 알린다</t>
    </r>
    <r>
      <rPr>
        <sz val="10"/>
        <rFont val="Nanum Gothic"/>
        <family val="3"/>
        <charset val="129"/>
      </rPr>
      <t xml:space="preserve">
5. </t>
    </r>
    <r>
      <rPr>
        <sz val="10"/>
        <rFont val="맑은 고딕"/>
        <family val="3"/>
        <charset val="129"/>
      </rPr>
      <t>카카오 공유한다: 수정했다는 소식을 담아</t>
    </r>
    <r>
      <rPr>
        <sz val="10"/>
        <rFont val="Nanum Gothic"/>
        <family val="3"/>
        <charset val="129"/>
      </rPr>
      <t xml:space="preserve">
6. </t>
    </r>
    <r>
      <rPr>
        <sz val="10"/>
        <rFont val="맑은 고딕"/>
        <family val="3"/>
        <charset val="129"/>
      </rPr>
      <t>투표 관리 페이지로 이동한다.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</si>
  <si>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신청
</t>
    </r>
    <r>
      <rPr>
        <sz val="10"/>
        <color rgb="FF000000"/>
        <rFont val="Arial"/>
        <family val="2"/>
      </rPr>
      <t>- search_reservation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/ status = 0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Nanum Gothic"/>
        <family val="2"/>
      </rPr>
      <t xml:space="preserve">2. </t>
    </r>
    <r>
      <rPr>
        <sz val="10"/>
        <rFont val="맑은 고딕"/>
        <family val="3"/>
        <charset val="129"/>
      </rPr>
      <t>등록팀에</t>
    </r>
    <r>
      <rPr>
        <sz val="10"/>
        <rFont val="Nanum Gothic"/>
        <family val="2"/>
      </rPr>
      <t xml:space="preserve"> </t>
    </r>
    <r>
      <rPr>
        <sz val="10"/>
        <rFont val="맑은 고딕"/>
        <family val="3"/>
        <charset val="129"/>
      </rPr>
      <t>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</si>
  <si>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신청팀이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인원파악신청을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누른다
</t>
    </r>
    <r>
      <rPr>
        <sz val="10"/>
        <rFont val="Arial"/>
        <family val="2"/>
      </rPr>
      <t>2. search_reservation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/ status =0 </t>
    </r>
    <r>
      <rPr>
        <sz val="10"/>
        <rFont val="맑은 고딕"/>
        <family val="3"/>
        <charset val="129"/>
      </rPr>
      <t>처리</t>
    </r>
    <r>
      <rPr>
        <sz val="10"/>
        <rFont val="Nanum Gothic"/>
        <family val="3"/>
        <charset val="129"/>
      </rPr>
      <t xml:space="preserve">
3</t>
    </r>
    <r>
      <rPr>
        <sz val="10"/>
        <rFont val="Arial"/>
        <family val="3"/>
      </rPr>
      <t xml:space="preserve">. </t>
    </r>
    <r>
      <rPr>
        <sz val="10"/>
        <rFont val="맑은 고딕"/>
        <family val="3"/>
        <charset val="129"/>
      </rPr>
      <t>등록팀에 알리기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</si>
  <si>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Arial"/>
        <family val="3"/>
      </rPr>
      <t xml:space="preserve">2. </t>
    </r>
    <r>
      <rPr>
        <sz val="10"/>
        <rFont val="돋움"/>
        <family val="3"/>
        <charset val="129"/>
      </rPr>
      <t>등록팀에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알리기</t>
    </r>
    <phoneticPr fontId="4" type="noConversion"/>
  </si>
  <si>
    <r>
      <t>1. reservationStatus = 1</t>
    </r>
    <r>
      <rPr>
        <sz val="10"/>
        <rFont val="맑은 고딕"/>
        <family val="3"/>
        <charset val="129"/>
      </rPr>
      <t>인</t>
    </r>
    <r>
      <rPr>
        <sz val="10"/>
        <rFont val="Arial"/>
        <family val="2"/>
      </rPr>
      <t xml:space="preserve"> searchReservation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신청글의</t>
    </r>
    <r>
      <rPr>
        <sz val="10"/>
        <rFont val="Arial"/>
        <family val="2"/>
      </rPr>
      <t xml:space="preserve"> reservation_status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수정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주어진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토대로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마감시간을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현재시간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마감시간으로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하여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자동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생성
4</t>
    </r>
    <r>
      <rPr>
        <sz val="10"/>
        <rFont val="Arial"/>
        <family val="2"/>
      </rPr>
      <t xml:space="preserve">. </t>
    </r>
    <r>
      <rPr>
        <sz val="10"/>
        <rFont val="맑은 고딕"/>
        <family val="3"/>
        <charset val="129"/>
      </rPr>
      <t>수정이</t>
    </r>
    <r>
      <rPr>
        <sz val="10"/>
        <rFont val="맑은 고딕"/>
        <family val="2"/>
        <charset val="129"/>
      </rPr>
      <t xml:space="preserve"> 완료 되면 </t>
    </r>
    <r>
      <rPr>
        <sz val="10"/>
        <rFont val="맑은 고딕"/>
        <family val="3"/>
        <charset val="129"/>
      </rPr>
      <t>마감시간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동안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스레드풀로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타이머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설정 요청을 한다
- thread.sleep으로 인해 transaction이 길어지는 것을 방지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마감시간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최소인원을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채우지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않았다면</t>
    </r>
    <r>
      <rPr>
        <sz val="10"/>
        <rFont val="Arial"/>
        <family val="2"/>
      </rPr>
      <t>, reservation_status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수정
5. </t>
    </r>
    <r>
      <rPr>
        <sz val="10"/>
        <rFont val="Arial"/>
        <family val="3"/>
      </rPr>
      <t>FV06</t>
    </r>
    <r>
      <rPr>
        <sz val="10"/>
        <rFont val="Nanum Gothic"/>
        <family val="3"/>
        <charset val="129"/>
      </rPr>
      <t xml:space="preserve">
6.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등록팀에 알리기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</si>
  <si>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인원파악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중단
2. 관련 경기 투표 삭제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Nanum Gothic"/>
        <family val="3"/>
        <charset val="129"/>
      </rPr>
      <t>3</t>
    </r>
    <r>
      <rPr>
        <sz val="10"/>
        <rFont val="Arial"/>
        <family val="3"/>
      </rPr>
      <t xml:space="preserve">. </t>
    </r>
    <r>
      <rPr>
        <sz val="10"/>
        <rFont val="돋움"/>
        <family val="3"/>
        <charset val="129"/>
      </rPr>
      <t>등록팀에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알리기</t>
    </r>
    <phoneticPr fontId="4" type="noConversion"/>
  </si>
  <si>
    <r>
      <t>1. reservationStatus = -1</t>
    </r>
    <r>
      <rPr>
        <sz val="10"/>
        <rFont val="돋움"/>
        <family val="3"/>
        <charset val="129"/>
      </rPr>
      <t>인</t>
    </r>
    <r>
      <rPr>
        <sz val="10"/>
        <rFont val="Nanum Gothic"/>
        <family val="3"/>
        <charset val="129"/>
      </rPr>
      <t xml:space="preserve"> searchReservation </t>
    </r>
    <r>
      <rPr>
        <sz val="10"/>
        <rFont val="돋움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돋움"/>
        <family val="3"/>
        <charset val="129"/>
      </rPr>
      <t>해당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글의</t>
    </r>
    <r>
      <rPr>
        <sz val="10"/>
        <rFont val="Nanum Gothic"/>
        <family val="3"/>
        <charset val="129"/>
      </rPr>
      <t xml:space="preserve"> reservatuon_status = -1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경기일정과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관련된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삭제
4</t>
    </r>
    <r>
      <rPr>
        <sz val="10"/>
        <rFont val="Arial"/>
        <family val="3"/>
      </rPr>
      <t xml:space="preserve">. </t>
    </r>
    <r>
      <rPr>
        <sz val="10"/>
        <rFont val="돋움"/>
        <family val="3"/>
        <charset val="129"/>
      </rPr>
      <t>등록팀에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알리기</t>
    </r>
    <phoneticPr fontId="4" type="noConversion"/>
  </si>
  <si>
    <r>
      <t xml:space="preserve">1. FV05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2-1</t>
    </r>
    <r>
      <rPr>
        <sz val="10"/>
        <color rgb="FF000000"/>
        <rFont val="맑은 고딕"/>
        <family val="3"/>
        <charset val="129"/>
      </rPr>
      <t>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경우
</t>
    </r>
    <r>
      <rPr>
        <sz val="10"/>
        <color rgb="FF000000"/>
        <rFont val="Arial"/>
        <family val="2"/>
      </rPr>
      <t>2. Search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경우인지</t>
    </r>
    <r>
      <rPr>
        <sz val="10"/>
        <color rgb="FF000000"/>
        <rFont val="Arial"/>
        <family val="2"/>
      </rPr>
      <t xml:space="preserve"> Callback
3. </t>
    </r>
    <r>
      <rPr>
        <sz val="10"/>
        <color rgb="FF000000"/>
        <rFont val="맑은 고딕"/>
        <family val="3"/>
        <charset val="129"/>
      </rPr>
      <t>맞다면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매번</t>
    </r>
    <r>
      <rPr>
        <sz val="10"/>
        <color rgb="FF000000"/>
        <rFont val="Arial"/>
        <family val="2"/>
      </rPr>
      <t xml:space="preserve"> minNum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넘기는지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
4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넘겼다면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신청의</t>
    </r>
    <r>
      <rPr>
        <sz val="10"/>
        <color rgb="FF000000"/>
        <rFont val="Arial"/>
        <family val="2"/>
      </rPr>
      <t xml:space="preserve"> reservationStatus=2, </t>
    </r>
    <r>
      <rPr>
        <sz val="10"/>
        <color rgb="FF000000"/>
        <rFont val="맑은 고딕"/>
        <family val="3"/>
        <charset val="129"/>
      </rPr>
      <t>나머지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
5. 상대팀에</t>
    </r>
    <r>
      <rPr>
        <sz val="10"/>
        <color rgb="FF000000"/>
        <rFont val="맑은 고딕"/>
        <family val="2"/>
        <charset val="129"/>
      </rPr>
      <t xml:space="preserve"> 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</si>
  <si>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입금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제반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사항이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완료됐는지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묻기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예를</t>
    </r>
    <r>
      <rPr>
        <sz val="10"/>
        <rFont val="맑은 고딕"/>
        <family val="2"/>
        <charset val="129"/>
      </rPr>
      <t xml:space="preserve"> 누르면 완료된 팀의 search 객체를 보낸다
3. 해당 Id를 해당 경기일정의 away_team_id로 수정
+is_confirmed = 1 수정 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해당 매치글 삭제
5. 일정(관리자)페이지로 이동</t>
    </r>
    <r>
      <rPr>
        <sz val="10"/>
        <rFont val="Nanum Gothic"/>
        <family val="3"/>
        <charset val="129"/>
      </rPr>
      <t xml:space="preserve">
6. </t>
    </r>
    <r>
      <rPr>
        <sz val="10"/>
        <rFont val="맑은 고딕"/>
        <family val="3"/>
        <charset val="129"/>
      </rPr>
      <t>알림 보내기</t>
    </r>
    <phoneticPr fontId="4" type="noConversion"/>
  </si>
  <si>
    <r>
      <t>1. searchId, teamId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해당하는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삭제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새로고침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알림 보내기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</si>
  <si>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신청
</t>
    </r>
    <r>
      <rPr>
        <sz val="10"/>
        <color rgb="FF000000"/>
        <rFont val="Arial"/>
        <family val="2"/>
      </rPr>
      <t>- assign_reservation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/ status = 0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Nanum Gothic"/>
        <family val="2"/>
      </rPr>
      <t xml:space="preserve">2. </t>
    </r>
    <r>
      <rPr>
        <sz val="10"/>
        <rFont val="맑은 고딕"/>
        <family val="3"/>
        <charset val="129"/>
      </rPr>
      <t>등록팀에</t>
    </r>
    <r>
      <rPr>
        <sz val="10"/>
        <rFont val="Nanum Gothic"/>
        <family val="2"/>
      </rPr>
      <t xml:space="preserve"> </t>
    </r>
    <r>
      <rPr>
        <sz val="10"/>
        <rFont val="맑은 고딕"/>
        <family val="3"/>
        <charset val="129"/>
      </rPr>
      <t>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</si>
  <si>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신청팀이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인원파악신청을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누른다
</t>
    </r>
    <r>
      <rPr>
        <sz val="10"/>
        <rFont val="Arial"/>
        <family val="2"/>
      </rPr>
      <t>2. assign_reservation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/ status =0 </t>
    </r>
    <r>
      <rPr>
        <sz val="10"/>
        <rFont val="맑은 고딕"/>
        <family val="3"/>
        <charset val="129"/>
      </rPr>
      <t>처리</t>
    </r>
    <r>
      <rPr>
        <sz val="10"/>
        <rFont val="Nanum Gothic"/>
        <family val="3"/>
        <charset val="129"/>
      </rPr>
      <t xml:space="preserve">
3</t>
    </r>
    <r>
      <rPr>
        <sz val="10"/>
        <rFont val="Arial"/>
        <family val="3"/>
      </rPr>
      <t xml:space="preserve">. </t>
    </r>
    <r>
      <rPr>
        <sz val="10"/>
        <rFont val="맑은 고딕"/>
        <family val="3"/>
        <charset val="129"/>
      </rPr>
      <t>등록팀에 알리기</t>
    </r>
    <phoneticPr fontId="4" type="noConversion"/>
  </si>
  <si>
    <t>FA16</t>
    <phoneticPr fontId="4" type="noConversion"/>
  </si>
  <si>
    <t>양도 확정하기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</si>
  <si>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Arial"/>
        <family val="3"/>
      </rPr>
      <t xml:space="preserve">2. </t>
    </r>
    <r>
      <rPr>
        <sz val="10"/>
        <rFont val="돋움"/>
        <family val="3"/>
        <charset val="129"/>
      </rPr>
      <t>등록팀에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알리기</t>
    </r>
    <phoneticPr fontId="4" type="noConversion"/>
  </si>
  <si>
    <r>
      <t>1. reservationStatus = 1</t>
    </r>
    <r>
      <rPr>
        <sz val="10"/>
        <rFont val="맑은 고딕"/>
        <family val="3"/>
        <charset val="129"/>
      </rPr>
      <t>인</t>
    </r>
    <r>
      <rPr>
        <sz val="10"/>
        <rFont val="Arial"/>
        <family val="2"/>
      </rPr>
      <t xml:space="preserve"> assignmentReservation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
2. 현실에서는 연락처로 입금까지 확인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신청글의</t>
    </r>
    <r>
      <rPr>
        <sz val="10"/>
        <rFont val="Arial"/>
        <family val="2"/>
      </rPr>
      <t xml:space="preserve"> reservation_status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수정
4. 기존 팀의 투표 삭제
5. 경기 일정 테이블에서 홈팀을 양도 팀으로 바꾸기
</t>
    </r>
    <r>
      <rPr>
        <sz val="10"/>
        <color rgb="FF00B0F0"/>
        <rFont val="맑은 고딕"/>
        <family val="3"/>
        <charset val="129"/>
      </rPr>
      <t>6. 양도받은 팀에 새로운 투표 생성하기(사용자에게 맡길 것인가..)</t>
    </r>
    <r>
      <rPr>
        <sz val="10"/>
        <rFont val="Nanum Gothic"/>
        <family val="3"/>
        <charset val="129"/>
      </rPr>
      <t xml:space="preserve">
7.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등록팀에 알리기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 xml:space="preserve">8. </t>
    </r>
    <r>
      <rPr>
        <sz val="10"/>
        <color rgb="FFFF0000"/>
        <rFont val="맑은 고딕"/>
        <family val="3"/>
        <charset val="129"/>
      </rPr>
      <t>카톡 공유 유도</t>
    </r>
    <r>
      <rPr>
        <sz val="10"/>
        <rFont val="Nanum Gothic"/>
        <family val="3"/>
        <charset val="129"/>
      </rPr>
      <t>(</t>
    </r>
    <r>
      <rPr>
        <sz val="10"/>
        <rFont val="맑은 고딕"/>
        <family val="3"/>
        <charset val="129"/>
      </rPr>
      <t>양팀 모두)</t>
    </r>
    <phoneticPr fontId="4" type="noConversion"/>
  </si>
  <si>
    <r>
      <t xml:space="preserve">1. </t>
    </r>
    <r>
      <rPr>
        <sz val="10"/>
        <color rgb="FF000000"/>
        <rFont val="돋움"/>
        <family val="3"/>
        <charset val="129"/>
      </rPr>
      <t>신청글에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Nanum Gothic"/>
        <family val="3"/>
        <charset val="129"/>
      </rPr>
      <t xml:space="preserve">2. </t>
    </r>
    <r>
      <rPr>
        <sz val="10"/>
        <rFont val="돋움"/>
        <family val="3"/>
        <charset val="129"/>
      </rPr>
      <t>등록팀에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알리기</t>
    </r>
    <phoneticPr fontId="4" type="noConversion"/>
  </si>
  <si>
    <r>
      <t>1. reservationStatus = -1</t>
    </r>
    <r>
      <rPr>
        <sz val="10"/>
        <rFont val="돋움"/>
        <family val="3"/>
        <charset val="129"/>
      </rPr>
      <t>인</t>
    </r>
    <r>
      <rPr>
        <sz val="10"/>
        <rFont val="Nanum Gothic"/>
        <family val="3"/>
        <charset val="129"/>
      </rPr>
      <t xml:space="preserve"> assignmentReservation </t>
    </r>
    <r>
      <rPr>
        <sz val="10"/>
        <rFont val="돋움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글의</t>
    </r>
    <r>
      <rPr>
        <sz val="10"/>
        <rFont val="Arial"/>
        <family val="2"/>
      </rPr>
      <t xml:space="preserve"> reservatuon_status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
3</t>
    </r>
    <r>
      <rPr>
        <sz val="10"/>
        <rFont val="Arial"/>
        <family val="3"/>
      </rPr>
      <t xml:space="preserve">. </t>
    </r>
    <r>
      <rPr>
        <sz val="10"/>
        <rFont val="돋움"/>
        <family val="3"/>
        <charset val="129"/>
      </rPr>
      <t>등록팀에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알리기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</si>
  <si>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신청
</t>
    </r>
    <r>
      <rPr>
        <sz val="10"/>
        <color rgb="FF000000"/>
        <rFont val="Arial"/>
        <family val="2"/>
      </rPr>
      <t>- employ_result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/ status = 0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Nanum Gothic"/>
        <family val="2"/>
      </rPr>
      <t xml:space="preserve">2. </t>
    </r>
    <r>
      <rPr>
        <sz val="10"/>
        <rFont val="맑은 고딕"/>
        <family val="3"/>
        <charset val="129"/>
      </rPr>
      <t>등록팀에</t>
    </r>
    <r>
      <rPr>
        <sz val="10"/>
        <rFont val="Nanum Gothic"/>
        <family val="2"/>
      </rPr>
      <t xml:space="preserve"> </t>
    </r>
    <r>
      <rPr>
        <sz val="10"/>
        <rFont val="맑은 고딕"/>
        <family val="3"/>
        <charset val="129"/>
      </rPr>
      <t>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</si>
  <si>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개인이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용병찾기를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누른다
</t>
    </r>
    <r>
      <rPr>
        <sz val="10"/>
        <rFont val="Arial"/>
        <family val="2"/>
      </rPr>
      <t>2. employ_result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/ status =0 </t>
    </r>
    <r>
      <rPr>
        <sz val="10"/>
        <rFont val="맑은 고딕"/>
        <family val="3"/>
        <charset val="129"/>
      </rPr>
      <t>처리</t>
    </r>
    <r>
      <rPr>
        <sz val="10"/>
        <rFont val="Nanum Gothic"/>
        <family val="3"/>
        <charset val="129"/>
      </rPr>
      <t xml:space="preserve">
3</t>
    </r>
    <r>
      <rPr>
        <sz val="10"/>
        <rFont val="Arial"/>
        <family val="3"/>
      </rPr>
      <t xml:space="preserve">. </t>
    </r>
    <r>
      <rPr>
        <sz val="10"/>
        <rFont val="맑은 고딕"/>
        <family val="3"/>
        <charset val="129"/>
      </rPr>
      <t>등록팀에 알리기</t>
    </r>
    <phoneticPr fontId="4" type="noConversion"/>
  </si>
  <si>
    <t>용병 validation : 자기팀에 올리는 글 방지</t>
    <phoneticPr fontId="4" type="noConversion"/>
  </si>
  <si>
    <t>FV17</t>
    <phoneticPr fontId="4" type="noConversion"/>
  </si>
  <si>
    <t>(지인용) 아이디로 투표 정보 가져오기</t>
    <phoneticPr fontId="4" type="noConversion"/>
  </si>
  <si>
    <t>?</t>
    <phoneticPr fontId="4" type="noConversion"/>
  </si>
  <si>
    <t>FE15</t>
    <phoneticPr fontId="4" type="noConversion"/>
  </si>
  <si>
    <t>용병 확정하기</t>
    <phoneticPr fontId="4" type="noConversion"/>
  </si>
  <si>
    <t>검색 조건 객체 만들기</t>
    <phoneticPr fontId="4" type="noConversion"/>
  </si>
  <si>
    <t>재사용성 극대화된 아키텍쳐로 리팩토링</t>
    <phoneticPr fontId="4" type="noConversion"/>
  </si>
  <si>
    <t>FS18</t>
    <phoneticPr fontId="4" type="noConversion"/>
  </si>
  <si>
    <t>일정 수정하기</t>
    <phoneticPr fontId="4" type="noConversion"/>
  </si>
  <si>
    <t>home_team_content / away_team_content 추가하기</t>
    <phoneticPr fontId="4" type="noConversion"/>
  </si>
  <si>
    <t>주차, 샤워 수정하면, 만일 awayTeam이 있으면 그쪽 일정 정보도 수정되는데 괜찮은가?</t>
    <phoneticPr fontId="4" type="noConversion"/>
  </si>
  <si>
    <t>FS19</t>
    <phoneticPr fontId="4" type="noConversion"/>
  </si>
  <si>
    <t>일정 삭제하기</t>
    <phoneticPr fontId="4" type="noConversion"/>
  </si>
  <si>
    <t xml:space="preserve">매치, 양도, 용병 </t>
    <phoneticPr fontId="4" type="noConversion"/>
  </si>
  <si>
    <t>매치 용병에서 투표 자동 생성하지 않고 그러니까 일정에서는 일정만 호출. 투표 정보는 추가요청에 있을 때만</t>
    <phoneticPr fontId="4" type="noConversion"/>
  </si>
  <si>
    <t>매치 등록 시 경기 타입별 최소인원 넘길 때만 등록가능하게</t>
    <phoneticPr fontId="4" type="noConversion"/>
  </si>
  <si>
    <t>상세정보 추가하기</t>
    <phoneticPr fontId="4" type="noConversion"/>
  </si>
  <si>
    <t>2021-01-15 / v 1.1</t>
    <phoneticPr fontId="4" type="noConversion"/>
  </si>
  <si>
    <t>요구사항</t>
    <phoneticPr fontId="4" type="noConversion"/>
  </si>
  <si>
    <t>비고</t>
    <phoneticPr fontId="4" type="noConversion"/>
  </si>
  <si>
    <t>V - 투표 관련 기능</t>
    <phoneticPr fontId="4" type="noConversion"/>
  </si>
  <si>
    <t>2021-01-15 v1.1</t>
    <phoneticPr fontId="4" type="noConversion"/>
  </si>
  <si>
    <t xml:space="preserve">1. SessionStorage의 teamId 존재 </t>
    <phoneticPr fontId="4" type="noConversion"/>
  </si>
  <si>
    <t>에러 페이지 처리</t>
    <phoneticPr fontId="4" type="noConversion"/>
  </si>
  <si>
    <t>https://eblo.tistory.com/50</t>
  </si>
  <si>
    <t>클린 코드</t>
    <phoneticPr fontId="4" type="noConversion"/>
  </si>
  <si>
    <t>https://hyesunzzang.tistory.com/137</t>
  </si>
  <si>
    <t>투표상태 설정</t>
    <phoneticPr fontId="4" type="noConversion"/>
  </si>
  <si>
    <r>
      <t>1. `</t>
    </r>
    <r>
      <rPr>
        <sz val="10"/>
        <color rgb="FF000000"/>
        <rFont val="맑은 고딕"/>
        <family val="3"/>
        <charset val="129"/>
      </rPr>
      <t>투표중</t>
    </r>
    <r>
      <rPr>
        <sz val="10"/>
        <color rgb="FF000000"/>
        <rFont val="Arial"/>
        <family val="2"/>
      </rPr>
      <t>`</t>
    </r>
    <r>
      <rPr>
        <sz val="10"/>
        <color rgb="FF000000"/>
        <rFont val="맑은 고딕"/>
        <family val="3"/>
        <charset val="129"/>
      </rPr>
      <t>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누르면</t>
    </r>
    <r>
      <rPr>
        <sz val="10"/>
        <color rgb="FF000000"/>
        <rFont val="Arial"/>
        <family val="2"/>
      </rPr>
      <t xml:space="preserve"> isEnd = false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할당한다</t>
    </r>
    <r>
      <rPr>
        <sz val="10"/>
        <color rgb="FF000000"/>
        <rFont val="Nanum Gothic"/>
      </rPr>
      <t xml:space="preserve">.
2. </t>
    </r>
    <r>
      <rPr>
        <sz val="10"/>
        <color rgb="FF000000"/>
        <rFont val="Arial"/>
        <family val="2"/>
      </rPr>
      <t>`투표완료</t>
    </r>
    <r>
      <rPr>
        <sz val="10"/>
        <color rgb="FF000000"/>
        <rFont val="Nanum Gothic"/>
        <family val="2"/>
        <charset val="129"/>
      </rPr>
      <t>`버튼을 누르면 isEnd = true로 할당한다.</t>
    </r>
    <phoneticPr fontId="4" type="noConversion"/>
  </si>
  <si>
    <t>팀관리자/팀원</t>
    <phoneticPr fontId="4" type="noConversion"/>
  </si>
  <si>
    <t>mybatis</t>
    <phoneticPr fontId="4" type="noConversion"/>
  </si>
  <si>
    <t>https://java119.tistory.com/102?category=824525</t>
  </si>
  <si>
    <t>구현설명서</t>
    <phoneticPr fontId="4" type="noConversion"/>
  </si>
  <si>
    <t>구현상세설명</t>
    <phoneticPr fontId="4" type="noConversion"/>
  </si>
  <si>
    <r>
      <t>isEnd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watch </t>
    </r>
    <r>
      <rPr>
        <sz val="10"/>
        <color rgb="FF000000"/>
        <rFont val="맑은 고딕"/>
        <family val="3"/>
        <charset val="129"/>
      </rPr>
      <t xml:space="preserve">속성부여
</t>
    </r>
    <r>
      <rPr>
        <sz val="10"/>
        <color rgb="FF000000"/>
        <rFont val="Arial"/>
        <family val="2"/>
      </rPr>
      <t>-&gt; V02 or V03 callback</t>
    </r>
    <phoneticPr fontId="4" type="noConversion"/>
  </si>
  <si>
    <t>대분류</t>
    <phoneticPr fontId="4" type="noConversion"/>
  </si>
  <si>
    <t>투표 조회</t>
    <phoneticPr fontId="4" type="noConversion"/>
  </si>
  <si>
    <t>기대결과</t>
    <phoneticPr fontId="4" type="noConversion"/>
  </si>
  <si>
    <t>실제결과</t>
    <phoneticPr fontId="4" type="noConversion"/>
  </si>
  <si>
    <t>테스트 항목</t>
    <phoneticPr fontId="4" type="noConversion"/>
  </si>
  <si>
    <t>단위 테스트 시나리오</t>
    <phoneticPr fontId="4" type="noConversion"/>
  </si>
  <si>
    <t>가정 및 필요사항</t>
    <phoneticPr fontId="4" type="noConversion"/>
  </si>
  <si>
    <r>
      <rPr>
        <b/>
        <sz val="12"/>
        <color rgb="FF000000"/>
        <rFont val="맑은 고딕"/>
        <family val="3"/>
        <charset val="129"/>
      </rPr>
      <t>에러</t>
    </r>
    <r>
      <rPr>
        <b/>
        <sz val="12"/>
        <color rgb="FF000000"/>
        <rFont val="Nanum Gothic"/>
      </rPr>
      <t xml:space="preserve"> 처리</t>
    </r>
    <phoneticPr fontId="4" type="noConversion"/>
  </si>
  <si>
    <t>https://cheese10yun.github.io/spring-guide-exception/</t>
  </si>
  <si>
    <t>에러 처리</t>
    <phoneticPr fontId="4" type="noConversion"/>
  </si>
  <si>
    <t>투표 생성</t>
    <phoneticPr fontId="4" type="noConversion"/>
  </si>
  <si>
    <t>V01</t>
    <phoneticPr fontId="4" type="noConversion"/>
  </si>
  <si>
    <t>Session에서 필요한 정보 받기</t>
    <phoneticPr fontId="4" type="noConversion"/>
  </si>
  <si>
    <t>1. SessionStorage에서 writer, teamId, homeTeamId, awayTeamId를 받는다</t>
    <phoneticPr fontId="4" type="noConversion"/>
  </si>
  <si>
    <r>
      <t>1. SessionStorage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teamId </t>
    </r>
    <r>
      <rPr>
        <sz val="10"/>
        <color rgb="FF000000"/>
        <rFont val="맑은 고딕"/>
        <family val="3"/>
        <charset val="129"/>
      </rPr>
      <t>존재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Nanum Gothic"/>
      </rPr>
      <t xml:space="preserve">
2. SessionStorage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memberLevel &gt; 0</t>
    </r>
    <phoneticPr fontId="4" type="noConversion"/>
  </si>
  <si>
    <r>
      <t xml:space="preserve">U- </t>
    </r>
    <r>
      <rPr>
        <sz val="10"/>
        <color rgb="FF000000"/>
        <rFont val="맑은 고딕"/>
        <family val="3"/>
        <charset val="129"/>
      </rPr>
      <t>기타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기능</t>
    </r>
    <phoneticPr fontId="4" type="noConversion"/>
  </si>
  <si>
    <t>U</t>
    <phoneticPr fontId="4" type="noConversion"/>
  </si>
  <si>
    <r>
      <t>카카오</t>
    </r>
    <r>
      <rPr>
        <sz val="10"/>
        <color rgb="FF000000"/>
        <rFont val="돋움"/>
        <family val="2"/>
        <charset val="129"/>
      </rPr>
      <t xml:space="preserve"> 지도</t>
    </r>
    <phoneticPr fontId="4" type="noConversion"/>
  </si>
  <si>
    <t>U01</t>
    <phoneticPr fontId="4" type="noConversion"/>
  </si>
  <si>
    <t>카카오 지도의 장소 정보를 JSON에 할당</t>
    <phoneticPr fontId="4" type="noConversion"/>
  </si>
  <si>
    <t>경기일시를 현재 날짜 이후로만 설정하도록 유도한다</t>
    <phoneticPr fontId="4" type="noConversion"/>
  </si>
  <si>
    <t>경기 일시 유효성 검사</t>
    <phoneticPr fontId="4" type="noConversion"/>
  </si>
  <si>
    <t>경기 시간 유효성 검사</t>
    <phoneticPr fontId="4" type="noConversion"/>
  </si>
  <si>
    <t>경기시간을 숫자, 1 이상으로 유도한다.</t>
    <phoneticPr fontId="4" type="noConversion"/>
  </si>
  <si>
    <t>투표 마감일 유효성 검사</t>
    <phoneticPr fontId="4" type="noConversion"/>
  </si>
  <si>
    <t>투표 마감일을 지금 시간보다 늦게, 경기 시간보다 빠르게 유도한다</t>
    <phoneticPr fontId="4" type="noConversion"/>
  </si>
  <si>
    <t>필수 입력란 유효성 검사</t>
    <phoneticPr fontId="4" type="noConversion"/>
  </si>
  <si>
    <t>필수입력란을 입력했는지 검사한다
- 경기 일시, 시간, 경기장 정보, 투표 마감일</t>
    <phoneticPr fontId="4" type="noConversion"/>
  </si>
  <si>
    <t>1. 사용자가 등록버튼을 누른다</t>
    <phoneticPr fontId="4" type="noConversion"/>
  </si>
  <si>
    <t>투표 등록</t>
    <phoneticPr fontId="4" type="noConversion"/>
  </si>
  <si>
    <t>Me- 메모 관련 기능</t>
    <phoneticPr fontId="4" type="noConversion"/>
  </si>
  <si>
    <t>팀관리자</t>
    <phoneticPr fontId="4" type="noConversion"/>
  </si>
  <si>
    <t>Me</t>
    <phoneticPr fontId="4" type="noConversion"/>
  </si>
  <si>
    <t>알림 생성</t>
    <phoneticPr fontId="4" type="noConversion"/>
  </si>
  <si>
    <t>Me01</t>
    <phoneticPr fontId="4" type="noConversion"/>
  </si>
  <si>
    <t>알림 생성에  필요한 정보, 상태 지정</t>
    <phoneticPr fontId="4" type="noConversion"/>
  </si>
  <si>
    <t>1. 타입: 어떤 기능 수행 시 생성하는 메모인지 선언
2. 메모 작성에  필요한 정보 작성(팀명, 일정 등)
3. 누구에게 보내는지 지정(팀원들, 상대팀 글쓴이)</t>
    <phoneticPr fontId="4" type="noConversion"/>
  </si>
  <si>
    <t>알림 등록</t>
    <phoneticPr fontId="4" type="noConversion"/>
  </si>
  <si>
    <t>1. Me01-1에 지정한 대로 알림을 등록한다</t>
    <phoneticPr fontId="4" type="noConversion"/>
  </si>
  <si>
    <t>팀 관리자</t>
    <phoneticPr fontId="4" type="noConversion"/>
  </si>
  <si>
    <t>V02</t>
    <phoneticPr fontId="4" type="noConversion"/>
  </si>
  <si>
    <t>V03</t>
    <phoneticPr fontId="4" type="noConversion"/>
  </si>
  <si>
    <t>투표 상태에 맞는 투표리스트 출력</t>
    <phoneticPr fontId="4" type="noConversion"/>
  </si>
  <si>
    <t>투표 상태에 맞는 투표리스트 가져오기</t>
    <phoneticPr fontId="4" type="noConversion"/>
  </si>
  <si>
    <r>
      <t xml:space="preserve">1-1. </t>
    </r>
    <r>
      <rPr>
        <sz val="10"/>
        <color rgb="FF000000"/>
        <rFont val="맑은 고딕"/>
        <family val="3"/>
        <charset val="129"/>
      </rPr>
      <t>기본으로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받아온다
</t>
    </r>
    <r>
      <rPr>
        <sz val="10"/>
        <color rgb="FF000000"/>
        <rFont val="Arial"/>
        <family val="2"/>
      </rPr>
      <t xml:space="preserve">1-2. </t>
    </r>
    <r>
      <rPr>
        <sz val="10"/>
        <color rgb="FF000000"/>
        <rFont val="맑은 고딕"/>
        <family val="3"/>
        <charset val="129"/>
      </rPr>
      <t>도로명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주소가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도로명주소로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받는다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지명의</t>
    </r>
    <r>
      <rPr>
        <sz val="10"/>
        <color rgb="FF000000"/>
        <rFont val="Arial"/>
        <family val="2"/>
      </rPr>
      <t xml:space="preserve"> X, Y </t>
    </r>
    <r>
      <rPr>
        <sz val="10"/>
        <color rgb="FF000000"/>
        <rFont val="맑은 고딕"/>
        <family val="3"/>
        <charset val="129"/>
      </rPr>
      <t>좌표를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할당한다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출력되는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경기장명을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주소</t>
    </r>
    <r>
      <rPr>
        <sz val="10"/>
        <color rgb="FF000000"/>
        <rFont val="Arial"/>
        <family val="2"/>
      </rPr>
      <t xml:space="preserve"> + </t>
    </r>
    <r>
      <rPr>
        <sz val="10"/>
        <color rgb="FF000000"/>
        <rFont val="맑은 고딕"/>
        <family val="3"/>
        <charset val="129"/>
      </rPr>
      <t>지명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조합으로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4. </t>
    </r>
    <r>
      <rPr>
        <sz val="10"/>
        <color rgb="FF000000"/>
        <rFont val="맑은 고딕"/>
        <family val="3"/>
        <charset val="129"/>
      </rPr>
      <t>카카오맵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닫는다</t>
    </r>
    <phoneticPr fontId="4" type="noConversion"/>
  </si>
  <si>
    <t>각 기능의 컨트롤러에서 진행</t>
    <phoneticPr fontId="4" type="noConversion"/>
  </si>
  <si>
    <r>
      <t>[</t>
    </r>
    <r>
      <rPr>
        <sz val="10"/>
        <color rgb="FF000000"/>
        <rFont val="맑은 고딕"/>
        <family val="3"/>
        <charset val="129"/>
      </rPr>
      <t>조건</t>
    </r>
    <r>
      <rPr>
        <sz val="10"/>
        <color rgb="FF000000"/>
        <rFont val="Arial"/>
        <family val="2"/>
      </rPr>
      <t xml:space="preserve">]
1-1.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Nanum Gothic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: voteStatus = 0 
</t>
    </r>
    <r>
      <rPr>
        <sz val="10"/>
        <color rgb="FF000000"/>
        <rFont val="Nanum Gothic"/>
        <family val="2"/>
        <charset val="129"/>
      </rPr>
      <t xml:space="preserve">1-2 </t>
    </r>
    <r>
      <rPr>
        <sz val="10"/>
        <color rgb="FF000000"/>
        <rFont val="맑은 고딕"/>
        <family val="3"/>
        <charset val="129"/>
      </rPr>
      <t>투표완료</t>
    </r>
    <r>
      <rPr>
        <sz val="10"/>
        <color rgb="FF000000"/>
        <rFont val="Nanum Gothic"/>
        <family val="2"/>
        <charset val="129"/>
      </rPr>
      <t xml:space="preserve">: voteStatus = 1 &amp; </t>
    </r>
    <r>
      <rPr>
        <sz val="10"/>
        <color rgb="FF000000"/>
        <rFont val="맑은 고딕"/>
        <family val="3"/>
        <charset val="129"/>
      </rPr>
      <t>경기시간</t>
    </r>
    <r>
      <rPr>
        <sz val="10"/>
        <color rgb="FF000000"/>
        <rFont val="Arial"/>
        <family val="2"/>
      </rPr>
      <t xml:space="preserve"> &gt; </t>
    </r>
    <r>
      <rPr>
        <sz val="10"/>
        <color rgb="FF000000"/>
        <rFont val="맑은 고딕"/>
        <family val="3"/>
        <charset val="129"/>
      </rPr>
      <t>지금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시각</t>
    </r>
    <r>
      <rPr>
        <sz val="10"/>
        <color rgb="FF000000"/>
        <rFont val="Arial"/>
        <family val="2"/>
      </rPr>
      <t xml:space="preserve">
2, teamId = sessionStorage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Nanum Gothic"/>
        <family val="2"/>
        <charset val="129"/>
      </rPr>
      <t xml:space="preserve"> teamId</t>
    </r>
    <r>
      <rPr>
        <sz val="10"/>
        <color rgb="FF000000"/>
        <rFont val="Arial"/>
        <family val="2"/>
      </rPr>
      <t xml:space="preserve">
[</t>
    </r>
    <r>
      <rPr>
        <sz val="10"/>
        <color rgb="FF000000"/>
        <rFont val="맑은 고딕"/>
        <family val="3"/>
        <charset val="129"/>
      </rPr>
      <t>알고리즘</t>
    </r>
    <r>
      <rPr>
        <sz val="10"/>
        <color rgb="FF000000"/>
        <rFont val="Arial"/>
        <family val="2"/>
      </rPr>
      <t>]
1. teamId, voteStatus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Nanum Gothic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보낸다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상태에</t>
    </r>
    <r>
      <rPr>
        <sz val="10"/>
        <color rgb="FF000000"/>
        <rFont val="맑은 고딕"/>
        <family val="2"/>
        <charset val="129"/>
      </rPr>
      <t xml:space="preserve"> 맞는 투표리스트를 가져온다
3. 투표 명단 요약 삽입
4. 투표 명단 삽입
5. 투표 명단 가공: 지인이면 지인태그 삽입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Nanum Gothic"/>
      </rPr>
      <t xml:space="preserve">6. </t>
    </r>
    <r>
      <rPr>
        <sz val="10"/>
        <color rgb="FF000000"/>
        <rFont val="맑은 고딕"/>
        <family val="3"/>
        <charset val="129"/>
      </rPr>
      <t>프론트로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보냄</t>
    </r>
    <r>
      <rPr>
        <sz val="10"/>
        <color rgb="FF000000"/>
        <rFont val="Nanum Gothic"/>
      </rPr>
      <t xml:space="preserve">
7. </t>
    </r>
    <r>
      <rPr>
        <sz val="10"/>
        <color rgb="FF000000"/>
        <rFont val="Arial"/>
        <family val="2"/>
      </rPr>
      <t>voteMatchList.vue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Nanum Gothic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리스트를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</si>
  <si>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[V01] 투표 생성</t>
    <phoneticPr fontId="4" type="noConversion"/>
  </si>
  <si>
    <t>가정의 vote_match에 맞게 생성</t>
    <phoneticPr fontId="4" type="noConversion"/>
  </si>
  <si>
    <t>투표 리스트 출력</t>
    <phoneticPr fontId="4" type="noConversion"/>
  </si>
  <si>
    <t>1. props로 받은 votes를 v-for로 출력한다</t>
    <phoneticPr fontId="4" type="noConversion"/>
  </si>
  <si>
    <t>구현단계/종류명</t>
    <phoneticPr fontId="4" type="noConversion"/>
  </si>
  <si>
    <r>
      <rPr>
        <b/>
        <sz val="12"/>
        <color rgb="FF000000"/>
        <rFont val="맑은 고딕"/>
        <family val="3"/>
        <charset val="129"/>
      </rPr>
      <t>구현단계/종류</t>
    </r>
    <r>
      <rPr>
        <b/>
        <sz val="12"/>
        <color rgb="FF000000"/>
        <rFont val="Arial"/>
        <family val="2"/>
      </rPr>
      <t>ID</t>
    </r>
    <phoneticPr fontId="4" type="noConversion"/>
  </si>
  <si>
    <t>투표하기</t>
    <phoneticPr fontId="4" type="noConversion"/>
  </si>
  <si>
    <t>해당 투표에 투표하기</t>
    <phoneticPr fontId="4" type="noConversion"/>
  </si>
  <si>
    <t>투표 결과 입력을 위한 정보 설정</t>
    <phoneticPr fontId="4" type="noConversion"/>
  </si>
  <si>
    <t>팀원의 투표 여부를 파악</t>
    <phoneticPr fontId="4" type="noConversion"/>
  </si>
  <si>
    <r>
      <t xml:space="preserve">1. voteMatchResult </t>
    </r>
    <r>
      <rPr>
        <sz val="10"/>
        <color rgb="FF000000"/>
        <rFont val="맑은 고딕"/>
        <family val="3"/>
        <charset val="129"/>
      </rPr>
      <t>객체를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생성한다
</t>
    </r>
    <r>
      <rPr>
        <sz val="10"/>
        <color rgb="FF000000"/>
        <rFont val="Arial"/>
        <family val="2"/>
      </rPr>
      <t>2. voteMatchId, result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입력한다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지인, 팀원에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달리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입력한다
- 팀원: teamMemberId
- 지인: email</t>
    </r>
    <r>
      <rPr>
        <sz val="10"/>
        <color rgb="FF000000"/>
        <rFont val="Nanum Gothic"/>
      </rPr>
      <t xml:space="preserve">
4. 지인, 팀원에 따라 다른 투표여부체크 메소드를 호출한다</t>
    </r>
    <phoneticPr fontId="4" type="noConversion"/>
  </si>
  <si>
    <r>
      <t xml:space="preserve">1.  </t>
    </r>
    <r>
      <rPr>
        <sz val="10"/>
        <color rgb="FF000000"/>
        <rFont val="맑은 고딕"/>
        <family val="3"/>
        <charset val="129"/>
      </rPr>
      <t>투표여부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체크
</t>
    </r>
    <r>
      <rPr>
        <sz val="10"/>
        <color rgb="FF000000"/>
        <rFont val="Arial"/>
        <family val="2"/>
      </rPr>
      <t xml:space="preserve">2-1. </t>
    </r>
    <r>
      <rPr>
        <sz val="10"/>
        <color rgb="FF000000"/>
        <rFont val="맑은 고딕"/>
        <family val="3"/>
        <charset val="129"/>
      </rPr>
      <t>안</t>
    </r>
    <r>
      <rPr>
        <sz val="10"/>
        <color rgb="FF000000"/>
        <rFont val="맑은 고딕"/>
        <family val="2"/>
        <charset val="129"/>
      </rPr>
      <t xml:space="preserve"> 했으면(idx=-1) 투표결과등록
2-2. 했으면 투표결과수정</t>
    </r>
    <phoneticPr fontId="4" type="noConversion"/>
  </si>
  <si>
    <t>지인의 투표 여부 파악</t>
    <phoneticPr fontId="4" type="noConversion"/>
  </si>
  <si>
    <t>투표 결과 등록</t>
    <phoneticPr fontId="4" type="noConversion"/>
  </si>
  <si>
    <t>1. matchSchedule을 voteMatch 안에 할당
2. teamName, voteMatch를 백으로 보낸다
3. matchSchedule 먼저 등록
4. 갓 등록한 matchScheduleId 가져옴
5. voteMatch 등록
6 .갓 등록한 voteMatchId 가져옴
7. voteMatchSetting 등록
8. 알림 생성(Me01)
9. 카카오 공유</t>
    <phoneticPr fontId="4" type="noConversion"/>
  </si>
  <si>
    <r>
      <t>카카오</t>
    </r>
    <r>
      <rPr>
        <sz val="10"/>
        <color rgb="FF000000"/>
        <rFont val="돋움"/>
        <family val="2"/>
        <charset val="129"/>
      </rPr>
      <t xml:space="preserve"> 공유</t>
    </r>
    <phoneticPr fontId="4" type="noConversion"/>
  </si>
  <si>
    <t>U02</t>
    <phoneticPr fontId="4" type="noConversion"/>
  </si>
  <si>
    <t>전달 사항 카카오톡방에 공유</t>
    <phoneticPr fontId="4" type="noConversion"/>
  </si>
  <si>
    <t>공유 여부 묻기</t>
    <phoneticPr fontId="4" type="noConversion"/>
  </si>
  <si>
    <r>
      <t xml:space="preserve">1. dialogue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열어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공유여부를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묻는다
</t>
    </r>
    <r>
      <rPr>
        <sz val="10"/>
        <color rgb="FF000000"/>
        <rFont val="Arial"/>
        <family val="2"/>
      </rPr>
      <t>2-1. "</t>
    </r>
    <r>
      <rPr>
        <sz val="10"/>
        <color rgb="FF000000"/>
        <rFont val="맑은 고딕"/>
        <family val="3"/>
        <charset val="129"/>
      </rPr>
      <t>예</t>
    </r>
    <r>
      <rPr>
        <sz val="10"/>
        <color rgb="FF000000"/>
        <rFont val="Arial"/>
        <family val="2"/>
      </rPr>
      <t>"</t>
    </r>
    <r>
      <rPr>
        <sz val="10"/>
        <color rgb="FF000000"/>
        <rFont val="맑은 고딕"/>
        <family val="3"/>
        <charset val="129"/>
      </rPr>
      <t>면</t>
    </r>
    <r>
      <rPr>
        <sz val="10"/>
        <color rgb="FF000000"/>
        <rFont val="Arial"/>
        <family val="2"/>
      </rPr>
      <t xml:space="preserve">, U02-2 </t>
    </r>
    <r>
      <rPr>
        <sz val="10"/>
        <color rgb="FF000000"/>
        <rFont val="맑은 고딕"/>
        <family val="2"/>
        <charset val="129"/>
      </rPr>
      <t>진행
2-2. "아니오"면, dialogue를 닫는다.</t>
    </r>
    <phoneticPr fontId="4" type="noConversion"/>
  </si>
  <si>
    <t>공유글 작성</t>
    <phoneticPr fontId="4" type="noConversion"/>
  </si>
  <si>
    <t>1. 게시글에 맞게 공유글을 작성한다</t>
    <phoneticPr fontId="4" type="noConversion"/>
  </si>
  <si>
    <t>공유하기</t>
    <phoneticPr fontId="4" type="noConversion"/>
  </si>
  <si>
    <t>1. Kakao API로 통신하여 공유를 진행한다</t>
    <phoneticPr fontId="4" type="noConversion"/>
  </si>
  <si>
    <t>투표 결과 수정</t>
    <phoneticPr fontId="4" type="noConversion"/>
  </si>
  <si>
    <r>
      <t>1. UI</t>
    </r>
    <r>
      <rPr>
        <sz val="10"/>
        <color rgb="FF000000"/>
        <rFont val="맑은 고딕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받은</t>
    </r>
    <r>
      <rPr>
        <sz val="10"/>
        <color rgb="FF000000"/>
        <rFont val="Arial"/>
        <family val="2"/>
      </rPr>
      <t xml:space="preserve"> result</t>
    </r>
    <r>
      <rPr>
        <sz val="10"/>
        <color rgb="FF000000"/>
        <rFont val="맑은 고딕"/>
        <family val="3"/>
        <charset val="129"/>
      </rPr>
      <t>대로</t>
    </r>
    <r>
      <rPr>
        <sz val="10"/>
        <color rgb="FF000000"/>
        <rFont val="Arial"/>
        <family val="2"/>
      </rPr>
      <t xml:space="preserve"> attendace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수정한다</t>
    </r>
    <r>
      <rPr>
        <sz val="10"/>
        <color rgb="FF000000"/>
        <rFont val="Nanum Gothic"/>
      </rPr>
      <t xml:space="preserve">
- </t>
    </r>
    <r>
      <rPr>
        <sz val="10"/>
        <color rgb="FF000000"/>
        <rFont val="Arial"/>
        <family val="2"/>
      </rPr>
      <t xml:space="preserve">attendance: 0 == </t>
    </r>
    <r>
      <rPr>
        <sz val="10"/>
        <color rgb="FF000000"/>
        <rFont val="맑은 고딕"/>
        <family val="3"/>
        <charset val="129"/>
      </rPr>
      <t xml:space="preserve">불참
</t>
    </r>
    <r>
      <rPr>
        <sz val="10"/>
        <color rgb="FF000000"/>
        <rFont val="Nanum Gothic"/>
        <family val="2"/>
        <charset val="129"/>
      </rPr>
      <t xml:space="preserve">- 1: </t>
    </r>
    <r>
      <rPr>
        <sz val="10"/>
        <color rgb="FF000000"/>
        <rFont val="맑은 고딕"/>
        <family val="3"/>
        <charset val="129"/>
      </rPr>
      <t>참
- 2: 대기</t>
    </r>
    <phoneticPr fontId="4" type="noConversion"/>
  </si>
  <si>
    <r>
      <t>1. UI</t>
    </r>
    <r>
      <rPr>
        <sz val="10"/>
        <color rgb="FF000000"/>
        <rFont val="맑은 고딕"/>
        <family val="3"/>
        <charset val="129"/>
      </rPr>
      <t>에서</t>
    </r>
    <r>
      <rPr>
        <sz val="10"/>
        <color rgb="FF000000"/>
        <rFont val="Nanum Gothic"/>
      </rPr>
      <t xml:space="preserve"> </t>
    </r>
    <r>
      <rPr>
        <sz val="10"/>
        <color rgb="FF000000"/>
        <rFont val="맑은 고딕"/>
        <family val="3"/>
        <charset val="129"/>
      </rPr>
      <t>받은</t>
    </r>
    <r>
      <rPr>
        <sz val="10"/>
        <color rgb="FF000000"/>
        <rFont val="Nanum Gothic"/>
      </rPr>
      <t xml:space="preserve"> result</t>
    </r>
    <r>
      <rPr>
        <sz val="10"/>
        <color rgb="FF000000"/>
        <rFont val="맑은 고딕"/>
        <family val="3"/>
        <charset val="129"/>
      </rPr>
      <t>대로</t>
    </r>
    <r>
      <rPr>
        <sz val="10"/>
        <color rgb="FF000000"/>
        <rFont val="Nanum Gothic"/>
      </rPr>
      <t xml:space="preserve"> attendace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Nanum Gothic"/>
      </rPr>
      <t xml:space="preserve"> </t>
    </r>
    <r>
      <rPr>
        <sz val="10"/>
        <color rgb="FF000000"/>
        <rFont val="맑은 고딕"/>
        <family val="3"/>
        <charset val="129"/>
      </rPr>
      <t>수정한다</t>
    </r>
    <r>
      <rPr>
        <sz val="10"/>
        <color rgb="FF000000"/>
        <rFont val="Nanum Gothic"/>
      </rPr>
      <t xml:space="preserve">
- attendance: 0 == </t>
    </r>
    <r>
      <rPr>
        <sz val="10"/>
        <color rgb="FF000000"/>
        <rFont val="맑은 고딕"/>
        <family val="3"/>
        <charset val="129"/>
      </rPr>
      <t>불참</t>
    </r>
    <r>
      <rPr>
        <sz val="10"/>
        <color rgb="FF000000"/>
        <rFont val="Nanum Gothic"/>
      </rPr>
      <t xml:space="preserve">
- 1: </t>
    </r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Nanum Gothic"/>
      </rPr>
      <t xml:space="preserve">
- 2: </t>
    </r>
    <r>
      <rPr>
        <sz val="10"/>
        <color rgb="FF000000"/>
        <rFont val="맑은 고딕"/>
        <family val="3"/>
        <charset val="129"/>
      </rPr>
      <t>대기</t>
    </r>
    <r>
      <rPr>
        <sz val="10"/>
        <color rgb="FF000000"/>
        <rFont val="Nanum Gothic"/>
      </rPr>
      <t xml:space="preserve">
2. 만일 상대방찾기를 통해 잡은 awayTeam이 생성한  투표라면, 요구인원을 넘는지 매번 확인한다</t>
    </r>
    <phoneticPr fontId="4" type="noConversion"/>
  </si>
  <si>
    <t>최소인원 넘는지 확인</t>
    <phoneticPr fontId="4" type="noConversion"/>
  </si>
  <si>
    <t>1. 최소인원 넘는지 체크
2. 넘겼다면,
- 해당 신청매치 인원파악완료
- 나머지 신청 매치 실패
- 홈팀에게 알림을 보낸다(Me01)</t>
    <phoneticPr fontId="4" type="noConversion"/>
  </si>
  <si>
    <t>1. vote_match / match_schedule</t>
    <phoneticPr fontId="4" type="noConversion"/>
  </si>
  <si>
    <t>[U02]</t>
    <phoneticPr fontId="4" type="noConversion"/>
  </si>
  <si>
    <t>title, msg, url 정확</t>
    <phoneticPr fontId="4" type="noConversion"/>
  </si>
  <si>
    <t>일치</t>
    <phoneticPr fontId="4" type="noConversion"/>
  </si>
  <si>
    <t>지인초대하기</t>
    <phoneticPr fontId="4" type="noConversion"/>
  </si>
  <si>
    <t>V04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</si>
  <si>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받은</t>
    </r>
    <r>
      <rPr>
        <sz val="10"/>
        <color rgb="FF000000"/>
        <rFont val="Arial"/>
        <family val="2"/>
      </rPr>
      <t xml:space="preserve"> email</t>
    </r>
    <r>
      <rPr>
        <sz val="10"/>
        <color rgb="FF000000"/>
        <rFont val="맑은 고딕"/>
        <family val="3"/>
        <charset val="129"/>
      </rPr>
      <t>과</t>
    </r>
    <r>
      <rPr>
        <sz val="10"/>
        <color rgb="FF000000"/>
        <rFont val="Arial"/>
        <family val="2"/>
      </rPr>
      <t xml:space="preserve"> teamId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보낸다
</t>
    </r>
    <r>
      <rPr>
        <sz val="10"/>
        <color rgb="FF000000"/>
        <rFont val="Arial"/>
        <family val="2"/>
      </rPr>
      <t>2.</t>
    </r>
    <r>
      <rPr>
        <sz val="10"/>
        <color rgb="FF000000"/>
        <rFont val="Nanum Gothic"/>
      </rPr>
      <t xml:space="preserve"> email을 포함하는 모든 user 리스트를 가져온다
3. 화면에 뿌린다</t>
    </r>
    <phoneticPr fontId="4" type="noConversion"/>
  </si>
  <si>
    <t>1. 지인 초대에 맞는 알림 정보를 구성한다
2. Me01 -2</t>
    <phoneticPr fontId="4" type="noConversion"/>
  </si>
  <si>
    <t>1. NO_CONTENT</t>
    <phoneticPr fontId="4" type="noConversion"/>
  </si>
  <si>
    <t>1. Bad_Request</t>
    <phoneticPr fontId="4" type="noConversion"/>
  </si>
  <si>
    <r>
      <t>[V02] 투표</t>
    </r>
    <r>
      <rPr>
        <sz val="10"/>
        <color rgb="FF000000"/>
        <rFont val="돋움"/>
        <family val="2"/>
        <charset val="129"/>
      </rPr>
      <t xml:space="preserve"> 출력</t>
    </r>
    <phoneticPr fontId="4" type="noConversion"/>
  </si>
  <si>
    <t>[V03] 투표하기</t>
    <phoneticPr fontId="4" type="noConversion"/>
  </si>
  <si>
    <t>[V04] 지인초대하기</t>
    <phoneticPr fontId="4" type="noConversion"/>
  </si>
  <si>
    <t>투표 관리하기</t>
    <phoneticPr fontId="4" type="noConversion"/>
  </si>
  <si>
    <t>V05</t>
    <phoneticPr fontId="4" type="noConversion"/>
  </si>
  <si>
    <t>투표 수정하기</t>
    <phoneticPr fontId="4" type="noConversion"/>
  </si>
  <si>
    <t>투표수정</t>
    <phoneticPr fontId="4" type="noConversion"/>
  </si>
  <si>
    <t>투표수정하기</t>
    <phoneticPr fontId="4" type="noConversion"/>
  </si>
  <si>
    <t>투표수정페이지로 넘아가기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</si>
  <si>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r>
      <rPr>
        <sz val="10"/>
        <color rgb="FF000000"/>
        <rFont val="Arial"/>
        <family val="2"/>
      </rPr>
      <t>(vote)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가지고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이동</t>
    </r>
    <r>
      <rPr>
        <sz val="10"/>
        <color rgb="FF000000"/>
        <rFont val="Nanum Gothic"/>
      </rPr>
      <t xml:space="preserve">
2. 페이지에 투표 정보를 출력한다</t>
    </r>
    <phoneticPr fontId="4" type="noConversion"/>
  </si>
  <si>
    <t>1. 유효성 검사(V05-2~5)
2. 투표 수정 수행</t>
    <phoneticPr fontId="4" type="noConversion"/>
  </si>
  <si>
    <t>투표 관리</t>
    <phoneticPr fontId="4" type="noConversion"/>
  </si>
  <si>
    <t>V06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</si>
  <si>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voteStatus = 1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수정한다</t>
    </r>
    <phoneticPr fontId="4" type="noConversion"/>
  </si>
  <si>
    <t>경기 취소하기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</si>
  <si>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match</t>
    </r>
    <r>
      <rPr>
        <sz val="10"/>
        <color rgb="FF000000"/>
        <rFont val="Nanum Gothic"/>
      </rPr>
      <t>ScheduleId를 가진 일정을 삭제한다</t>
    </r>
    <phoneticPr fontId="4" type="noConversion"/>
  </si>
  <si>
    <t>추가인원받기</t>
    <phoneticPr fontId="4" type="noConversion"/>
  </si>
  <si>
    <t>1. 해당 voteMatchSetting의 waiting = 1로 수정한다</t>
    <phoneticPr fontId="4" type="noConversion"/>
  </si>
  <si>
    <t>1. waiting = 0
2. voteStatus = 1</t>
    <phoneticPr fontId="4" type="noConversion"/>
  </si>
  <si>
    <t>[V05] 투표수정하기</t>
    <phoneticPr fontId="4" type="noConversion"/>
  </si>
  <si>
    <r>
      <t>[V06-1] 투표</t>
    </r>
    <r>
      <rPr>
        <sz val="10"/>
        <color rgb="FF000000"/>
        <rFont val="돋움"/>
        <family val="2"/>
        <charset val="129"/>
      </rPr>
      <t xml:space="preserve"> 마감하기</t>
    </r>
    <phoneticPr fontId="4" type="noConversion"/>
  </si>
  <si>
    <t>[V06-2] 경기취소하기</t>
    <phoneticPr fontId="4" type="noConversion"/>
  </si>
  <si>
    <t>[V06-3] 추가인원받기</t>
    <phoneticPr fontId="4" type="noConversion"/>
  </si>
  <si>
    <t>경기확정하기</t>
    <phoneticPr fontId="4" type="noConversion"/>
  </si>
  <si>
    <r>
      <t xml:space="preserve">팀 </t>
    </r>
    <r>
      <rPr>
        <sz val="10"/>
        <color rgb="FF000000"/>
        <rFont val="돋움"/>
        <family val="3"/>
        <charset val="129"/>
      </rPr>
      <t>관리자</t>
    </r>
    <phoneticPr fontId="4" type="noConversion"/>
  </si>
  <si>
    <t>1. isComfirmed = 0</t>
    <phoneticPr fontId="4" type="noConversion"/>
  </si>
  <si>
    <r>
      <rPr>
        <sz val="10"/>
        <color rgb="FF000000"/>
        <rFont val="Nanum Gothic"/>
        <family val="3"/>
      </rPr>
      <t>case</t>
    </r>
    <r>
      <rPr>
        <sz val="10"/>
        <color rgb="FF000000"/>
        <rFont val="맑은 고딕"/>
        <family val="3"/>
        <charset val="129"/>
      </rPr>
      <t xml:space="preserve"> 1의 경기시간</t>
    </r>
    <r>
      <rPr>
        <sz val="10"/>
        <color rgb="FF000000"/>
        <rFont val="Arial"/>
        <family val="2"/>
      </rPr>
      <t xml:space="preserve"> 2-&gt;1</t>
    </r>
    <phoneticPr fontId="4" type="noConversion"/>
  </si>
  <si>
    <r>
      <rPr>
        <sz val="10"/>
        <color rgb="FF000000"/>
        <rFont val="Nanum Gothic"/>
        <family val="2"/>
      </rPr>
      <t>case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voteStatus = 1</t>
    </r>
    <phoneticPr fontId="4" type="noConversion"/>
  </si>
  <si>
    <r>
      <rPr>
        <sz val="10"/>
        <color rgb="FF000000"/>
        <rFont val="Nanum Gothic"/>
        <family val="2"/>
      </rPr>
      <t>case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</si>
  <si>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Nanum Gothic"/>
        <family val="2"/>
      </rPr>
      <t>case 3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waiting = 1</t>
    </r>
    <phoneticPr fontId="4" type="noConversion"/>
  </si>
  <si>
    <r>
      <t>case1: nick1</t>
    </r>
    <r>
      <rPr>
        <sz val="10"/>
        <color rgb="FF000000"/>
        <rFont val="맑은 고딕"/>
        <family val="3"/>
        <charset val="129"/>
      </rPr>
      <t>의 참/불/수정</t>
    </r>
    <phoneticPr fontId="4" type="noConversion"/>
  </si>
  <si>
    <r>
      <t xml:space="preserve">case1: bioman12 </t>
    </r>
    <r>
      <rPr>
        <sz val="10"/>
        <color rgb="FF000000"/>
        <rFont val="맑은 고딕"/>
        <family val="3"/>
        <charset val="129"/>
      </rPr>
      <t>초대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phoneticPr fontId="4" type="noConversion"/>
  </si>
  <si>
    <t>[V06-4] 경기확정하기</t>
    <phoneticPr fontId="4" type="noConversion"/>
  </si>
  <si>
    <r>
      <t>case 3</t>
    </r>
    <r>
      <rPr>
        <sz val="10"/>
        <color rgb="FF000000"/>
        <rFont val="돋움"/>
        <family val="3"/>
        <charset val="129"/>
      </rPr>
      <t>의</t>
    </r>
    <r>
      <rPr>
        <sz val="10"/>
        <color rgb="FF000000"/>
        <rFont val="Nanum Gothic"/>
      </rPr>
      <t xml:space="preserve"> isConfirmed = 1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</si>
  <si>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matchSchedule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isConfirmed = 1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</rPr>
      <t xml:space="preserve">
2. </t>
    </r>
    <r>
      <rPr>
        <sz val="10"/>
        <color rgb="FF000000"/>
        <rFont val="Arial"/>
        <family val="2"/>
      </rPr>
      <t>awayTeam = 자기</t>
    </r>
    <r>
      <rPr>
        <sz val="10"/>
        <color rgb="FF000000"/>
        <rFont val="Nanum Gothic"/>
        <family val="2"/>
        <charset val="129"/>
      </rPr>
      <t xml:space="preserve"> teamId로 수정</t>
    </r>
    <phoneticPr fontId="4" type="noConversion"/>
  </si>
  <si>
    <t>1. voteStatus = 1</t>
    <phoneticPr fontId="4" type="noConversion"/>
  </si>
  <si>
    <t>1. voteStatus = 0</t>
    <phoneticPr fontId="4" type="noConversion"/>
  </si>
  <si>
    <t>case 3의 일정정보가 정확히 출력</t>
    <phoneticPr fontId="4" type="noConversion"/>
  </si>
  <si>
    <r>
      <t xml:space="preserve">[V06-5]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돋움"/>
        <family val="2"/>
        <charset val="129"/>
      </rPr>
      <t>/양도/매치 등록페이지 이동</t>
    </r>
    <phoneticPr fontId="4" type="noConversion"/>
  </si>
  <si>
    <t>용병/양도/매치 등록 페이지 이동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</si>
  <si>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등록페이지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인덱스</t>
    </r>
    <r>
      <rPr>
        <sz val="10"/>
        <color rgb="FF000000"/>
        <rFont val="Arial"/>
        <family val="2"/>
      </rPr>
      <t>(menu)</t>
    </r>
    <r>
      <rPr>
        <sz val="10"/>
        <color rgb="FF000000"/>
        <rFont val="맑은 고딕"/>
        <family val="3"/>
        <charset val="129"/>
      </rPr>
      <t>와</t>
    </r>
    <r>
      <rPr>
        <sz val="10"/>
        <color rgb="FF000000"/>
        <rFont val="Arial"/>
        <family val="2"/>
      </rPr>
      <t xml:space="preserve"> matchScheduleId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가지고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>/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2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넘어간다
</t>
    </r>
    <r>
      <rPr>
        <sz val="10"/>
        <color rgb="FF000000"/>
        <rFont val="Arial"/>
        <family val="2"/>
      </rPr>
      <t>2. matchScheduleId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맞는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화면에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뿌린다</t>
    </r>
    <r>
      <rPr>
        <sz val="10"/>
        <color rgb="FF000000"/>
        <rFont val="Arial"/>
        <family val="2"/>
      </rPr>
      <t>.</t>
    </r>
    <phoneticPr fontId="4" type="noConversion"/>
  </si>
  <si>
    <r>
      <t>case</t>
    </r>
    <r>
      <rPr>
        <sz val="10"/>
        <color rgb="FF000000"/>
        <rFont val="Arial"/>
        <family val="2"/>
      </rPr>
      <t xml:space="preserve">1:: match_schedule_id: 1, vote_match_id:: 1,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3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맑은 고딕"/>
        <family val="3"/>
        <charset val="129"/>
      </rPr>
      <t xml:space="preserve">일, 참여인원: </t>
    </r>
    <r>
      <rPr>
        <sz val="10"/>
        <color rgb="FF000000"/>
        <rFont val="Arial"/>
        <family val="3"/>
      </rPr>
      <t xml:space="preserve">[nick1, nick2], </t>
    </r>
    <r>
      <rPr>
        <sz val="10"/>
        <color rgb="FF000000"/>
        <rFont val="맑은 고딕"/>
        <family val="3"/>
        <charset val="129"/>
      </rPr>
      <t>불참</t>
    </r>
    <r>
      <rPr>
        <sz val="10"/>
        <color rgb="FF000000"/>
        <rFont val="Nanum Gothic"/>
        <family val="3"/>
        <charset val="129"/>
      </rPr>
      <t xml:space="preserve">: nick3,,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: bioman12
- </t>
    </r>
    <r>
      <rPr>
        <sz val="10"/>
        <color rgb="FF000000"/>
        <rFont val="맑은 고딕"/>
        <family val="3"/>
        <charset val="129"/>
      </rPr>
      <t>세팅</t>
    </r>
    <r>
      <rPr>
        <sz val="10"/>
        <color rgb="FF000000"/>
        <rFont val="Nanum Gothic"/>
        <family val="2"/>
        <charset val="129"/>
      </rPr>
      <t xml:space="preserve">: </t>
    </r>
    <phoneticPr fontId="4" type="noConversion"/>
  </si>
  <si>
    <r>
      <t>case</t>
    </r>
    <r>
      <rPr>
        <sz val="10"/>
        <color rgb="FF000000"/>
        <rFont val="맑은 고딕"/>
        <family val="3"/>
        <charset val="129"/>
      </rPr>
      <t>2</t>
    </r>
    <r>
      <rPr>
        <sz val="10"/>
        <color rgb="FF000000"/>
        <rFont val="Arial"/>
        <family val="2"/>
      </rPr>
      <t xml:space="preserve">:: match_schedule_id: 2, vote_match_id:: 2,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맑은 고딕"/>
        <family val="3"/>
        <charset val="129"/>
      </rPr>
      <t xml:space="preserve">일, 참여인원: </t>
    </r>
    <r>
      <rPr>
        <sz val="10"/>
        <color rgb="FF000000"/>
        <rFont val="Arial"/>
        <family val="3"/>
      </rPr>
      <t xml:space="preserve">[nick1, nick2, nick3, nick4, nick5], </t>
    </r>
    <r>
      <rPr>
        <sz val="10"/>
        <color rgb="FF000000"/>
        <rFont val="맑은 고딕"/>
        <family val="3"/>
        <charset val="129"/>
      </rPr>
      <t>불참</t>
    </r>
    <r>
      <rPr>
        <sz val="10"/>
        <color rgb="FF000000"/>
        <rFont val="Nanum Gothic"/>
        <family val="3"/>
        <charset val="129"/>
      </rPr>
      <t xml:space="preserve">: 0,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확정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세팅</t>
    </r>
    <r>
      <rPr>
        <sz val="10"/>
        <color rgb="FF000000"/>
        <rFont val="Nanum Gothic"/>
        <family val="2"/>
        <charset val="129"/>
      </rPr>
      <t xml:space="preserve">: </t>
    </r>
    <phoneticPr fontId="4" type="noConversion"/>
  </si>
  <si>
    <r>
      <t>case</t>
    </r>
    <r>
      <rPr>
        <sz val="10"/>
        <color rgb="FF000000"/>
        <rFont val="맑은 고딕"/>
        <family val="3"/>
        <charset val="129"/>
      </rPr>
      <t>4</t>
    </r>
    <r>
      <rPr>
        <sz val="10"/>
        <color rgb="FF000000"/>
        <rFont val="Arial"/>
        <family val="2"/>
      </rPr>
      <t xml:space="preserve">:: match_schedule_id: 4, vote_match_id:: 4,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 xml:space="preserve">일, 참여인원: </t>
    </r>
    <r>
      <rPr>
        <sz val="10"/>
        <color rgb="FF000000"/>
        <rFont val="Arial"/>
        <family val="3"/>
      </rPr>
      <t xml:space="preserve">[nick1], </t>
    </r>
    <r>
      <rPr>
        <sz val="10"/>
        <color rgb="FF000000"/>
        <rFont val="맑은 고딕"/>
        <family val="3"/>
        <charset val="129"/>
      </rPr>
      <t>불참</t>
    </r>
    <r>
      <rPr>
        <sz val="10"/>
        <color rgb="FF000000"/>
        <rFont val="Nanum Gothic"/>
        <family val="3"/>
        <charset val="129"/>
      </rPr>
      <t>: [nick4],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세팅</t>
    </r>
    <r>
      <rPr>
        <sz val="10"/>
        <color rgb="FF000000"/>
        <rFont val="Nanum Gothic"/>
        <family val="2"/>
        <charset val="129"/>
      </rPr>
      <t xml:space="preserve">: </t>
    </r>
    <phoneticPr fontId="4" type="noConversion"/>
  </si>
  <si>
    <r>
      <t xml:space="preserve">S-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관련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</t>
    </r>
    <phoneticPr fontId="4" type="noConversion"/>
  </si>
  <si>
    <t>M- 매치 관련 기능</t>
    <phoneticPr fontId="4" type="noConversion"/>
  </si>
  <si>
    <t>M01</t>
    <phoneticPr fontId="4" type="noConversion"/>
  </si>
  <si>
    <t>매치 생성</t>
    <phoneticPr fontId="4" type="noConversion"/>
  </si>
  <si>
    <r>
      <rPr>
        <sz val="10"/>
        <color rgb="FF000000"/>
        <rFont val="맑은 고딕"/>
        <family val="3"/>
        <charset val="129"/>
      </rPr>
      <t>마감된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투표로 등록 시도</t>
    </r>
    <phoneticPr fontId="4" type="noConversion"/>
  </si>
  <si>
    <r>
      <t>1. V06-5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이동
</t>
    </r>
    <r>
      <rPr>
        <sz val="10"/>
        <color rgb="FF000000"/>
        <rFont val="Arial"/>
        <family val="2"/>
      </rPr>
      <t>2. 해당</t>
    </r>
    <r>
      <rPr>
        <sz val="10"/>
        <color rgb="FF000000"/>
        <rFont val="맑은 고딕"/>
        <family val="2"/>
        <charset val="129"/>
      </rPr>
      <t xml:space="preserve"> matchScheduleId를 가진 일정을 화면에 출력</t>
    </r>
    <phoneticPr fontId="4" type="noConversion"/>
  </si>
  <si>
    <t>저장된 투표로 등록시도</t>
    <phoneticPr fontId="4" type="noConversion"/>
  </si>
  <si>
    <t>1. 투표 완료 페이지에서 상대팀 찾기 버튼</t>
    <phoneticPr fontId="4" type="noConversion"/>
  </si>
  <si>
    <r>
      <t xml:space="preserve">[M01-1] </t>
    </r>
    <r>
      <rPr>
        <sz val="10"/>
        <color rgb="FF000000"/>
        <rFont val="돋움"/>
        <family val="2"/>
        <charset val="129"/>
      </rPr>
      <t>마감된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투표로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4" type="noConversion"/>
  </si>
  <si>
    <t>case 3의 일정 출력</t>
    <phoneticPr fontId="4" type="noConversion"/>
  </si>
  <si>
    <r>
      <t>case5</t>
    </r>
    <r>
      <rPr>
        <sz val="10"/>
        <color rgb="FF000000"/>
        <rFont val="Arial"/>
        <family val="2"/>
      </rPr>
      <t xml:space="preserve">:: match_schedule_id: 5, vote_match_id:: 5,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맑은 고딕"/>
        <family val="3"/>
        <charset val="129"/>
      </rPr>
      <t xml:space="preserve">일, 참여인원: </t>
    </r>
    <r>
      <rPr>
        <sz val="10"/>
        <color rgb="FF000000"/>
        <rFont val="Arial"/>
        <family val="3"/>
      </rPr>
      <t xml:space="preserve">[nick1], </t>
    </r>
    <r>
      <rPr>
        <sz val="10"/>
        <color rgb="FF000000"/>
        <rFont val="맑은 고딕"/>
        <family val="3"/>
        <charset val="129"/>
      </rPr>
      <t>불참</t>
    </r>
    <r>
      <rPr>
        <sz val="10"/>
        <color rgb="FF000000"/>
        <rFont val="Nanum Gothic"/>
        <family val="3"/>
        <charset val="129"/>
      </rPr>
      <t>: [nick4],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세팅</t>
    </r>
    <r>
      <rPr>
        <sz val="10"/>
        <color rgb="FF000000"/>
        <rFont val="Nanum Gothic"/>
        <family val="2"/>
        <charset val="129"/>
      </rPr>
      <t xml:space="preserve">: </t>
    </r>
    <phoneticPr fontId="4" type="noConversion"/>
  </si>
  <si>
    <r>
      <t>case6</t>
    </r>
    <r>
      <rPr>
        <sz val="10"/>
        <color rgb="FF000000"/>
        <rFont val="Arial"/>
        <family val="2"/>
      </rPr>
      <t xml:space="preserve">:: match_schedule_id: 6, vote_match_id:: 6,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맑은 고딕"/>
        <family val="3"/>
        <charset val="129"/>
      </rPr>
      <t xml:space="preserve">일, 참여인원: </t>
    </r>
    <r>
      <rPr>
        <sz val="10"/>
        <color rgb="FF000000"/>
        <rFont val="Arial"/>
        <family val="3"/>
      </rPr>
      <t xml:space="preserve">[nick1], </t>
    </r>
    <r>
      <rPr>
        <sz val="10"/>
        <color rgb="FF000000"/>
        <rFont val="맑은 고딕"/>
        <family val="3"/>
        <charset val="129"/>
      </rPr>
      <t>불참</t>
    </r>
    <r>
      <rPr>
        <sz val="10"/>
        <color rgb="FF000000"/>
        <rFont val="Nanum Gothic"/>
        <family val="3"/>
        <charset val="129"/>
      </rPr>
      <t>: [nick4],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세팅</t>
    </r>
    <r>
      <rPr>
        <sz val="10"/>
        <color rgb="FF000000"/>
        <rFont val="Nanum Gothic"/>
        <family val="2"/>
        <charset val="129"/>
      </rPr>
      <t xml:space="preserve">: </t>
    </r>
    <phoneticPr fontId="4" type="noConversion"/>
  </si>
  <si>
    <r>
      <rPr>
        <sz val="10"/>
        <color rgb="FF000000"/>
        <rFont val="맑은 고딕"/>
        <family val="3"/>
        <charset val="129"/>
      </rPr>
      <t>진행중</t>
    </r>
    <r>
      <rPr>
        <sz val="10"/>
        <color rgb="FF000000"/>
        <rFont val="Arial"/>
        <family val="2"/>
      </rPr>
      <t xml:space="preserve">: case1
</t>
    </r>
    <r>
      <rPr>
        <sz val="10"/>
        <color rgb="FF000000"/>
        <rFont val="맑은 고딕"/>
        <family val="3"/>
        <charset val="129"/>
      </rPr>
      <t>투표완료</t>
    </r>
    <r>
      <rPr>
        <sz val="10"/>
        <color rgb="FF000000"/>
        <rFont val="Arial"/>
        <family val="2"/>
      </rPr>
      <t>: case3</t>
    </r>
    <r>
      <rPr>
        <sz val="10"/>
        <color rgb="FF000000"/>
        <rFont val="Nanum Gothic"/>
        <family val="2"/>
      </rPr>
      <t>, case5, case6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맑은 고딕"/>
        <family val="3"/>
        <charset val="129"/>
      </rPr>
      <t>미출력</t>
    </r>
    <r>
      <rPr>
        <sz val="10"/>
        <color rgb="FF000000"/>
        <rFont val="Arial"/>
        <family val="2"/>
      </rPr>
      <t>: case2, case4</t>
    </r>
    <phoneticPr fontId="4" type="noConversion"/>
  </si>
  <si>
    <t>** 순서대로 해야한다</t>
    <phoneticPr fontId="4" type="noConversion"/>
  </si>
  <si>
    <t>case3, 5, 6 출력</t>
    <phoneticPr fontId="4" type="noConversion"/>
  </si>
  <si>
    <r>
      <t xml:space="preserve">[M01-2] </t>
    </r>
    <r>
      <rPr>
        <sz val="10"/>
        <color rgb="FF000000"/>
        <rFont val="돋움"/>
        <family val="2"/>
        <charset val="129"/>
      </rPr>
      <t>저장된 일정으로 등록 시도-&gt; 화면 출력</t>
    </r>
    <phoneticPr fontId="4" type="noConversion"/>
  </si>
  <si>
    <t>case3 출력</t>
    <phoneticPr fontId="4" type="noConversion"/>
  </si>
  <si>
    <r>
      <t xml:space="preserve">[M01-2] </t>
    </r>
    <r>
      <rPr>
        <sz val="10"/>
        <color rgb="FF000000"/>
        <rFont val="돋움"/>
        <family val="2"/>
        <charset val="129"/>
      </rPr>
      <t>저장된 일정으로 등록 시도-&gt; 후보 일정 출력, 홈팀 입장</t>
    </r>
    <phoneticPr fontId="4" type="noConversion"/>
  </si>
  <si>
    <r>
      <t xml:space="preserve">[M01-2] </t>
    </r>
    <r>
      <rPr>
        <sz val="10"/>
        <color rgb="FF000000"/>
        <rFont val="돋움"/>
        <family val="2"/>
        <charset val="129"/>
      </rPr>
      <t>저장된 일정으로 등록 시도-&gt; 후보 일정 출력, awayTeam 입장</t>
    </r>
    <phoneticPr fontId="4" type="noConversion"/>
  </si>
  <si>
    <t>awayTeam 투표는 보이지 않아야 한다</t>
    <phoneticPr fontId="4" type="noConversion"/>
  </si>
  <si>
    <t>양도도</t>
    <phoneticPr fontId="4" type="noConversion"/>
  </si>
  <si>
    <r>
      <t>homeContent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Nanum Gothic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돋움"/>
        <family val="3"/>
        <charset val="129"/>
      </rPr>
      <t>보인다</t>
    </r>
    <phoneticPr fontId="4" type="noConversion"/>
  </si>
  <si>
    <t>1. homeContent와 awayContent 중 해당 팀의 content를 보인다</t>
    <phoneticPr fontId="4" type="noConversion"/>
  </si>
  <si>
    <r>
      <t>homeContent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보인다</t>
    </r>
    <r>
      <rPr>
        <sz val="10"/>
        <color rgb="FF000000"/>
        <rFont val="Nanum Gothic"/>
      </rPr>
      <t xml:space="preserve">
: 매치와 양도는 홈팀의 고유 권한</t>
    </r>
    <phoneticPr fontId="4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</si>
  <si>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관리자/홈팀</t>
    </r>
    <phoneticPr fontId="4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</si>
  <si>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관리자</t>
    </r>
    <r>
      <rPr>
        <sz val="10"/>
        <color rgb="FF000000"/>
        <rFont val="Nanum Gothic"/>
      </rPr>
      <t>/</t>
    </r>
    <r>
      <rPr>
        <sz val="10"/>
        <color rgb="FF000000"/>
        <rFont val="맑은 고딕"/>
        <family val="3"/>
        <charset val="129"/>
      </rPr>
      <t>홈팀</t>
    </r>
    <phoneticPr fontId="4" type="noConversion"/>
  </si>
  <si>
    <r>
      <t>1. V06-5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Nanum Gothic"/>
      </rPr>
      <t xml:space="preserve"> </t>
    </r>
    <r>
      <rPr>
        <sz val="10"/>
        <color rgb="FF000000"/>
        <rFont val="돋움"/>
        <family val="3"/>
        <charset val="129"/>
      </rPr>
      <t>통해</t>
    </r>
    <r>
      <rPr>
        <sz val="10"/>
        <color rgb="FF000000"/>
        <rFont val="Nanum Gothic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Nanum Gothic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Nanum Gothic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Nanum Gothic"/>
      </rPr>
      <t xml:space="preserve">
2. </t>
    </r>
    <r>
      <rPr>
        <sz val="10"/>
        <color rgb="FF000000"/>
        <rFont val="맑은 고딕"/>
        <family val="3"/>
        <charset val="129"/>
      </rPr>
      <t>마감된</t>
    </r>
    <r>
      <rPr>
        <sz val="10"/>
        <color rgb="FF000000"/>
        <rFont val="Arial"/>
        <family val="2"/>
      </rPr>
      <t xml:space="preserve"> +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미확정</t>
    </r>
    <r>
      <rPr>
        <sz val="10"/>
        <color rgb="FF000000"/>
        <rFont val="Arial"/>
        <family val="2"/>
      </rPr>
      <t xml:space="preserve"> + </t>
    </r>
    <r>
      <rPr>
        <sz val="10"/>
        <color rgb="FF000000"/>
        <rFont val="맑은 고딕"/>
        <family val="3"/>
        <charset val="129"/>
      </rPr>
      <t>경기시간</t>
    </r>
    <r>
      <rPr>
        <sz val="10"/>
        <color rgb="FF000000"/>
        <rFont val="Arial"/>
        <family val="2"/>
      </rPr>
      <t xml:space="preserve"> &gt; </t>
    </r>
    <r>
      <rPr>
        <sz val="10"/>
        <color rgb="FF000000"/>
        <rFont val="맑은 고딕"/>
        <family val="3"/>
        <charset val="129"/>
      </rPr>
      <t>오늘인</t>
    </r>
    <r>
      <rPr>
        <sz val="10"/>
        <color rgb="FF000000"/>
        <rFont val="Arial"/>
        <family val="2"/>
      </rPr>
      <t xml:space="preserve">  매치</t>
    </r>
    <r>
      <rPr>
        <sz val="10"/>
        <color rgb="FF000000"/>
        <rFont val="Nanum Gothic"/>
        <family val="2"/>
        <charset val="129"/>
      </rPr>
      <t xml:space="preserve"> 등록하지 않은 홈팀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>/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사용자가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특정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선택
</t>
    </r>
    <r>
      <rPr>
        <sz val="10"/>
        <color rgb="FF000000"/>
        <rFont val="Arial"/>
        <family val="2"/>
      </rPr>
      <t xml:space="preserve">4.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경기의</t>
    </r>
    <r>
      <rPr>
        <sz val="10"/>
        <color rgb="FF000000"/>
        <rFont val="Arial"/>
        <family val="2"/>
      </rPr>
      <t xml:space="preserve"> matchScheduleId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화면에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</si>
  <si>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t>1. voteStatus =1 &amp; isConfrimed  != 1 &amp; startTime &gt; sysdate() &amp; home_team_id = teamId &amp; 
2. type = 1 (매치를 뜻함</t>
    </r>
    <r>
      <rPr>
        <sz val="10"/>
        <color rgb="FF000000"/>
        <rFont val="Arial"/>
        <family val="2"/>
      </rPr>
      <t>)</t>
    </r>
    <phoneticPr fontId="4" type="noConversion"/>
  </si>
  <si>
    <r>
      <t xml:space="preserve">[M01-2] </t>
    </r>
    <r>
      <rPr>
        <sz val="10"/>
        <color rgb="FF000000"/>
        <rFont val="돋움"/>
        <family val="2"/>
        <charset val="129"/>
      </rPr>
      <t>저장된 일정으로 등록 시도-&gt; case3 매치 등록 후 후보 일정 출력, 홈팀 입장</t>
    </r>
    <phoneticPr fontId="4" type="noConversion"/>
  </si>
  <si>
    <t>case5, 6 출력</t>
    <phoneticPr fontId="4" type="noConversion"/>
  </si>
  <si>
    <t>네이버 공유</t>
    <phoneticPr fontId="4" type="noConversion"/>
  </si>
  <si>
    <t>U03</t>
    <phoneticPr fontId="4" type="noConversion"/>
  </si>
  <si>
    <t>글 카페 공유</t>
    <phoneticPr fontId="4" type="noConversion"/>
  </si>
  <si>
    <r>
      <rPr>
        <sz val="10"/>
        <color rgb="FF000000"/>
        <rFont val="맑은 고딕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위한 팀, 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가져오기</t>
    </r>
    <phoneticPr fontId="4" type="noConversion"/>
  </si>
  <si>
    <t>1. email, teamId를 보낸다
2. 팀, 팀능력정보, 작성자 정보를 가져온다</t>
    <phoneticPr fontId="4" type="noConversion"/>
  </si>
  <si>
    <r>
      <rPr>
        <sz val="10"/>
        <color rgb="FF000000"/>
        <rFont val="맑은 고딕"/>
        <family val="3"/>
        <charset val="129"/>
      </rPr>
      <t>공유글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 xml:space="preserve">작성 </t>
    </r>
    <phoneticPr fontId="4" type="noConversion"/>
  </si>
  <si>
    <t>1. U03-2에서 가져온 정보를 토대로 지정된 글을 작성한다</t>
    <phoneticPr fontId="4" type="noConversion"/>
  </si>
  <si>
    <t>공유글 클립보드 복사</t>
    <phoneticPr fontId="4" type="noConversion"/>
  </si>
  <si>
    <r>
      <t xml:space="preserve">1. dialogue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열어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공유여부를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묻는다
</t>
    </r>
    <r>
      <rPr>
        <sz val="10"/>
        <color rgb="FF000000"/>
        <rFont val="Arial"/>
        <family val="2"/>
      </rPr>
      <t>2-1. "</t>
    </r>
    <r>
      <rPr>
        <sz val="10"/>
        <color rgb="FF000000"/>
        <rFont val="맑은 고딕"/>
        <family val="3"/>
        <charset val="129"/>
      </rPr>
      <t>예</t>
    </r>
    <r>
      <rPr>
        <sz val="10"/>
        <color rgb="FF000000"/>
        <rFont val="Arial"/>
        <family val="2"/>
      </rPr>
      <t>"</t>
    </r>
    <r>
      <rPr>
        <sz val="10"/>
        <color rgb="FF000000"/>
        <rFont val="맑은 고딕"/>
        <family val="3"/>
        <charset val="129"/>
      </rPr>
      <t>면</t>
    </r>
    <r>
      <rPr>
        <sz val="10"/>
        <color rgb="FF000000"/>
        <rFont val="Arial"/>
        <family val="2"/>
      </rPr>
      <t xml:space="preserve">, U03-2 </t>
    </r>
    <r>
      <rPr>
        <sz val="10"/>
        <color rgb="FF000000"/>
        <rFont val="맑은 고딕"/>
        <family val="2"/>
        <charset val="129"/>
      </rPr>
      <t>진행
2-2. "아니오"면, dialogue를 닫는다.</t>
    </r>
    <r>
      <rPr>
        <sz val="10"/>
        <color rgb="FF000000"/>
        <rFont val="Nanum Gothic"/>
      </rPr>
      <t xml:space="preserve">
3. 자동글이 클립보드에 복사됨을 알린다</t>
    </r>
    <phoneticPr fontId="4" type="noConversion"/>
  </si>
  <si>
    <r>
      <t>1. U03-3</t>
    </r>
    <r>
      <rPr>
        <sz val="10"/>
        <color rgb="FF000000"/>
        <rFont val="맑은 고딕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작성한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클립보드에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작성한다.</t>
    </r>
    <phoneticPr fontId="4" type="noConversion"/>
  </si>
  <si>
    <t>U03-5</t>
    <phoneticPr fontId="4" type="noConversion"/>
  </si>
  <si>
    <t>Naver 공유 API 실행</t>
    <phoneticPr fontId="4" type="noConversion"/>
  </si>
  <si>
    <t>1. url과 제목을 설정한다.
2. 실행</t>
    <phoneticPr fontId="4" type="noConversion"/>
  </si>
  <si>
    <r>
      <t>[U03] 네이버</t>
    </r>
    <r>
      <rPr>
        <sz val="10"/>
        <color rgb="FF000000"/>
        <rFont val="돋움"/>
        <family val="2"/>
        <charset val="129"/>
      </rPr>
      <t xml:space="preserve"> 카페 공유</t>
    </r>
    <phoneticPr fontId="4" type="noConversion"/>
  </si>
  <si>
    <t>의도한 대로 글 작성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</si>
  <si>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대기가능시간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상대편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최소인원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마감시간을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입력받는다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마감시간을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입력했는지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테스트를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한다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등록한다
4. U03-1 실행</t>
    </r>
    <r>
      <rPr>
        <sz val="10"/>
        <color rgb="FF000000"/>
        <rFont val="Nanum Gothic"/>
      </rPr>
      <t xml:space="preserve">
5. 매치 등록 현황 페이지로 이동</t>
    </r>
    <phoneticPr fontId="4" type="noConversion"/>
  </si>
  <si>
    <r>
      <t>[M01-3] 등록</t>
    </r>
    <r>
      <rPr>
        <sz val="10"/>
        <color rgb="FF000000"/>
        <rFont val="돋움"/>
        <family val="2"/>
        <charset val="129"/>
      </rPr>
      <t xml:space="preserve"> 확인</t>
    </r>
    <phoneticPr fontId="4" type="noConversion"/>
  </si>
  <si>
    <t>case3, 시간 1, 인원 1</t>
    <phoneticPr fontId="4" type="noConversion"/>
  </si>
  <si>
    <t>M02</t>
    <phoneticPr fontId="4" type="noConversion"/>
  </si>
  <si>
    <t>직접 등록 금지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</si>
  <si>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없이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금한다</t>
    </r>
    <r>
      <rPr>
        <sz val="10"/>
        <color rgb="FF000000"/>
        <rFont val="Nanum Gothic"/>
      </rPr>
      <t xml:space="preserve">
2.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부분을</t>
    </r>
    <r>
      <rPr>
        <sz val="10"/>
        <color rgb="FF000000"/>
        <rFont val="Arial"/>
        <family val="2"/>
      </rPr>
      <t xml:space="preserve"> readonly</t>
    </r>
    <r>
      <rPr>
        <sz val="10"/>
        <color rgb="FF000000"/>
        <rFont val="맑은 고딕"/>
        <family val="3"/>
        <charset val="129"/>
      </rPr>
      <t xml:space="preserve">한다
- </t>
    </r>
    <r>
      <rPr>
        <sz val="10"/>
        <color rgb="FF000000"/>
        <rFont val="Arial"/>
        <family val="3"/>
      </rPr>
      <t>updateDisabled = true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3. M01-2, M01-3 </t>
    </r>
    <r>
      <rPr>
        <sz val="10"/>
        <color rgb="FF000000"/>
        <rFont val="맑은 고딕"/>
        <family val="3"/>
        <charset val="129"/>
      </rPr>
      <t>유도하는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 출력</t>
    </r>
    <phoneticPr fontId="4" type="noConversion"/>
  </si>
  <si>
    <t>필터 입력</t>
    <phoneticPr fontId="4" type="noConversion"/>
  </si>
  <si>
    <t>필터 검색</t>
    <phoneticPr fontId="4" type="noConversion"/>
  </si>
  <si>
    <r>
      <t>[</t>
    </r>
    <r>
      <rPr>
        <sz val="10"/>
        <color rgb="FF000000"/>
        <rFont val="맑은 고딕"/>
        <family val="3"/>
        <charset val="129"/>
      </rPr>
      <t>기본값</t>
    </r>
    <r>
      <rPr>
        <sz val="10"/>
        <color rgb="FF000000"/>
        <rFont val="Arial"/>
        <family val="2"/>
      </rPr>
      <t>]
1. costType: -1</t>
    </r>
    <r>
      <rPr>
        <sz val="10"/>
        <color rgb="FF000000"/>
        <rFont val="Nanum Gothic"/>
      </rPr>
      <t xml:space="preserve">
2. order: 0
3. 그 외 null</t>
    </r>
    <phoneticPr fontId="4" type="noConversion"/>
  </si>
  <si>
    <t>1. 페이지 처음 출력 시, 기본값으로 검색</t>
    <phoneticPr fontId="4" type="noConversion"/>
  </si>
  <si>
    <t>1. No Content</t>
    <phoneticPr fontId="4" type="noConversion"/>
  </si>
  <si>
    <t>신청 버튼 조절</t>
    <phoneticPr fontId="4" type="noConversion"/>
  </si>
  <si>
    <t>매치 신청</t>
    <phoneticPr fontId="4" type="noConversion"/>
  </si>
  <si>
    <t>M03</t>
    <phoneticPr fontId="4" type="noConversion"/>
  </si>
  <si>
    <r>
      <t>매치</t>
    </r>
    <r>
      <rPr>
        <sz val="10"/>
        <color rgb="FF000000"/>
        <rFont val="돋움"/>
        <family val="2"/>
        <charset val="129"/>
      </rPr>
      <t xml:space="preserve"> 신청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</si>
  <si>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화면에서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3"/>
        <charset val="129"/>
      </rPr>
      <t>사용자가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3"/>
        <charset val="129"/>
      </rPr>
      <t>원하는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3"/>
        <charset val="129"/>
      </rPr>
      <t>필터를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입력한</t>
    </r>
    <r>
      <rPr>
        <sz val="10"/>
        <color rgb="FF000000"/>
        <rFont val="돋움"/>
        <family val="3"/>
        <charset val="129"/>
      </rPr>
      <t>다</t>
    </r>
    <r>
      <rPr>
        <sz val="10"/>
        <color rgb="FF000000"/>
        <rFont val="Nanum Gothic"/>
        <family val="3"/>
      </rPr>
      <t xml:space="preserve">.
2. filter </t>
    </r>
    <r>
      <rPr>
        <sz val="10"/>
        <color rgb="FF000000"/>
        <rFont val="맑은 고딕"/>
        <family val="3"/>
        <charset val="129"/>
      </rPr>
      <t>객체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3"/>
        <charset val="129"/>
      </rPr>
      <t>필드에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각각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입력되도록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3"/>
        <charset val="129"/>
      </rPr>
      <t>한다</t>
    </r>
    <r>
      <rPr>
        <sz val="10"/>
        <color rgb="FF000000"/>
        <rFont val="Nanum Gothic"/>
        <family val="2"/>
      </rPr>
      <t>.</t>
    </r>
    <r>
      <rPr>
        <sz val="10"/>
        <color rgb="FF000000"/>
        <rFont val="Nanum Gothic"/>
      </rPr>
      <t xml:space="preserve">
3. filter 필드를 백 filter 객체에 맞게 조정한다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</si>
  <si>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아래의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활성화지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않는다
- 마감일이 지난 경우
- 매치가 완료된 경우
- 이미 신청한 글</t>
    </r>
    <r>
      <rPr>
        <sz val="10"/>
        <color rgb="FF000000"/>
        <rFont val="Nanum Gothic"/>
      </rPr>
      <t xml:space="preserve">
2. 글 하나씩 돌며 상태를 확인한다
조건에 해당하면 whichBtnActive에 상태를 추가한다
0: 신청 가능, 1: 이미 신청, 2: 마감된 글</t>
    </r>
    <phoneticPr fontId="4" type="noConversion"/>
  </si>
  <si>
    <r>
      <t xml:space="preserve">[M02-2] </t>
    </r>
    <r>
      <rPr>
        <sz val="10"/>
        <color rgb="FF000000"/>
        <rFont val="돋움"/>
        <family val="2"/>
        <charset val="129"/>
      </rPr>
      <t>리스트</t>
    </r>
    <r>
      <rPr>
        <sz val="10"/>
        <color rgb="FF000000"/>
        <rFont val="Arial"/>
        <family val="2"/>
      </rPr>
      <t xml:space="preserve"> 출력</t>
    </r>
    <phoneticPr fontId="4" type="noConversion"/>
  </si>
  <si>
    <r>
      <t xml:space="preserve">case3, </t>
    </r>
    <r>
      <rPr>
        <sz val="10"/>
        <color rgb="FF000000"/>
        <rFont val="돋움"/>
        <family val="3"/>
        <charset val="129"/>
      </rPr>
      <t>7,8,</t>
    </r>
    <r>
      <rPr>
        <sz val="10"/>
        <color rgb="FF000000"/>
        <rFont val="Nanum Gothic"/>
        <family val="3"/>
      </rPr>
      <t xml:space="preserve">9 출력 </t>
    </r>
    <r>
      <rPr>
        <sz val="10"/>
        <color rgb="FF000000"/>
        <rFont val="돋움"/>
        <family val="3"/>
        <charset val="129"/>
      </rPr>
      <t xml:space="preserve"> </t>
    </r>
    <phoneticPr fontId="4" type="noConversion"/>
  </si>
  <si>
    <r>
      <t xml:space="preserve">[M03-1]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돋움"/>
        <family val="2"/>
        <charset val="129"/>
      </rPr>
      <t xml:space="preserve"> 버튼 조절</t>
    </r>
    <phoneticPr fontId="4" type="noConversion"/>
  </si>
  <si>
    <t>신청가능: case3
이미 신청: case8
마감: case7, 9</t>
    <phoneticPr fontId="4" type="noConversion"/>
  </si>
  <si>
    <t>무한스크롤링</t>
    <phoneticPr fontId="4" type="noConversion"/>
  </si>
  <si>
    <r>
      <t>[</t>
    </r>
    <r>
      <rPr>
        <sz val="10"/>
        <color rgb="FF000000"/>
        <rFont val="맑은 고딕"/>
        <family val="3"/>
        <charset val="129"/>
      </rPr>
      <t>조건</t>
    </r>
    <r>
      <rPr>
        <sz val="10"/>
        <color rgb="FF000000"/>
        <rFont val="Arial"/>
        <family val="2"/>
      </rPr>
      <t xml:space="preserve">]
1. </t>
    </r>
    <r>
      <rPr>
        <sz val="10"/>
        <color rgb="FF000000"/>
        <rFont val="맑은 고딕"/>
        <family val="3"/>
        <charset val="129"/>
      </rPr>
      <t>스크롤바가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밑에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때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마지막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게시물일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때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로딩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때
4. 첫 검색 시 아무 검색 결과 없지 않을 때</t>
    </r>
    <phoneticPr fontId="4" type="noConversion"/>
  </si>
  <si>
    <r>
      <t xml:space="preserve">0. searchedSearch = [] </t>
    </r>
    <r>
      <rPr>
        <sz val="10"/>
        <color rgb="FF000000"/>
        <rFont val="맑은 고딕"/>
        <family val="3"/>
        <charset val="129"/>
      </rPr>
      <t xml:space="preserve">한다 / </t>
    </r>
    <r>
      <rPr>
        <sz val="10"/>
        <color rgb="FF000000"/>
        <rFont val="Nanum Gothic"/>
        <family val="3"/>
      </rPr>
      <t>isLast = false / page = 0 / empty = 0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1. filter </t>
    </r>
    <r>
      <rPr>
        <sz val="10"/>
        <color rgb="FF000000"/>
        <rFont val="맑은 고딕"/>
        <family val="3"/>
        <charset val="129"/>
      </rPr>
      <t>객체를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백으로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보낸다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동적으로</t>
    </r>
    <r>
      <rPr>
        <sz val="10"/>
        <color rgb="FF000000"/>
        <rFont val="맑은 고딕"/>
        <family val="2"/>
        <charset val="129"/>
      </rPr>
      <t xml:space="preserve"> 해당하는 매치 리스트를 가져온다
3. order에 맞게 출력한다
4. 무한스크롤링을 사용한다.</t>
    </r>
    <r>
      <rPr>
        <sz val="10"/>
        <color rgb="FF000000"/>
        <rFont val="Nanum Gothic"/>
      </rPr>
      <t xml:space="preserve">
5. </t>
    </r>
    <r>
      <rPr>
        <sz val="10"/>
        <color rgb="FF000000"/>
        <rFont val="맑은 고딕"/>
        <family val="3"/>
        <charset val="129"/>
      </rPr>
      <t>단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경기시작일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않는다</t>
    </r>
    <phoneticPr fontId="4" type="noConversion"/>
  </si>
  <si>
    <r>
      <t xml:space="preserve">1) </t>
    </r>
    <r>
      <rPr>
        <sz val="10"/>
        <color rgb="FF000000"/>
        <rFont val="맑은 고딕"/>
        <family val="3"/>
        <charset val="129"/>
      </rPr>
      <t>검색결과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없을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때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Nanum Gothic"/>
      </rPr>
      <t xml:space="preserve">
- 검색결과 없음 띄우기
2) 페이지 들어갈 때 기본 2개 바로 띄우기
3) 스크롤 내릴 때 2개씩 천천히 나오기
4) 마지막이면 마지막이라는 메시지 띄우기
5) 새로 검색하면 2개씩 새 검색조건에 맞는 결과 띄우기</t>
    </r>
    <phoneticPr fontId="4" type="noConversion"/>
  </si>
  <si>
    <r>
      <t>[M02-2] 매치</t>
    </r>
    <r>
      <rPr>
        <sz val="10"/>
        <color rgb="FF000000"/>
        <rFont val="돋움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무한스크롤링</t>
    </r>
    <phoneticPr fontId="4" type="noConversion"/>
  </si>
  <si>
    <t>매치 등록 유효성 검사</t>
    <phoneticPr fontId="4" type="noConversion"/>
  </si>
  <si>
    <t>매치글 수정</t>
    <phoneticPr fontId="4" type="noConversion"/>
  </si>
  <si>
    <t xml:space="preserve">대기 가능 시간 : 2
상대편 최소인원: 2
마감시간: 2월 13일 </t>
    <phoneticPr fontId="4" type="noConversion"/>
  </si>
  <si>
    <t>매치 신청하기</t>
    <phoneticPr fontId="4" type="noConversion"/>
  </si>
  <si>
    <r>
      <rPr>
        <sz val="10"/>
        <color rgb="FF000000"/>
        <rFont val="Nanum Gothic"/>
        <family val="3"/>
      </rPr>
      <t>case3:</t>
    </r>
    <r>
      <rPr>
        <sz val="10"/>
        <color rgb="FF000000"/>
        <rFont val="맑은 고딕"/>
        <family val="3"/>
        <charset val="129"/>
      </rPr>
      <t xml:space="preserve">
대기가능시간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상대편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최소인원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마감시간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필수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</si>
  <si>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r>
      <rPr>
        <sz val="10"/>
        <color rgb="FF000000"/>
        <rFont val="Nanum Gothic"/>
        <family val="3"/>
      </rPr>
      <t>case3</t>
    </r>
    <r>
      <rPr>
        <sz val="10"/>
        <color rgb="FF000000"/>
        <rFont val="맑은 고딕"/>
        <family val="3"/>
        <charset val="129"/>
      </rPr>
      <t xml:space="preserve">
삭제됐는지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</si>
  <si>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r>
      <t xml:space="preserve">case3
reg_date </t>
    </r>
    <r>
      <rPr>
        <sz val="10"/>
        <color rgb="FF000000"/>
        <rFont val="맑은 고딕"/>
        <family val="3"/>
        <charset val="129"/>
      </rPr>
      <t>최신화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</si>
  <si>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대구</t>
    </r>
    <r>
      <rPr>
        <sz val="10"/>
        <color rgb="FF000000"/>
        <rFont val="Arial"/>
        <family val="2"/>
      </rPr>
      <t>FC</t>
    </r>
    <r>
      <rPr>
        <sz val="10"/>
        <color rgb="FF000000"/>
        <rFont val="맑은 고딕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Nanum Gothic"/>
      </rPr>
      <t xml:space="preserve">
신청 현황 페이지로 이동</t>
    </r>
    <phoneticPr fontId="4" type="noConversion"/>
  </si>
  <si>
    <t>등록매치현황-매치 중 출력</t>
    <phoneticPr fontId="4" type="noConversion"/>
  </si>
  <si>
    <t>등록매치현황-인원파악신청 출력</t>
    <phoneticPr fontId="4" type="noConversion"/>
  </si>
  <si>
    <t>신청팀리스트: 답십리FC, 대구FC</t>
    <phoneticPr fontId="4" type="noConversion"/>
  </si>
  <si>
    <t>2. team</t>
    <phoneticPr fontId="4" type="noConversion"/>
  </si>
  <si>
    <r>
      <t xml:space="preserve">team1:: teamId: 1,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>FC</t>
    </r>
    <phoneticPr fontId="4" type="noConversion"/>
  </si>
  <si>
    <t>인원파악수락</t>
    <phoneticPr fontId="4" type="noConversion"/>
  </si>
  <si>
    <t>인원파악거절</t>
    <phoneticPr fontId="4" type="noConversion"/>
  </si>
  <si>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 </t>
    </r>
    <r>
      <rPr>
        <sz val="10"/>
        <color rgb="FF000000"/>
        <rFont val="맑은 고딕"/>
        <family val="3"/>
        <charset val="129"/>
      </rPr>
      <t>수락
답십리</t>
    </r>
    <r>
      <rPr>
        <sz val="10"/>
        <color rgb="FF000000"/>
        <rFont val="Nanum Gothic"/>
        <family val="3"/>
      </rPr>
      <t>FC가 인원파악신청과 인원파악중 팀리스트의 수락으로 표시</t>
    </r>
    <phoneticPr fontId="4" type="noConversion"/>
  </si>
  <si>
    <r>
      <rPr>
        <sz val="10"/>
        <color rgb="FF000000"/>
        <rFont val="돋움"/>
        <family val="2"/>
        <charset val="129"/>
      </rPr>
      <t>대구</t>
    </r>
    <r>
      <rPr>
        <sz val="10"/>
        <color rgb="FF000000"/>
        <rFont val="Arial"/>
        <family val="2"/>
      </rPr>
      <t xml:space="preserve">FC </t>
    </r>
    <r>
      <rPr>
        <sz val="10"/>
        <color rgb="FF000000"/>
        <rFont val="맑은 고딕"/>
        <family val="3"/>
        <charset val="129"/>
      </rPr>
      <t>수락
대구</t>
    </r>
    <r>
      <rPr>
        <sz val="10"/>
        <color rgb="FF000000"/>
        <rFont val="Nanum Gothic"/>
        <family val="3"/>
      </rPr>
      <t>FC</t>
    </r>
    <r>
      <rPr>
        <sz val="10"/>
        <color rgb="FF000000"/>
        <rFont val="맑은 고딕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인원파악신청과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팀리스트의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표시</t>
    </r>
    <phoneticPr fontId="4" type="noConversion"/>
  </si>
  <si>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 </t>
    </r>
    <r>
      <rPr>
        <sz val="10"/>
        <color rgb="FF000000"/>
        <rFont val="맑은 고딕"/>
        <family val="3"/>
        <charset val="129"/>
      </rPr>
      <t>대구</t>
    </r>
    <r>
      <rPr>
        <sz val="10"/>
        <color rgb="FF000000"/>
        <rFont val="Arial"/>
        <family val="2"/>
      </rPr>
      <t xml:space="preserve">FC </t>
    </r>
    <r>
      <rPr>
        <sz val="10"/>
        <color rgb="FF000000"/>
        <rFont val="돋움"/>
        <family val="2"/>
        <charset val="129"/>
      </rPr>
      <t xml:space="preserve">모두 신청에 </t>
    </r>
    <r>
      <rPr>
        <sz val="10"/>
        <color rgb="FF000000"/>
        <rFont val="Nanum Gothic"/>
        <family val="2"/>
      </rPr>
      <t xml:space="preserve">case3 </t>
    </r>
    <r>
      <rPr>
        <sz val="10"/>
        <color rgb="FF000000"/>
        <rFont val="Nanum Gothic"/>
        <family val="2"/>
        <charset val="129"/>
      </rPr>
      <t>출력</t>
    </r>
    <phoneticPr fontId="4" type="noConversion"/>
  </si>
  <si>
    <t>신청매치현황 - 인원파악중 출력</t>
    <phoneticPr fontId="4" type="noConversion"/>
  </si>
  <si>
    <t>신청매치현황 - 신청 출력</t>
    <phoneticPr fontId="4" type="noConversion"/>
  </si>
  <si>
    <r>
      <t xml:space="preserve">case3 </t>
    </r>
    <r>
      <rPr>
        <sz val="10"/>
        <color rgb="FF000000"/>
        <rFont val="돋움"/>
        <family val="3"/>
        <charset val="129"/>
      </rPr>
      <t>출력</t>
    </r>
    <phoneticPr fontId="4" type="noConversion"/>
  </si>
  <si>
    <t>신청매치현황 - 매치실패 출력</t>
    <phoneticPr fontId="4" type="noConversion"/>
  </si>
  <si>
    <r>
      <t xml:space="preserve">case3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</si>
  <si>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인인원파악 성공</t>
    <phoneticPr fontId="4" type="noConversion"/>
  </si>
  <si>
    <r>
      <rPr>
        <sz val="10"/>
        <color rgb="FF000000"/>
        <rFont val="맑은 고딕"/>
        <family val="3"/>
        <charset val="129"/>
      </rPr>
      <t xml:space="preserve">투표 페이지에 </t>
    </r>
    <r>
      <rPr>
        <sz val="10"/>
        <color rgb="FF000000"/>
        <rFont val="Nanum Gothic"/>
        <family val="3"/>
      </rPr>
      <t>case3 출력</t>
    </r>
    <r>
      <rPr>
        <sz val="10"/>
        <color rgb="FF000000"/>
        <rFont val="맑은 고딕"/>
        <family val="3"/>
        <charset val="129"/>
      </rPr>
      <t xml:space="preserve">
대기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최소인원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채움</t>
    </r>
    <phoneticPr fontId="4" type="noConversion"/>
  </si>
  <si>
    <t>신청매치현황 - 매치성공 출력</t>
    <phoneticPr fontId="4" type="noConversion"/>
  </si>
  <si>
    <t>인원파악 성공 시 다른 팀 실패 처리</t>
    <phoneticPr fontId="4" type="noConversion"/>
  </si>
  <si>
    <t>인원파악 성공 시, 완료팀 연락처 보기</t>
    <phoneticPr fontId="4" type="noConversion"/>
  </si>
  <si>
    <t>글쓴이 연락처 출력</t>
    <phoneticPr fontId="4" type="noConversion"/>
  </si>
  <si>
    <r>
      <rPr>
        <sz val="10"/>
        <color rgb="FF000000"/>
        <rFont val="맑은 고딕"/>
        <family val="3"/>
        <charset val="129"/>
      </rPr>
      <t>1) 양팀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모두</t>
    </r>
    <r>
      <rPr>
        <sz val="10"/>
        <color rgb="FF000000"/>
        <rFont val="Arial"/>
        <family val="2"/>
      </rPr>
      <t xml:space="preserve"> reservation_status  = 0
2)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맑은 고딕"/>
        <family val="2"/>
        <charset val="129"/>
      </rPr>
      <t>FC만 수락
3) 답십리FC 인원파악 성공
4) 답십리FC 매치 완료 처리(이거와 같이 해야 함)
4) 대구FC 실패 처리</t>
    </r>
    <phoneticPr fontId="4" type="noConversion"/>
  </si>
  <si>
    <t>매치 완료</t>
    <phoneticPr fontId="4" type="noConversion"/>
  </si>
  <si>
    <t>매치 완료 클릭 시, 경고 알림 표시</t>
    <phoneticPr fontId="4" type="noConversion"/>
  </si>
  <si>
    <t>입금 확인 메시지 출력</t>
    <phoneticPr fontId="4" type="noConversion"/>
  </si>
  <si>
    <t>설정 후 매치완료와 함께 하기</t>
    <phoneticPr fontId="4" type="noConversion"/>
  </si>
  <si>
    <t>인원파악 실패</t>
    <phoneticPr fontId="4" type="noConversion"/>
  </si>
  <si>
    <r>
      <t xml:space="preserve">1)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 reservation_status = 0 
2) </t>
    </r>
    <r>
      <rPr>
        <sz val="10"/>
        <color rgb="FF000000"/>
        <rFont val="맑은 고딕"/>
        <family val="3"/>
        <charset val="129"/>
      </rPr>
      <t>새로</t>
    </r>
    <r>
      <rPr>
        <sz val="10"/>
        <color rgb="FF000000"/>
        <rFont val="Nanum Gothic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생긴</t>
    </r>
    <r>
      <rPr>
        <sz val="10"/>
        <color rgb="FF000000"/>
        <rFont val="Arial"/>
        <family val="2"/>
      </rPr>
      <t xml:space="preserve"> vote_match </t>
    </r>
    <r>
      <rPr>
        <sz val="10"/>
        <color rgb="FF000000"/>
        <rFont val="맑은 고딕"/>
        <family val="3"/>
        <charset val="129"/>
      </rPr>
      <t>삭제</t>
    </r>
    <r>
      <rPr>
        <sz val="10"/>
        <color rgb="FF000000"/>
        <rFont val="Arial"/>
        <family val="2"/>
      </rPr>
      <t>, case3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Nanum Gothic"/>
        <family val="2"/>
        <charset val="129"/>
      </rPr>
      <t xml:space="preserve"> away_teamId</t>
    </r>
    <r>
      <rPr>
        <sz val="10"/>
        <color rgb="FF000000"/>
        <rFont val="맑은 고딕"/>
        <family val="3"/>
        <charset val="129"/>
      </rPr>
      <t>와</t>
    </r>
    <r>
      <rPr>
        <sz val="10"/>
        <color rgb="FF000000"/>
        <rFont val="Arial"/>
        <family val="2"/>
      </rPr>
      <t xml:space="preserve"> is_confrimed null 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
3) 백서버에서 시간을 대기 시간 단위를 초로 수정(searchServiceImpl timeSearchFailure에 있음)</t>
    </r>
    <r>
      <rPr>
        <sz val="10"/>
        <color rgb="FF000000"/>
        <rFont val="Nanum Gothic"/>
      </rPr>
      <t xml:space="preserve">
4) </t>
    </r>
    <r>
      <rPr>
        <sz val="10"/>
        <color rgb="FF000000"/>
        <rFont val="맑은 고딕"/>
        <family val="3"/>
        <charset val="129"/>
      </rPr>
      <t>답십리FC 신청매치현황에서 매치실패로 출력
5) 왕십리FC 등록매치현황에서 거절됨으로 출력</t>
    </r>
    <r>
      <rPr>
        <sz val="10"/>
        <color rgb="FF000000"/>
        <rFont val="Nanum Gothic"/>
      </rPr>
      <t xml:space="preserve">
6) 확인 후 매치 완료로 돌려놓기</t>
    </r>
    <phoneticPr fontId="4" type="noConversion"/>
  </si>
  <si>
    <t>투표도 삭제해야 하는가?</t>
    <phoneticPr fontId="4" type="noConversion"/>
  </si>
  <si>
    <r>
      <t xml:space="preserve">1)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 reservation_status = 3
2) </t>
    </r>
    <r>
      <rPr>
        <sz val="10"/>
        <color rgb="FF000000"/>
        <rFont val="맑은 고딕"/>
        <family val="3"/>
        <charset val="129"/>
      </rPr>
      <t>일정페이지에</t>
    </r>
    <r>
      <rPr>
        <sz val="10"/>
        <color rgb="FF000000"/>
        <rFont val="Arial"/>
        <family val="2"/>
      </rPr>
      <t xml:space="preserve"> case3 </t>
    </r>
    <r>
      <rPr>
        <sz val="10"/>
        <color rgb="FF000000"/>
        <rFont val="맑은 고딕"/>
        <family val="3"/>
        <charset val="129"/>
      </rPr>
      <t xml:space="preserve">출력(양팀 모두)
3) </t>
    </r>
    <r>
      <rPr>
        <sz val="10"/>
        <color rgb="FF000000"/>
        <rFont val="Arial"/>
        <family val="3"/>
      </rPr>
      <t>awayTeam</t>
    </r>
    <r>
      <rPr>
        <sz val="10"/>
        <color rgb="FF000000"/>
        <rFont val="맑은 고딕"/>
        <family val="3"/>
        <charset val="129"/>
      </rPr>
      <t>으로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Nanum Gothic"/>
      </rPr>
      <t xml:space="preserve">
4) </t>
    </r>
    <r>
      <rPr>
        <sz val="10"/>
        <color rgb="FF000000"/>
        <rFont val="맑은 고딕"/>
        <family val="3"/>
        <charset val="129"/>
      </rPr>
      <t>등록매치현황 case3 미출력
5) 신청매치현황 case3 미출력</t>
    </r>
    <phoneticPr fontId="4" type="noConversion"/>
  </si>
  <si>
    <t>인원파악중단</t>
    <phoneticPr fontId="4" type="noConversion"/>
  </si>
  <si>
    <r>
      <t xml:space="preserve">1) </t>
    </r>
    <r>
      <rPr>
        <sz val="10"/>
        <color rgb="FF000000"/>
        <rFont val="맑은 고딕"/>
        <family val="3"/>
        <charset val="129"/>
      </rPr>
      <t>대구</t>
    </r>
    <r>
      <rPr>
        <sz val="10"/>
        <color rgb="FF000000"/>
        <rFont val="Arial"/>
        <family val="2"/>
      </rPr>
      <t>FC</t>
    </r>
    <r>
      <rPr>
        <sz val="10"/>
        <color rgb="FF000000"/>
        <rFont val="맑은 고딕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>FC case8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Nanum Gothic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신청
</t>
    </r>
    <r>
      <rPr>
        <sz val="10"/>
        <color rgb="FF000000"/>
        <rFont val="Arial"/>
        <family val="2"/>
      </rPr>
      <t xml:space="preserve">2)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>FC</t>
    </r>
    <r>
      <rPr>
        <sz val="10"/>
        <color rgb="FF000000"/>
        <rFont val="맑은 고딕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대구</t>
    </r>
    <r>
      <rPr>
        <sz val="10"/>
        <color rgb="FF000000"/>
        <rFont val="Arial"/>
        <family val="2"/>
      </rPr>
      <t>FC</t>
    </r>
    <r>
      <rPr>
        <sz val="10"/>
        <color rgb="FF000000"/>
        <rFont val="맑은 고딕"/>
        <family val="3"/>
        <charset val="129"/>
      </rPr>
      <t>인원파악신청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수락
</t>
    </r>
    <r>
      <rPr>
        <sz val="10"/>
        <color rgb="FF000000"/>
        <rFont val="Arial"/>
        <family val="2"/>
      </rPr>
      <t xml:space="preserve">3) </t>
    </r>
    <r>
      <rPr>
        <sz val="10"/>
        <color rgb="FF000000"/>
        <rFont val="맑은 고딕"/>
        <family val="3"/>
        <charset val="129"/>
      </rPr>
      <t xml:space="preserve">인원파악중단
</t>
    </r>
    <r>
      <rPr>
        <sz val="10"/>
        <color rgb="FF000000"/>
        <rFont val="Arial"/>
        <family val="2"/>
      </rPr>
      <t xml:space="preserve">4) </t>
    </r>
    <r>
      <rPr>
        <sz val="10"/>
        <color rgb="FF000000"/>
        <rFont val="맑은 고딕"/>
        <family val="3"/>
        <charset val="129"/>
      </rPr>
      <t>대구</t>
    </r>
    <r>
      <rPr>
        <sz val="10"/>
        <color rgb="FF000000"/>
        <rFont val="Arial"/>
        <family val="2"/>
      </rPr>
      <t xml:space="preserve">FC </t>
    </r>
    <r>
      <rPr>
        <sz val="10"/>
        <color rgb="FF000000"/>
        <rFont val="맑은 고딕"/>
        <family val="3"/>
        <charset val="129"/>
      </rPr>
      <t>매치실패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처리
</t>
    </r>
    <r>
      <rPr>
        <sz val="10"/>
        <color rgb="FF000000"/>
        <rFont val="Arial"/>
        <family val="2"/>
      </rPr>
      <t xml:space="preserve">5) </t>
    </r>
    <r>
      <rPr>
        <sz val="10"/>
        <color rgb="FF000000"/>
        <rFont val="맑은 고딕"/>
        <family val="3"/>
        <charset val="129"/>
      </rPr>
      <t>거절됨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
6) 답십리FC의 등록매치현황-인원파악중에 case8 미출력</t>
    </r>
    <phoneticPr fontId="4" type="noConversion"/>
  </si>
  <si>
    <t>양도등록-저장된 경기 불러오기</t>
    <phoneticPr fontId="4" type="noConversion"/>
  </si>
  <si>
    <r>
      <rPr>
        <sz val="10"/>
        <color rgb="FF000000"/>
        <rFont val="맑은 고딕"/>
        <family val="3"/>
        <charset val="129"/>
      </rPr>
      <t xml:space="preserve">1) </t>
    </r>
    <r>
      <rPr>
        <sz val="10"/>
        <color rgb="FF000000"/>
        <rFont val="Nanum Gothic"/>
        <family val="3"/>
      </rPr>
      <t xml:space="preserve">case5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 xml:space="preserve">양도등록한다
</t>
    </r>
    <r>
      <rPr>
        <sz val="10"/>
        <color rgb="FF000000"/>
        <rFont val="Arial"/>
        <family val="2"/>
      </rPr>
      <t xml:space="preserve">2)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Arial"/>
        <family val="2"/>
      </rPr>
      <t xml:space="preserve">: case6, </t>
    </r>
    <r>
      <rPr>
        <sz val="10"/>
        <color rgb="FF000000"/>
        <rFont val="맑은 고딕"/>
        <family val="3"/>
        <charset val="129"/>
      </rPr>
      <t>미출력</t>
    </r>
    <r>
      <rPr>
        <sz val="10"/>
        <color rgb="FF000000"/>
        <rFont val="Arial"/>
        <family val="2"/>
      </rPr>
      <t>: case5
3) case5</t>
    </r>
    <r>
      <rPr>
        <sz val="10"/>
        <color rgb="FF000000"/>
        <rFont val="맑은 고딕"/>
        <family val="2"/>
        <charset val="129"/>
      </rPr>
      <t>의 양도글을 삭제한다</t>
    </r>
    <phoneticPr fontId="4" type="noConversion"/>
  </si>
  <si>
    <t>양도 등록 - 유효성 검사</t>
    <phoneticPr fontId="4" type="noConversion"/>
  </si>
  <si>
    <t>양도 등록 - 일정 출력</t>
    <phoneticPr fontId="4" type="noConversion"/>
  </si>
  <si>
    <r>
      <t>1) case5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진행한다
</t>
    </r>
    <r>
      <rPr>
        <sz val="10"/>
        <color rgb="FF000000"/>
        <rFont val="Arial"/>
        <family val="2"/>
      </rPr>
      <t xml:space="preserve">2) </t>
    </r>
    <r>
      <rPr>
        <sz val="10"/>
        <color rgb="FF000000"/>
        <rFont val="맑은 고딕"/>
        <family val="3"/>
        <charset val="129"/>
      </rPr>
      <t>마감시간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입력여부를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확인한다</t>
    </r>
    <phoneticPr fontId="4" type="noConversion"/>
  </si>
  <si>
    <r>
      <t xml:space="preserve">0) case5로 진행
1)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넘어올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확인
</t>
    </r>
    <r>
      <rPr>
        <sz val="10"/>
        <color rgb="FF000000"/>
        <rFont val="Arial"/>
        <family val="2"/>
      </rPr>
      <t xml:space="preserve">2) </t>
    </r>
    <r>
      <rPr>
        <sz val="10"/>
        <color rgb="FF000000"/>
        <rFont val="맑은 고딕"/>
        <family val="3"/>
        <charset val="129"/>
      </rPr>
      <t>저장된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불러오기에서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</si>
  <si>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t>양도 등록 - 경기 일정 수정 불가 처리</t>
    <phoneticPr fontId="4" type="noConversion"/>
  </si>
  <si>
    <t>경기 일정 readonly 처리</t>
    <phoneticPr fontId="4" type="noConversion"/>
  </si>
  <si>
    <t>양도 등록</t>
    <phoneticPr fontId="4" type="noConversion"/>
  </si>
  <si>
    <t>case5 양도 등록 확인</t>
    <phoneticPr fontId="4" type="noConversion"/>
  </si>
  <si>
    <t>양도 검색 - 양도 리스트 출력</t>
    <phoneticPr fontId="4" type="noConversion"/>
  </si>
  <si>
    <t>홈팀인 경우만</t>
    <phoneticPr fontId="4" type="noConversion"/>
  </si>
  <si>
    <r>
      <rPr>
        <sz val="10"/>
        <color rgb="FF000000"/>
        <rFont val="돋움"/>
        <family val="2"/>
        <charset val="129"/>
      </rPr>
      <t xml:space="preserve">양도 - </t>
    </r>
    <r>
      <rPr>
        <sz val="10"/>
        <color rgb="FF000000"/>
        <rFont val="맑은 고딕"/>
        <family val="3"/>
        <charset val="129"/>
      </rPr>
      <t>무한스크롤링</t>
    </r>
    <phoneticPr fontId="4" type="noConversion"/>
  </si>
  <si>
    <t>1) 각 필터가 잘 먹히는지 확인</t>
    <phoneticPr fontId="4" type="noConversion"/>
  </si>
  <si>
    <r>
      <t>case5</t>
    </r>
    <r>
      <rPr>
        <sz val="10"/>
        <color rgb="FF000000"/>
        <rFont val="맑은 고딕"/>
        <family val="3"/>
        <charset val="129"/>
      </rPr>
      <t xml:space="preserve">
삭제됐는지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</si>
  <si>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r>
      <t xml:space="preserve">case5
reg_date </t>
    </r>
    <r>
      <rPr>
        <sz val="10"/>
        <color rgb="FF000000"/>
        <rFont val="맑은 고딕"/>
        <family val="3"/>
        <charset val="129"/>
      </rPr>
      <t>최신화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</si>
  <si>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t>양도글 수정</t>
    <phoneticPr fontId="4" type="noConversion"/>
  </si>
  <si>
    <t>마감 일시: 2월 18일</t>
    <phoneticPr fontId="4" type="noConversion"/>
  </si>
  <si>
    <r>
      <t xml:space="preserve">case5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</si>
  <si>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등록양도현황-양도 중 출력</t>
    <phoneticPr fontId="4" type="noConversion"/>
  </si>
  <si>
    <t>양도 신청하기</t>
    <phoneticPr fontId="4" type="noConversion"/>
  </si>
  <si>
    <t>양도거절</t>
    <phoneticPr fontId="4" type="noConversion"/>
  </si>
  <si>
    <t>양도수락</t>
    <phoneticPr fontId="4" type="noConversion"/>
  </si>
  <si>
    <r>
      <rPr>
        <sz val="10"/>
        <color rgb="FF000000"/>
        <rFont val="돋움"/>
        <family val="2"/>
        <charset val="129"/>
      </rPr>
      <t>대구</t>
    </r>
    <r>
      <rPr>
        <sz val="10"/>
        <color rgb="FF000000"/>
        <rFont val="Arial"/>
        <family val="2"/>
      </rPr>
      <t xml:space="preserve">FC </t>
    </r>
    <r>
      <rPr>
        <sz val="10"/>
        <color rgb="FF000000"/>
        <rFont val="돋움"/>
        <family val="2"/>
        <charset val="129"/>
      </rPr>
      <t>거절</t>
    </r>
    <r>
      <rPr>
        <sz val="10"/>
        <color rgb="FF000000"/>
        <rFont val="맑은 고딕"/>
        <family val="3"/>
        <charset val="129"/>
      </rPr>
      <t xml:space="preserve">
대구</t>
    </r>
    <r>
      <rPr>
        <sz val="10"/>
        <color rgb="FF000000"/>
        <rFont val="Nanum Gothic"/>
        <family val="3"/>
      </rPr>
      <t>FC</t>
    </r>
    <r>
      <rPr>
        <sz val="10"/>
        <color rgb="FF000000"/>
        <rFont val="맑은 고딕"/>
        <family val="3"/>
        <charset val="129"/>
      </rPr>
      <t>가 양도중 페이지에서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팀리스트의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거절</t>
    </r>
    <r>
      <rPr>
        <sz val="10"/>
        <color rgb="FF000000"/>
        <rFont val="맑은 고딕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표시</t>
    </r>
    <phoneticPr fontId="4" type="noConversion"/>
  </si>
  <si>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 </t>
    </r>
    <r>
      <rPr>
        <sz val="10"/>
        <color rgb="FF000000"/>
        <rFont val="맑은 고딕"/>
        <family val="3"/>
        <charset val="129"/>
      </rPr>
      <t>수락
답십리</t>
    </r>
    <r>
      <rPr>
        <sz val="10"/>
        <color rgb="FF000000"/>
        <rFont val="Nanum Gothic"/>
        <family val="3"/>
      </rPr>
      <t>FC</t>
    </r>
    <r>
      <rPr>
        <sz val="10"/>
        <color rgb="FF000000"/>
        <rFont val="맑은 고딕"/>
        <family val="3"/>
        <charset val="129"/>
      </rPr>
      <t xml:space="preserve">가 양도 완료 페이지의 </t>
    </r>
    <r>
      <rPr>
        <sz val="10"/>
        <color rgb="FF000000"/>
        <rFont val="Nanum Gothic"/>
        <family val="3"/>
      </rPr>
      <t>homeTeam으로</t>
    </r>
    <r>
      <rPr>
        <sz val="10"/>
        <color rgb="FF000000"/>
        <rFont val="맑은 고딕"/>
        <family val="3"/>
        <charset val="129"/>
      </rPr>
      <t xml:space="preserve"> 출력</t>
    </r>
    <phoneticPr fontId="4" type="noConversion"/>
  </si>
  <si>
    <t>신청매치현황 - 양도 수락 출력</t>
    <phoneticPr fontId="4" type="noConversion"/>
  </si>
  <si>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>FC</t>
    </r>
    <r>
      <rPr>
        <sz val="10"/>
        <color rgb="FF000000"/>
        <rFont val="돋움"/>
        <family val="2"/>
        <charset val="129"/>
      </rPr>
      <t>에서</t>
    </r>
    <r>
      <rPr>
        <sz val="10"/>
        <color rgb="FF000000"/>
        <rFont val="Arial"/>
        <family val="2"/>
      </rPr>
      <t xml:space="preserve"> case5 </t>
    </r>
    <r>
      <rPr>
        <sz val="10"/>
        <color rgb="FF000000"/>
        <rFont val="돋움"/>
        <family val="3"/>
        <charset val="129"/>
      </rPr>
      <t>출력</t>
    </r>
    <phoneticPr fontId="4" type="noConversion"/>
  </si>
  <si>
    <r>
      <t xml:space="preserve">대구FC에서 case5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</si>
  <si>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신청매치현황 - 양도 거절 출력</t>
    <phoneticPr fontId="4" type="noConversion"/>
  </si>
  <si>
    <t>양도 확정 클릭 시, 경고 알림 표시</t>
    <phoneticPr fontId="4" type="noConversion"/>
  </si>
  <si>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양도확정</t>
    </r>
    <r>
      <rPr>
        <sz val="10"/>
        <color rgb="FF000000"/>
        <rFont val="맑은 고딕"/>
        <family val="3"/>
        <charset val="129"/>
      </rPr>
      <t>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하기</t>
    </r>
    <phoneticPr fontId="4" type="noConversion"/>
  </si>
  <si>
    <r>
      <t xml:space="preserve">1)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 reservation_status = 2
2) </t>
    </r>
    <r>
      <rPr>
        <sz val="10"/>
        <color rgb="FF000000"/>
        <rFont val="맑은 고딕"/>
        <family val="3"/>
        <charset val="129"/>
      </rPr>
      <t>일정페이지에</t>
    </r>
    <r>
      <rPr>
        <sz val="10"/>
        <color rgb="FF000000"/>
        <rFont val="Arial"/>
        <family val="2"/>
      </rPr>
      <t xml:space="preserve"> case5 </t>
    </r>
    <r>
      <rPr>
        <sz val="10"/>
        <color rgb="FF000000"/>
        <rFont val="맑은 고딕"/>
        <family val="3"/>
        <charset val="129"/>
      </rPr>
      <t>출력(답십리FC)</t>
    </r>
    <r>
      <rPr>
        <sz val="10"/>
        <color rgb="FF000000"/>
        <rFont val="Nanum Gothic"/>
      </rPr>
      <t xml:space="preserve">
3) </t>
    </r>
    <r>
      <rPr>
        <sz val="10"/>
        <color rgb="FF000000"/>
        <rFont val="맑은 고딕"/>
        <family val="3"/>
        <charset val="129"/>
      </rPr>
      <t>등록매치현황 case3 미출력
4) 신청매치현황 case3 미출력</t>
    </r>
    <phoneticPr fontId="4" type="noConversion"/>
  </si>
  <si>
    <t>이때 일정페이지에서 출력될 때는 투표 정보 없이 일정 정보만 출력한다</t>
    <phoneticPr fontId="4" type="noConversion"/>
  </si>
  <si>
    <t>용병 등록 - 일정 출력</t>
    <phoneticPr fontId="4" type="noConversion"/>
  </si>
  <si>
    <t>용병 등록 - 경기 일정 수정 불가 처리</t>
    <phoneticPr fontId="4" type="noConversion"/>
  </si>
  <si>
    <r>
      <t>0) case6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진행
</t>
    </r>
    <r>
      <rPr>
        <sz val="10"/>
        <color rgb="FF000000"/>
        <rFont val="Arial"/>
        <family val="2"/>
      </rPr>
      <t xml:space="preserve">1)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넘어올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확인
</t>
    </r>
    <r>
      <rPr>
        <sz val="10"/>
        <color rgb="FF000000"/>
        <rFont val="Arial"/>
        <family val="2"/>
      </rPr>
      <t xml:space="preserve">2) </t>
    </r>
    <r>
      <rPr>
        <sz val="10"/>
        <color rgb="FF000000"/>
        <rFont val="맑은 고딕"/>
        <family val="3"/>
        <charset val="129"/>
      </rPr>
      <t>저장된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불러오기에서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</si>
  <si>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r>
      <t>case7</t>
    </r>
    <r>
      <rPr>
        <sz val="10"/>
        <color rgb="FF000000"/>
        <rFont val="Arial"/>
        <family val="2"/>
      </rPr>
      <t xml:space="preserve">:: match_schedule_id: 7, vote_match_id:: 7,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맑은 고딕"/>
        <family val="3"/>
        <charset val="129"/>
      </rPr>
      <t xml:space="preserve">일
</t>
    </r>
    <r>
      <rPr>
        <sz val="10"/>
        <color rgb="FF000000"/>
        <rFont val="Arial"/>
        <family val="2"/>
      </rPr>
      <t xml:space="preserve">- search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맑은 고딕"/>
        <family val="2"/>
        <charset val="129"/>
      </rPr>
      <t>: 마감일이 지남</t>
    </r>
    <r>
      <rPr>
        <sz val="10"/>
        <color rgb="FF000000"/>
        <rFont val="Nanum Gothic"/>
      </rPr>
      <t xml:space="preserve"> : </t>
    </r>
    <r>
      <rPr>
        <sz val="10"/>
        <color rgb="FF000000"/>
        <rFont val="맑은 고딕"/>
        <family val="3"/>
        <charset val="129"/>
      </rPr>
      <t>search의 due_date = 1월 20일</t>
    </r>
    <r>
      <rPr>
        <sz val="10"/>
        <color rgb="FF000000"/>
        <rFont val="Nanum Gothic"/>
      </rPr>
      <t xml:space="preserve">
- </t>
    </r>
    <r>
      <rPr>
        <sz val="10"/>
        <color rgb="FF000000"/>
        <rFont val="맑은 고딕"/>
        <family val="3"/>
        <charset val="129"/>
      </rPr>
      <t>assign 검색: 마김일이 지남 : assignment의 due_date = 1월 20일</t>
    </r>
    <r>
      <rPr>
        <sz val="10"/>
        <color rgb="FF000000"/>
        <rFont val="Nanum Gothic"/>
      </rPr>
      <t xml:space="preserve">
</t>
    </r>
    <r>
      <rPr>
        <sz val="10"/>
        <color rgb="FF000000"/>
        <rFont val="맑은 고딕"/>
        <family val="3"/>
        <charset val="129"/>
      </rPr>
      <t>- employ 검색: 마김일이 지남 : employ의 due_date = 1월 20일</t>
    </r>
    <phoneticPr fontId="4" type="noConversion"/>
  </si>
  <si>
    <r>
      <t>case9</t>
    </r>
    <r>
      <rPr>
        <sz val="10"/>
        <color rgb="FF000000"/>
        <rFont val="Arial"/>
        <family val="2"/>
      </rPr>
      <t xml:space="preserve">:: match_schedule_id: 9, vote_match_id:: 9,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 xml:space="preserve">일
</t>
    </r>
    <r>
      <rPr>
        <sz val="10"/>
        <color rgb="FF000000"/>
        <rFont val="Arial"/>
        <family val="2"/>
      </rPr>
      <t xml:space="preserve">- search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맑은 고딕"/>
        <family val="2"/>
        <charset val="129"/>
      </rPr>
      <t>: 이미 왕십리FC가 신청한 글: search_reservation에 왕십리FC가 있음</t>
    </r>
    <r>
      <rPr>
        <sz val="10"/>
        <color rgb="FF000000"/>
        <rFont val="Nanum Gothic"/>
      </rPr>
      <t>. Reservation_status = 2 due_date =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 xml:space="preserve">일
</t>
    </r>
    <r>
      <rPr>
        <sz val="10"/>
        <color rgb="FF000000"/>
        <rFont val="Arial"/>
        <family val="3"/>
      </rPr>
      <t xml:space="preserve">- assign </t>
    </r>
    <r>
      <rPr>
        <sz val="10"/>
        <color rgb="FF000000"/>
        <rFont val="맑은 고딕"/>
        <family val="3"/>
        <charset val="129"/>
      </rPr>
      <t>검색: 이미 왕십리FC가 신청한 글: assignment_reservation에 왕십리FC가 있음. Reservation_status = 2 due_date = 2월 25일
- employ 검색: 이미 왕십리FC가 신청한 글: employ_result bioman2이 있음. Reservation_status = 2 due_date = 2월 25일</t>
    </r>
    <phoneticPr fontId="4" type="noConversion"/>
  </si>
  <si>
    <t>용병 등록 - 유효성 검사</t>
    <phoneticPr fontId="4" type="noConversion"/>
  </si>
  <si>
    <t>용병 등록</t>
    <phoneticPr fontId="4" type="noConversion"/>
  </si>
  <si>
    <t>용병등록-저장된 경기 불러오기</t>
    <phoneticPr fontId="4" type="noConversion"/>
  </si>
  <si>
    <t>용병 검색 - 용병 리스트 출력</t>
    <phoneticPr fontId="4" type="noConversion"/>
  </si>
  <si>
    <r>
      <rPr>
        <sz val="10"/>
        <color rgb="FF000000"/>
        <rFont val="돋움"/>
        <family val="2"/>
        <charset val="129"/>
      </rPr>
      <t xml:space="preserve">용병 - </t>
    </r>
    <r>
      <rPr>
        <sz val="10"/>
        <color rgb="FF000000"/>
        <rFont val="맑은 고딕"/>
        <family val="3"/>
        <charset val="129"/>
      </rPr>
      <t>무한스크롤링</t>
    </r>
    <phoneticPr fontId="4" type="noConversion"/>
  </si>
  <si>
    <r>
      <t>case6</t>
    </r>
    <r>
      <rPr>
        <sz val="10"/>
        <color rgb="FF000000"/>
        <rFont val="맑은 고딕"/>
        <family val="3"/>
        <charset val="129"/>
      </rPr>
      <t xml:space="preserve">
삭제됐는지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</si>
  <si>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t>용병글 삭제</t>
    <phoneticPr fontId="4" type="noConversion"/>
  </si>
  <si>
    <t>용병글 끌어올리기</t>
    <phoneticPr fontId="4" type="noConversion"/>
  </si>
  <si>
    <t>용병글 수정</t>
    <phoneticPr fontId="4" type="noConversion"/>
  </si>
  <si>
    <r>
      <t xml:space="preserve">case6
reg_date </t>
    </r>
    <r>
      <rPr>
        <sz val="10"/>
        <color rgb="FF000000"/>
        <rFont val="맑은 고딕"/>
        <family val="3"/>
        <charset val="129"/>
      </rPr>
      <t>최신화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</si>
  <si>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t>마감 일시: 2월 19일</t>
    <phoneticPr fontId="4" type="noConversion"/>
  </si>
  <si>
    <t>용병찾기현황-용병 찾는 주 중 출력</t>
    <phoneticPr fontId="4" type="noConversion"/>
  </si>
  <si>
    <t>case6, case10 출력</t>
    <phoneticPr fontId="4" type="noConversion"/>
  </si>
  <si>
    <t>용병 신청하기</t>
    <phoneticPr fontId="4" type="noConversion"/>
  </si>
  <si>
    <r>
      <t>bioman6, bioman7</t>
    </r>
    <r>
      <rPr>
        <sz val="10"/>
        <color rgb="FF000000"/>
        <rFont val="맑은 고딕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phoneticPr fontId="4" type="noConversion"/>
  </si>
  <si>
    <t>용병경기신청현황 - 용병신청 출력</t>
    <phoneticPr fontId="4" type="noConversion"/>
  </si>
  <si>
    <r>
      <t>bioman6, bioman7 각각</t>
    </r>
    <r>
      <rPr>
        <sz val="10"/>
        <color rgb="FF000000"/>
        <rFont val="돋움"/>
        <family val="2"/>
        <charset val="129"/>
      </rPr>
      <t xml:space="preserve"> case6 출력</t>
    </r>
    <phoneticPr fontId="4" type="noConversion"/>
  </si>
  <si>
    <t>용병 신청 취소하기</t>
    <phoneticPr fontId="4" type="noConversion"/>
  </si>
  <si>
    <r>
      <t>bioman7 신청</t>
    </r>
    <r>
      <rPr>
        <sz val="10"/>
        <color rgb="FF000000"/>
        <rFont val="돋움"/>
        <family val="2"/>
        <charset val="129"/>
      </rPr>
      <t xml:space="preserve"> 삭제</t>
    </r>
    <phoneticPr fontId="4" type="noConversion"/>
  </si>
  <si>
    <t>용병찾기현황-용병 찾는 중 신청용병 출력</t>
    <phoneticPr fontId="4" type="noConversion"/>
  </si>
  <si>
    <r>
      <t xml:space="preserve">bioman6, bioman7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</si>
  <si>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>용병 수락</t>
    <phoneticPr fontId="4" type="noConversion"/>
  </si>
  <si>
    <t>용병 거절</t>
    <phoneticPr fontId="4" type="noConversion"/>
  </si>
  <si>
    <t>이때 reqNum = 2</t>
    <phoneticPr fontId="4" type="noConversion"/>
  </si>
  <si>
    <r>
      <t xml:space="preserve">1) bioman7
2) </t>
    </r>
    <r>
      <rPr>
        <sz val="10"/>
        <color rgb="FF000000"/>
        <rFont val="맑은 고딕"/>
        <family val="3"/>
        <charset val="129"/>
      </rPr>
      <t>거절됨</t>
    </r>
    <r>
      <rPr>
        <sz val="10"/>
        <color rgb="FF000000"/>
        <rFont val="돋움"/>
        <family val="2"/>
        <charset val="129"/>
      </rPr>
      <t xml:space="preserve"> 출력</t>
    </r>
    <r>
      <rPr>
        <sz val="10"/>
        <color rgb="FF000000"/>
        <rFont val="Arial"/>
        <family val="2"/>
      </rPr>
      <t xml:space="preserve">
3) </t>
    </r>
    <r>
      <rPr>
        <sz val="10"/>
        <color rgb="FF000000"/>
        <rFont val="돋움"/>
        <family val="2"/>
        <charset val="129"/>
      </rPr>
      <t>reqNum = 1 수정</t>
    </r>
    <phoneticPr fontId="4" type="noConversion"/>
  </si>
  <si>
    <r>
      <t>0) reqNum = 2로</t>
    </r>
    <r>
      <rPr>
        <sz val="10"/>
        <color rgb="FF000000"/>
        <rFont val="돋움"/>
        <family val="2"/>
        <charset val="129"/>
      </rPr>
      <t xml:space="preserve"> 수정</t>
    </r>
    <r>
      <rPr>
        <sz val="10"/>
        <color rgb="FF000000"/>
        <rFont val="Arial"/>
        <family val="2"/>
      </rPr>
      <t xml:space="preserve">
1) bioman6
2) </t>
    </r>
    <r>
      <rPr>
        <sz val="10"/>
        <color rgb="FF000000"/>
        <rFont val="맑은 고딕"/>
        <family val="3"/>
        <charset val="129"/>
      </rPr>
      <t>수락됨</t>
    </r>
    <r>
      <rPr>
        <sz val="10"/>
        <color rgb="FF000000"/>
        <rFont val="돋움"/>
        <family val="2"/>
        <charset val="129"/>
      </rPr>
      <t xml:space="preserve"> 출력</t>
    </r>
    <phoneticPr fontId="4" type="noConversion"/>
  </si>
  <si>
    <r>
      <rPr>
        <sz val="10"/>
        <color rgb="FF000000"/>
        <rFont val="맑은 고딕"/>
        <family val="3"/>
        <charset val="129"/>
      </rPr>
      <t>용병찾기현황 - 용병찾기 완료
수락인원이</t>
    </r>
    <r>
      <rPr>
        <sz val="10"/>
        <color rgb="FF000000"/>
        <rFont val="돋움"/>
        <family val="2"/>
        <charset val="129"/>
      </rPr>
      <t xml:space="preserve"> 요구 용병 수 이상일 때</t>
    </r>
    <phoneticPr fontId="4" type="noConversion"/>
  </si>
  <si>
    <t>case6 출력</t>
    <phoneticPr fontId="4" type="noConversion"/>
  </si>
  <si>
    <r>
      <t>1) 일정</t>
    </r>
    <r>
      <rPr>
        <sz val="10"/>
        <color rgb="FF000000"/>
        <rFont val="돋움"/>
        <family val="2"/>
        <charset val="129"/>
      </rPr>
      <t xml:space="preserve"> 등록
2) 일정 페이지에서 case6 출력</t>
    </r>
    <phoneticPr fontId="4" type="noConversion"/>
  </si>
  <si>
    <r>
      <t>case8</t>
    </r>
    <r>
      <rPr>
        <sz val="10"/>
        <color rgb="FF000000"/>
        <rFont val="Arial"/>
        <family val="2"/>
      </rPr>
      <t xml:space="preserve">:: match_schedule_id: 8, vote_match_id:: 8,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 xml:space="preserve">일
</t>
    </r>
    <r>
      <rPr>
        <sz val="10"/>
        <color rgb="FF000000"/>
        <rFont val="Arial"/>
        <family val="2"/>
      </rPr>
      <t xml:space="preserve">- search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맑은 고딕"/>
        <family val="2"/>
        <charset val="129"/>
      </rPr>
      <t>: 이미 왕십리FC가 신청한 글: search_reservation에 왕십리FC가 있음</t>
    </r>
    <r>
      <rPr>
        <sz val="10"/>
        <color rgb="FF000000"/>
        <rFont val="Nanum Gothic"/>
      </rPr>
      <t>. due_date =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 xml:space="preserve">일
</t>
    </r>
    <r>
      <rPr>
        <sz val="10"/>
        <color rgb="FF000000"/>
        <rFont val="Arial"/>
        <family val="3"/>
      </rPr>
      <t xml:space="preserve">- assign </t>
    </r>
    <r>
      <rPr>
        <sz val="10"/>
        <color rgb="FF000000"/>
        <rFont val="맑은 고딕"/>
        <family val="3"/>
        <charset val="129"/>
      </rPr>
      <t>검색: 이미 왕십리FC가 신청한 글: assignment_reservation에 왕십리FC가 있음. due_date = 2월 26일
- employ 검색: 이미 왕십리FC가 신청한 글: employ_result bioman1이 있음. due_date = 2월 26일</t>
    </r>
    <r>
      <rPr>
        <sz val="10"/>
        <color rgb="FF000000"/>
        <rFont val="Nanum Gothic"/>
      </rPr>
      <t xml:space="preserve"> (</t>
    </r>
    <r>
      <rPr>
        <sz val="10"/>
        <color rgb="FF000000"/>
        <rFont val="맑은 고딕"/>
        <family val="3"/>
        <charset val="129"/>
      </rPr>
      <t>확정</t>
    </r>
    <r>
      <rPr>
        <sz val="10"/>
        <color rgb="FF000000"/>
        <rFont val="Arial"/>
        <family val="2"/>
      </rPr>
      <t xml:space="preserve">x,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가능</t>
    </r>
    <r>
      <rPr>
        <sz val="10"/>
        <color rgb="FF000000"/>
        <rFont val="Arial"/>
        <family val="2"/>
      </rPr>
      <t>)</t>
    </r>
    <phoneticPr fontId="4" type="noConversion"/>
  </si>
  <si>
    <r>
      <t>case10</t>
    </r>
    <r>
      <rPr>
        <sz val="10"/>
        <color rgb="FF000000"/>
        <rFont val="Arial"/>
        <family val="2"/>
      </rPr>
      <t xml:space="preserve">:: match_schedule_id: 10, vote_match_id:: 10,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맑은 고딕"/>
        <family val="3"/>
        <charset val="129"/>
      </rPr>
      <t xml:space="preserve">일, </t>
    </r>
    <r>
      <rPr>
        <sz val="10"/>
        <color rgb="FF000000"/>
        <rFont val="Arial"/>
        <family val="3"/>
      </rPr>
      <t xml:space="preserve">away =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Nanum Gothic"/>
        <family val="3"/>
        <charset val="129"/>
      </rPr>
      <t>FC, isConfirmed = 1</t>
    </r>
    <r>
      <rPr>
        <sz val="10"/>
        <color rgb="FF000000"/>
        <rFont val="맑은 고딕"/>
        <family val="3"/>
        <charset val="129"/>
      </rPr>
      <t xml:space="preserve">
- employ 검색: 이미 왕십리FC가 신청한 글: employ_result bioman2이 있음. Reservation_status = 2 due_date = 2월 23일</t>
    </r>
    <r>
      <rPr>
        <sz val="10"/>
        <color rgb="FF000000"/>
        <rFont val="Nanum Gothic"/>
      </rPr>
      <t xml:space="preserve">
-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: vote_match_id:: 11, </t>
    </r>
    <r>
      <rPr>
        <sz val="10"/>
        <color rgb="FF000000"/>
        <rFont val="맑은 고딕"/>
        <family val="2"/>
        <charset val="129"/>
      </rPr>
      <t xml:space="preserve">답십리FC, 시작일: 2월 24일, 마감일: 2월 23일, </t>
    </r>
    <phoneticPr fontId="4" type="noConversion"/>
  </si>
  <si>
    <t>달력에 일정 출력</t>
    <phoneticPr fontId="4" type="noConversion"/>
  </si>
  <si>
    <r>
      <t xml:space="preserve">case2, 3, 6, 10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</si>
  <si>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매치, 양도, 용병 후</t>
    <phoneticPr fontId="4" type="noConversion"/>
  </si>
  <si>
    <t>경기 정보 출력</t>
    <phoneticPr fontId="4" type="noConversion"/>
  </si>
  <si>
    <r>
      <t xml:space="preserve">case2, 3, 6, 10 </t>
    </r>
    <r>
      <rPr>
        <sz val="10"/>
        <color rgb="FF000000"/>
        <rFont val="맑은 고딕"/>
        <family val="3"/>
        <charset val="129"/>
      </rPr>
      <t>각각</t>
    </r>
    <r>
      <rPr>
        <sz val="10"/>
        <color rgb="FF000000"/>
        <rFont val="돋움"/>
        <family val="2"/>
        <charset val="129"/>
      </rPr>
      <t xml:space="preserve"> 출력
case2, 6: 홈팀 투표명단만
나머지: 양팀 투표 명단</t>
    </r>
    <phoneticPr fontId="4" type="noConversion"/>
  </si>
  <si>
    <t>일정 수정</t>
    <phoneticPr fontId="4" type="noConversion"/>
  </si>
  <si>
    <r>
      <t>case2로</t>
    </r>
    <r>
      <rPr>
        <sz val="10"/>
        <color rgb="FF000000"/>
        <rFont val="돋움"/>
        <family val="2"/>
        <charset val="129"/>
      </rPr>
      <t xml:space="preserve"> 시도</t>
    </r>
    <phoneticPr fontId="4" type="noConversion"/>
  </si>
  <si>
    <t>일정 삭제</t>
    <phoneticPr fontId="4" type="noConversion"/>
  </si>
  <si>
    <r>
      <t>case2 삭제
달력에</t>
    </r>
    <r>
      <rPr>
        <sz val="10"/>
        <color rgb="FF000000"/>
        <rFont val="돋움"/>
        <family val="2"/>
        <charset val="129"/>
      </rPr>
      <t xml:space="preserve"> 미출력</t>
    </r>
    <phoneticPr fontId="4" type="noConversion"/>
  </si>
  <si>
    <t>참석취소하기</t>
    <phoneticPr fontId="4" type="noConversion"/>
  </si>
  <si>
    <r>
      <t>1) bioman1로</t>
    </r>
    <r>
      <rPr>
        <sz val="10"/>
        <color rgb="FF000000"/>
        <rFont val="돋움"/>
        <family val="2"/>
        <charset val="129"/>
      </rPr>
      <t xml:space="preserve"> 시도
2) 불 로 수정</t>
    </r>
    <phoneticPr fontId="4" type="noConversion"/>
  </si>
  <si>
    <r>
      <t>1) bioman1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돋움"/>
        <family val="2"/>
        <charset val="129"/>
      </rPr>
      <t xml:space="preserve"> 시도
2) 대기 로 수정
3) 확인 후 다시 참으로 바꾼다</t>
    </r>
    <phoneticPr fontId="4" type="noConversion"/>
  </si>
  <si>
    <r>
      <t>case11</t>
    </r>
    <r>
      <rPr>
        <sz val="10"/>
        <color rgb="FF000000"/>
        <rFont val="Arial"/>
        <family val="2"/>
      </rPr>
      <t xml:space="preserve">:: match_schedule_id: 11, vote_match_id:: 12,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 xml:space="preserve">일, 참여인원: </t>
    </r>
    <r>
      <rPr>
        <sz val="10"/>
        <color rgb="FF000000"/>
        <rFont val="Arial"/>
        <family val="3"/>
      </rPr>
      <t xml:space="preserve">[nick1, nick2, nick3, nick4, nick5]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맑은 고딕"/>
        <family val="2"/>
        <charset val="129"/>
      </rPr>
      <t xml:space="preserve"> 경기</t>
    </r>
    <phoneticPr fontId="4" type="noConversion"/>
  </si>
  <si>
    <r>
      <t>경기경과입력</t>
    </r>
    <r>
      <rPr>
        <sz val="10"/>
        <color rgb="FF000000"/>
        <rFont val="돋움"/>
        <family val="2"/>
        <charset val="129"/>
      </rPr>
      <t>(자체 경기)</t>
    </r>
    <phoneticPr fontId="4" type="noConversion"/>
  </si>
  <si>
    <t>경기결과수정(자체 경기)</t>
    <phoneticPr fontId="4" type="noConversion"/>
  </si>
  <si>
    <r>
      <t>case11로</t>
    </r>
    <r>
      <rPr>
        <sz val="10"/>
        <color rgb="FF000000"/>
        <rFont val="돋움"/>
        <family val="2"/>
        <charset val="129"/>
      </rPr>
      <t xml:space="preserve"> 시도
</t>
    </r>
    <r>
      <rPr>
        <sz val="10"/>
        <color rgb="FF000000"/>
        <rFont val="Arial"/>
        <family val="2"/>
      </rPr>
      <t>nick5의</t>
    </r>
    <r>
      <rPr>
        <sz val="10"/>
        <color rgb="FF000000"/>
        <rFont val="돋움"/>
        <family val="2"/>
        <charset val="129"/>
      </rPr>
      <t xml:space="preserve"> 출결을 결석으로 입력</t>
    </r>
    <phoneticPr fontId="4" type="noConversion"/>
  </si>
  <si>
    <r>
      <t>case11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돋움"/>
        <family val="2"/>
        <charset val="129"/>
      </rPr>
      <t xml:space="preserve"> 시도</t>
    </r>
    <phoneticPr fontId="4" type="noConversion"/>
  </si>
  <si>
    <r>
      <t xml:space="preserve">1) </t>
    </r>
    <r>
      <rPr>
        <sz val="10"/>
        <color rgb="FF000000"/>
        <rFont val="맑은 고딕"/>
        <family val="3"/>
        <charset val="129"/>
      </rPr>
      <t>스코어를</t>
    </r>
    <r>
      <rPr>
        <sz val="10"/>
        <color rgb="FF000000"/>
        <rFont val="돋움"/>
        <family val="2"/>
        <charset val="129"/>
      </rPr>
      <t xml:space="preserve"> 홈:어 = 1: 0 수정</t>
    </r>
    <r>
      <rPr>
        <sz val="10"/>
        <color rgb="FF000000"/>
        <rFont val="Arial"/>
        <family val="2"/>
      </rPr>
      <t xml:space="preserve">
2) </t>
    </r>
    <r>
      <rPr>
        <sz val="10"/>
        <color rgb="FF000000"/>
        <rFont val="돋움"/>
        <family val="2"/>
        <charset val="129"/>
      </rPr>
      <t>전에 입력했던 거 다 출력 잘 되는지</t>
    </r>
    <phoneticPr fontId="4" type="noConversion"/>
  </si>
  <si>
    <r>
      <rPr>
        <sz val="10"/>
        <color rgb="FF000000"/>
        <rFont val="맑은 고딕"/>
        <family val="3"/>
        <charset val="129"/>
      </rPr>
      <t>경기결과입력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돋움"/>
        <family val="2"/>
        <charset val="129"/>
      </rPr>
      <t>, 용병, 지인)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2"/>
        <charset val="129"/>
      </rPr>
      <t>홈팀</t>
    </r>
    <phoneticPr fontId="4" type="noConversion"/>
  </si>
  <si>
    <r>
      <rPr>
        <sz val="10"/>
        <color rgb="FF000000"/>
        <rFont val="맑은 고딕"/>
        <family val="3"/>
        <charset val="129"/>
      </rPr>
      <t>경기결과수정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돋움"/>
        <family val="2"/>
        <charset val="129"/>
      </rPr>
      <t>, 용병, 지인)</t>
    </r>
    <r>
      <rPr>
        <sz val="10"/>
        <color rgb="FF000000"/>
        <rFont val="Arial"/>
        <family val="3"/>
        <charset val="129"/>
      </rPr>
      <t xml:space="preserve"> / </t>
    </r>
    <r>
      <rPr>
        <sz val="10"/>
        <color rgb="FF000000"/>
        <rFont val="돋움"/>
        <family val="3"/>
        <charset val="129"/>
      </rPr>
      <t>홈팀</t>
    </r>
    <phoneticPr fontId="4" type="noConversion"/>
  </si>
  <si>
    <r>
      <rPr>
        <sz val="10"/>
        <color rgb="FF000000"/>
        <rFont val="맑은 고딕"/>
        <family val="3"/>
        <charset val="129"/>
      </rPr>
      <t>경기결과입력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돋움"/>
        <family val="2"/>
        <charset val="129"/>
      </rPr>
      <t>, 용병, 지인)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2"/>
        <charset val="129"/>
      </rPr>
      <t>어웨이</t>
    </r>
    <phoneticPr fontId="4" type="noConversion"/>
  </si>
  <si>
    <r>
      <t>case12</t>
    </r>
    <r>
      <rPr>
        <sz val="10"/>
        <color rgb="FF000000"/>
        <rFont val="Arial"/>
        <family val="2"/>
      </rPr>
      <t xml:space="preserve">:: match_schedule_id: 12, vote_match_id:: 13,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9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8</t>
    </r>
    <r>
      <rPr>
        <sz val="10"/>
        <color rgb="FF000000"/>
        <rFont val="맑은 고딕"/>
        <family val="3"/>
        <charset val="129"/>
      </rPr>
      <t>일, 참여인원: [nick1</t>
    </r>
    <r>
      <rPr>
        <sz val="10"/>
        <color rgb="FF000000"/>
        <rFont val="Arial"/>
        <family val="3"/>
      </rPr>
      <t xml:space="preserve">], </t>
    </r>
    <r>
      <rPr>
        <sz val="10"/>
        <color rgb="FF000000"/>
        <rFont val="맑은 고딕"/>
        <family val="3"/>
        <charset val="129"/>
      </rPr>
      <t>용병[bioman16], 지인: [bioman17]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상대팀</t>
    </r>
    <r>
      <rPr>
        <sz val="10"/>
        <color rgb="FF000000"/>
        <rFont val="맑은 고딕"/>
        <family val="2"/>
        <charset val="129"/>
      </rPr>
      <t>: 답십리FC, nick6만 참석</t>
    </r>
    <r>
      <rPr>
        <sz val="10"/>
        <color rgb="FF000000"/>
        <rFont val="Nanum Gothic"/>
      </rPr>
      <t xml:space="preserve">, </t>
    </r>
    <r>
      <rPr>
        <sz val="10"/>
        <color rgb="FF000000"/>
        <rFont val="맑은 고딕"/>
        <family val="3"/>
        <charset val="129"/>
      </rPr>
      <t>nick7: 불참, nick8: 대기</t>
    </r>
    <phoneticPr fontId="4" type="noConversion"/>
  </si>
  <si>
    <r>
      <t xml:space="preserve">1) </t>
    </r>
    <r>
      <rPr>
        <sz val="10"/>
        <color rgb="FF000000"/>
        <rFont val="맑은 고딕"/>
        <family val="3"/>
        <charset val="129"/>
      </rPr>
      <t>경기참여명단</t>
    </r>
    <r>
      <rPr>
        <sz val="10"/>
        <color rgb="FF000000"/>
        <rFont val="돋움"/>
        <family val="2"/>
        <charset val="129"/>
      </rPr>
      <t>: nick1, bioman16, bioman17
2) 답십리FC 록인 후 받은 점수
3) 스코어</t>
    </r>
    <phoneticPr fontId="4" type="noConversion"/>
  </si>
  <si>
    <r>
      <t xml:space="preserve">1) </t>
    </r>
    <r>
      <rPr>
        <sz val="10"/>
        <color rgb="FF000000"/>
        <rFont val="맑은 고딕"/>
        <family val="3"/>
        <charset val="129"/>
      </rPr>
      <t>스코어</t>
    </r>
    <r>
      <rPr>
        <sz val="10"/>
        <color rgb="FF000000"/>
        <rFont val="돋움"/>
        <family val="2"/>
        <charset val="129"/>
      </rPr>
      <t xml:space="preserve"> 입력 미출력(홈팀 권한)</t>
    </r>
    <r>
      <rPr>
        <sz val="10"/>
        <color rgb="FF000000"/>
        <rFont val="Arial"/>
        <family val="2"/>
      </rPr>
      <t xml:space="preserve">
2) </t>
    </r>
    <r>
      <rPr>
        <sz val="10"/>
        <color rgb="FF000000"/>
        <rFont val="맑은 고딕"/>
        <family val="3"/>
        <charset val="129"/>
      </rPr>
      <t>나머지</t>
    </r>
    <r>
      <rPr>
        <sz val="10"/>
        <color rgb="FF000000"/>
        <rFont val="돋움"/>
        <family val="2"/>
        <charset val="129"/>
      </rPr>
      <t xml:space="preserve"> 입력</t>
    </r>
    <r>
      <rPr>
        <sz val="10"/>
        <color rgb="FF000000"/>
        <rFont val="Arial"/>
        <family val="2"/>
      </rPr>
      <t xml:space="preserve">
3) </t>
    </r>
    <r>
      <rPr>
        <sz val="10"/>
        <color rgb="FF000000"/>
        <rFont val="돋움"/>
        <family val="2"/>
        <charset val="129"/>
      </rPr>
      <t>1) 경기참여명단: nick6
2) 왕십리FC로 로그인 후 받은 점수</t>
    </r>
    <phoneticPr fontId="4" type="noConversion"/>
  </si>
  <si>
    <r>
      <rPr>
        <sz val="10"/>
        <color rgb="FF000000"/>
        <rFont val="맑은 고딕"/>
        <family val="3"/>
        <charset val="129"/>
      </rPr>
      <t>경기결과수정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돋움"/>
        <family val="2"/>
        <charset val="129"/>
      </rPr>
      <t>, 용병, 지인)</t>
    </r>
    <r>
      <rPr>
        <sz val="10"/>
        <color rgb="FF000000"/>
        <rFont val="Arial"/>
        <family val="3"/>
        <charset val="129"/>
      </rPr>
      <t xml:space="preserve"> / </t>
    </r>
    <r>
      <rPr>
        <sz val="10"/>
        <color rgb="FF000000"/>
        <rFont val="돋움"/>
        <family val="3"/>
        <charset val="129"/>
      </rPr>
      <t>어웨이</t>
    </r>
    <phoneticPr fontId="4" type="noConversion"/>
  </si>
  <si>
    <t>팀 경기력: 중하 -&gt; 중상</t>
    <phoneticPr fontId="4" type="noConversion"/>
  </si>
  <si>
    <r>
      <rPr>
        <sz val="10"/>
        <color rgb="FF000000"/>
        <rFont val="맑은 고딕"/>
        <family val="3"/>
        <charset val="129"/>
      </rPr>
      <t>경기결과입력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돋움"/>
        <family val="2"/>
        <charset val="129"/>
      </rPr>
      <t>, 용병, 지인)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2"/>
        <charset val="129"/>
      </rPr>
      <t>용병</t>
    </r>
    <phoneticPr fontId="4" type="noConversion"/>
  </si>
  <si>
    <t>bioman16
case12 출력</t>
    <phoneticPr fontId="4" type="noConversion"/>
  </si>
  <si>
    <r>
      <t>용병</t>
    </r>
    <r>
      <rPr>
        <sz val="10"/>
        <color rgb="FF000000"/>
        <rFont val="돋움"/>
        <family val="3"/>
        <charset val="129"/>
      </rPr>
      <t xml:space="preserve"> 경기 상세 정보</t>
    </r>
    <phoneticPr fontId="4" type="noConversion"/>
  </si>
  <si>
    <t>case12 출력</t>
    <phoneticPr fontId="4" type="noConversion"/>
  </si>
  <si>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돋움"/>
        <family val="3"/>
        <charset val="129"/>
      </rPr>
      <t xml:space="preserve"> 경기 일정</t>
    </r>
    <r>
      <rPr>
        <sz val="10"/>
        <color rgb="FF000000"/>
        <rFont val="Arial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달력 출력</t>
    </r>
    <phoneticPr fontId="4" type="noConversion"/>
  </si>
  <si>
    <r>
      <t>팀</t>
    </r>
    <r>
      <rPr>
        <sz val="10"/>
        <color rgb="FF000000"/>
        <rFont val="돋움"/>
        <family val="2"/>
        <charset val="129"/>
      </rPr>
      <t xml:space="preserve"> 경기력: 중중, 팀 매너: 상상</t>
    </r>
    <phoneticPr fontId="4" type="noConversion"/>
  </si>
  <si>
    <r>
      <rPr>
        <sz val="10"/>
        <color rgb="FF000000"/>
        <rFont val="맑은 고딕"/>
        <family val="3"/>
        <charset val="129"/>
      </rPr>
      <t>경기결과수정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돋움"/>
        <family val="2"/>
        <charset val="129"/>
      </rPr>
      <t>, 용병, 지인)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2"/>
        <charset val="129"/>
      </rPr>
      <t>용병</t>
    </r>
    <phoneticPr fontId="4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</si>
  <si>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돋움"/>
        <family val="2"/>
        <charset val="129"/>
      </rPr>
      <t xml:space="preserve"> 경기력: 중하, 팀 매너: 상상</t>
    </r>
    <phoneticPr fontId="4" type="noConversion"/>
  </si>
  <si>
    <r>
      <t>회원가입</t>
    </r>
    <r>
      <rPr>
        <sz val="10"/>
        <color rgb="FF000000"/>
        <rFont val="돋움"/>
        <family val="2"/>
        <charset val="129"/>
      </rPr>
      <t xml:space="preserve"> - 네이버</t>
    </r>
    <phoneticPr fontId="4" type="noConversion"/>
  </si>
  <si>
    <t>apikey, apiType 확인</t>
    <phoneticPr fontId="4" type="noConversion"/>
  </si>
  <si>
    <r>
      <rPr>
        <sz val="10"/>
        <color rgb="FF000000"/>
        <rFont val="맑은 고딕"/>
        <family val="3"/>
        <charset val="129"/>
      </rPr>
      <t>회원가입</t>
    </r>
    <r>
      <rPr>
        <sz val="10"/>
        <color rgb="FF000000"/>
        <rFont val="돋움"/>
        <family val="2"/>
        <charset val="129"/>
      </rPr>
      <t xml:space="preserve"> - 카카오</t>
    </r>
    <phoneticPr fontId="4" type="noConversion"/>
  </si>
  <si>
    <t>회원가입 - 유효성 테스트</t>
    <phoneticPr fontId="4" type="noConversion"/>
  </si>
  <si>
    <t>이메일, 이름, 비밀번호, 비밀번호 같은지, 이메일 중복, 비밀번호 8자리 이상</t>
    <phoneticPr fontId="4" type="noConversion"/>
  </si>
  <si>
    <t>로그인 - 네이버</t>
    <phoneticPr fontId="4" type="noConversion"/>
  </si>
  <si>
    <t>로그인 - 카카오</t>
    <phoneticPr fontId="4" type="noConversion"/>
  </si>
  <si>
    <t>자동 로그인 조심</t>
    <phoneticPr fontId="4" type="noConversion"/>
  </si>
  <si>
    <t>dsdasd======================</t>
    <phoneticPr fontId="4" type="noConversion"/>
  </si>
  <si>
    <t>매치, 용병, 양도 검색 시 완료된 것 제외</t>
    <phoneticPr fontId="4" type="noConversion"/>
  </si>
  <si>
    <t>매치 투표 생성 시, 어웨이에 임시로 이미지 넣기</t>
    <phoneticPr fontId="4" type="noConversion"/>
  </si>
  <si>
    <t>모든 sysdate()에 시차만큼 더하기</t>
    <phoneticPr fontId="4" type="noConversion"/>
  </si>
  <si>
    <t>양도 수락 --&gt; empty = false 할당</t>
    <phoneticPr fontId="4" type="noConversion"/>
  </si>
  <si>
    <t>양도 신청 시, 
1) 양도 신청 투표 생성 (검색페이징에서)
2) 신청팀 입장에서 원하는 최소인원, 투표마감시간 설정
3) 양도 신청 완료 조건: 최소인원 넘는다 and 마감 시간 전(마감이 되면 투표)
4) 양도 신청 실패 조건:
- 마감 시간 지남
- 다른 팀이 먼저 신청 확정 시(완료는 여러명 가능)
5) 양도 확정 조건: 양도 주는 팀의 관리 임의</t>
    <phoneticPr fontId="4" type="noConversion"/>
  </si>
  <si>
    <t>경기 일정 투표 명단에 용병 명단 띄우기</t>
    <phoneticPr fontId="4" type="noConversion"/>
  </si>
  <si>
    <t>네이버
1) 비회원 -&gt; 글로써 막는다: ex) FBT서비스를 이용하시면 더 편한게 관리 가능(홍보성 : 회원가입 후 ~~페이지로 가서 FCㅁㅁㅁ검색 하시면 해당 게시물을 볼 수 있습니다.)
2) 매치, 양도: 회원 -&gt; 로그인 -&gt; 팀 선택 페이지 이동 -&gt; 팀 선택 -&gt; 그 전에 member level 체크 -&gt; 해당 게시물 가기
3) 용병의 경우, 로그인 직후 바로 해당 게시물 가기</t>
    <phoneticPr fontId="4" type="noConversion"/>
  </si>
  <si>
    <t>미입력</t>
    <phoneticPr fontId="4" type="noConversion"/>
  </si>
  <si>
    <t>0,  null</t>
    <phoneticPr fontId="4" type="noConversion"/>
  </si>
  <si>
    <r>
      <t>case12</t>
    </r>
    <r>
      <rPr>
        <sz val="10"/>
        <color rgb="FF000000"/>
        <rFont val="Arial"/>
        <family val="2"/>
      </rPr>
      <t xml:space="preserve">:: match_schedule_id: 13, vote_match_id:: 13,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9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8</t>
    </r>
    <r>
      <rPr>
        <sz val="10"/>
        <color rgb="FF000000"/>
        <rFont val="맑은 고딕"/>
        <family val="3"/>
        <charset val="129"/>
      </rPr>
      <t>일, 참여인원: [nick1</t>
    </r>
    <r>
      <rPr>
        <sz val="10"/>
        <color rgb="FF000000"/>
        <rFont val="Arial"/>
        <family val="3"/>
      </rPr>
      <t xml:space="preserve">], </t>
    </r>
    <r>
      <rPr>
        <sz val="10"/>
        <color rgb="FF000000"/>
        <rFont val="맑은 고딕"/>
        <family val="3"/>
        <charset val="129"/>
      </rPr>
      <t>용병[bioman16], 지인: [bioman17]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상대팀</t>
    </r>
    <r>
      <rPr>
        <sz val="10"/>
        <color rgb="FF000000"/>
        <rFont val="맑은 고딕"/>
        <family val="2"/>
        <charset val="129"/>
      </rPr>
      <t>: 답십리FC, nick6만 참석</t>
    </r>
    <r>
      <rPr>
        <sz val="10"/>
        <color rgb="FF000000"/>
        <rFont val="Nanum Gothic"/>
      </rPr>
      <t xml:space="preserve">, </t>
    </r>
    <r>
      <rPr>
        <sz val="10"/>
        <color rgb="FF000000"/>
        <rFont val="맑은 고딕"/>
        <family val="3"/>
        <charset val="129"/>
      </rPr>
      <t>nick7: 불참, nick8: 대기</t>
    </r>
    <phoneticPr fontId="4" type="noConversion"/>
  </si>
  <si>
    <r>
      <t>case</t>
    </r>
    <r>
      <rPr>
        <sz val="10"/>
        <color rgb="FF000000"/>
        <rFont val="맑은 고딕"/>
        <family val="3"/>
        <charset val="129"/>
      </rPr>
      <t>3</t>
    </r>
    <r>
      <rPr>
        <sz val="10"/>
        <color rgb="FF000000"/>
        <rFont val="Arial"/>
        <family val="2"/>
      </rPr>
      <t xml:space="preserve">:: match_schedule_id: 3, vote_match_id:: 3,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15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14</t>
    </r>
    <r>
      <rPr>
        <sz val="10"/>
        <color rgb="FF000000"/>
        <rFont val="맑은 고딕"/>
        <family val="3"/>
        <charset val="129"/>
      </rPr>
      <t xml:space="preserve">일, 참여인원: </t>
    </r>
    <r>
      <rPr>
        <sz val="10"/>
        <color rgb="FF000000"/>
        <rFont val="Arial"/>
        <family val="3"/>
      </rPr>
      <t xml:space="preserve">[nick1], </t>
    </r>
    <r>
      <rPr>
        <sz val="10"/>
        <color rgb="FF000000"/>
        <rFont val="맑은 고딕"/>
        <family val="3"/>
        <charset val="129"/>
      </rPr>
      <t>불참</t>
    </r>
    <r>
      <rPr>
        <sz val="10"/>
        <color rgb="FF000000"/>
        <rFont val="Nanum Gothic"/>
        <family val="3"/>
        <charset val="129"/>
      </rPr>
      <t>: [nick4], 지인 bioman16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세팅</t>
    </r>
    <r>
      <rPr>
        <sz val="10"/>
        <color rgb="FF000000"/>
        <rFont val="Nanum Gothic"/>
        <family val="2"/>
        <charset val="129"/>
      </rPr>
      <t xml:space="preserve">: </t>
    </r>
    <phoneticPr fontId="4" type="noConversion"/>
  </si>
  <si>
    <t>양도 확정 시, 기존 엔트리 삭제</t>
    <phoneticPr fontId="4" type="noConversion"/>
  </si>
  <si>
    <t>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</si>
</sst>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>
    <font>
      <sz val="11"/>
      <color theme="1"/>
      <name val="맑은 고딕"/>
      <family val="2"/>
      <charset val="129"/>
      <scheme val="minor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name val="맑은 고딕"/>
      <family val="2"/>
      <charset val="129"/>
      <scheme val="minor"/>
    </font>
    <font>
      <sz val="11"/>
      <color rgb="FF000000"/>
      <name val="Nanum Gothic"/>
      <family val="2"/>
    </font>
    <font>
      <sz val="11"/>
      <color rgb="FFFFFFFF"/>
      <name val="Nanum Gothic"/>
      <family val="2"/>
    </font>
    <font>
      <b/>
      <sz val="12"/>
      <color rgb="FF000000"/>
      <name val="Nanum Gothic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2"/>
      <charset val="129"/>
    </font>
    <font>
      <sz val="10"/>
      <color theme="1"/>
      <name val="Nanum Gothic"/>
      <family val="2"/>
    </font>
    <font>
      <sz val="10"/>
      <color rgb="FF000000"/>
      <name val="Nanum Gothic"/>
      <family val="2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Nanum Gothic"/>
      <family val="3"/>
    </font>
    <font>
      <sz val="10"/>
      <color rgb="FF000000"/>
      <name val="Arial"/>
      <family val="2"/>
    </font>
    <font>
      <sz val="10"/>
      <color rgb="FF000000"/>
      <name val="Nanum Gothic"/>
      <family val="3"/>
      <charset val="129"/>
    </font>
    <font>
      <sz val="10"/>
      <color rgb="FF000000"/>
      <name val="돋움"/>
      <family val="2"/>
      <charset val="129"/>
    </font>
    <font>
      <sz val="11"/>
      <color rgb="FF000000"/>
      <name val="Nanum Gothic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Nanum Gothic"/>
      <family val="2"/>
      <charset val="129"/>
    </font>
    <font>
      <sz val="10"/>
      <color rgb="FF000000"/>
      <name val="돋움"/>
      <family val="3"/>
      <charset val="129"/>
    </font>
    <font>
      <b/>
      <sz val="12"/>
      <color rgb="FF000000"/>
      <name val="맑은 고딕"/>
      <family val="2"/>
      <charset val="129"/>
    </font>
    <font>
      <b/>
      <sz val="12"/>
      <color rgb="FF000000"/>
      <name val="맑은 고딕"/>
      <family val="3"/>
      <charset val="129"/>
    </font>
    <font>
      <b/>
      <sz val="12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맑은 고딕"/>
      <family val="3"/>
      <charset val="129"/>
    </font>
    <font>
      <sz val="10"/>
      <color rgb="FFFF0000"/>
      <name val="Nanum Gothic"/>
      <family val="3"/>
      <charset val="129"/>
    </font>
    <font>
      <b/>
      <sz val="14"/>
      <color rgb="FF000000"/>
      <name val="돋움"/>
      <family val="2"/>
      <charset val="129"/>
    </font>
    <font>
      <b/>
      <sz val="12"/>
      <color rgb="FF000000"/>
      <name val="Nanum Gothic"/>
      <family val="2"/>
      <charset val="129"/>
    </font>
    <font>
      <b/>
      <sz val="12"/>
      <color rgb="FF000000"/>
      <name val="Nanum Gothic"/>
      <family val="3"/>
      <charset val="129"/>
    </font>
    <font>
      <sz val="10"/>
      <name val="Nanum Gothic"/>
      <family val="3"/>
      <charset val="129"/>
    </font>
    <font>
      <sz val="10"/>
      <name val="맑은 고딕"/>
      <family val="3"/>
      <charset val="129"/>
    </font>
    <font>
      <sz val="10"/>
      <name val="Arial"/>
      <family val="2"/>
    </font>
    <font>
      <sz val="10"/>
      <color rgb="FF00B0F0"/>
      <name val="Nanum Gothic"/>
      <family val="3"/>
      <charset val="129"/>
    </font>
    <font>
      <sz val="10"/>
      <color rgb="FF00B0F0"/>
      <name val="맑은 고딕"/>
      <family val="3"/>
      <charset val="129"/>
    </font>
    <font>
      <sz val="10"/>
      <color rgb="FF00B0F0"/>
      <name val="Arial"/>
      <family val="2"/>
    </font>
    <font>
      <sz val="10"/>
      <name val="맑은 고딕"/>
      <family val="2"/>
      <charset val="129"/>
    </font>
    <font>
      <sz val="10"/>
      <color rgb="FFC00000"/>
      <name val="맑은 고딕"/>
      <family val="3"/>
      <charset val="129"/>
    </font>
    <font>
      <sz val="10"/>
      <name val="돋움"/>
      <family val="3"/>
      <charset val="129"/>
    </font>
    <font>
      <sz val="10"/>
      <name val="Arial"/>
      <family val="3"/>
    </font>
    <font>
      <sz val="10"/>
      <color rgb="FFFF0000"/>
      <name val="Arial"/>
      <family val="3"/>
    </font>
    <font>
      <sz val="10"/>
      <color rgb="FFFF0000"/>
      <name val="돋움"/>
      <family val="3"/>
      <charset val="129"/>
    </font>
    <font>
      <sz val="10"/>
      <name val="돋움"/>
      <family val="2"/>
      <charset val="129"/>
    </font>
    <font>
      <sz val="10"/>
      <name val="Nanum Gothic"/>
      <family val="2"/>
      <charset val="129"/>
    </font>
    <font>
      <sz val="10"/>
      <color rgb="FF000000"/>
      <name val="Arial"/>
      <family val="3"/>
    </font>
    <font>
      <sz val="10"/>
      <name val="Nanum Gothic"/>
      <family val="3"/>
    </font>
    <font>
      <sz val="10"/>
      <name val="Nanum Gothic"/>
      <family val="2"/>
    </font>
    <font>
      <sz val="12"/>
      <color rgb="FF000000"/>
      <name val="Arial"/>
      <family val="2"/>
    </font>
    <font>
      <b/>
      <sz val="12"/>
      <color rgb="FF000000"/>
      <name val="Nanum Gothic"/>
    </font>
    <font>
      <sz val="10"/>
      <color rgb="FF000000"/>
      <name val="Nanum Gothic"/>
    </font>
    <font>
      <b/>
      <sz val="14"/>
      <color rgb="FF000000"/>
      <name val="맑은 고딕"/>
      <family val="3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35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vertical="center" wrapText="1"/>
    </xf>
    <xf numFmtId="0" fontId="5" fillId="8" borderId="5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9" fillId="0" borderId="0" xfId="1" quotePrefix="1">
      <alignment vertical="center"/>
    </xf>
    <xf numFmtId="0" fontId="0" fillId="0" borderId="0" xfId="0" quotePrefix="1">
      <alignment vertical="center"/>
    </xf>
    <xf numFmtId="0" fontId="5" fillId="9" borderId="8" xfId="0" applyFont="1" applyFill="1" applyBorder="1" applyAlignment="1">
      <alignment vertical="center" wrapText="1"/>
    </xf>
    <xf numFmtId="0" fontId="5" fillId="11" borderId="9" xfId="0" applyFont="1" applyFill="1" applyBorder="1" applyAlignment="1">
      <alignment vertical="center" wrapText="1"/>
    </xf>
    <xf numFmtId="0" fontId="5" fillId="11" borderId="7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vertical="center" wrapText="1"/>
    </xf>
    <xf numFmtId="0" fontId="11" fillId="13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1" fillId="13" borderId="10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13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9" fillId="2" borderId="6" xfId="0" applyFont="1" applyFill="1" applyBorder="1" applyAlignment="1">
      <alignment horizontal="center" vertical="center" wrapText="1"/>
    </xf>
    <xf numFmtId="0" fontId="30" fillId="2" borderId="6" xfId="0" applyFont="1" applyFill="1" applyBorder="1" applyAlignment="1">
      <alignment horizontal="center" vertical="center" wrapText="1"/>
    </xf>
    <xf numFmtId="0" fontId="34" fillId="0" borderId="3" xfId="0" applyFont="1" applyBorder="1" applyAlignment="1">
      <alignment vertical="center" wrapText="1"/>
    </xf>
    <xf numFmtId="0" fontId="31" fillId="0" borderId="3" xfId="0" applyFont="1" applyBorder="1" applyAlignment="1">
      <alignment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0" fontId="13" fillId="0" borderId="3" xfId="0" quotePrefix="1" applyFont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 wrapText="1"/>
    </xf>
    <xf numFmtId="0" fontId="5" fillId="14" borderId="7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13" fillId="0" borderId="11" xfId="0" quotePrefix="1" applyFont="1" applyBorder="1" applyAlignment="1">
      <alignment horizontal="center" vertical="center" wrapText="1"/>
    </xf>
    <xf numFmtId="0" fontId="13" fillId="0" borderId="7" xfId="0" quotePrefix="1" applyFont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3" fillId="0" borderId="9" xfId="0" quotePrefix="1" applyFont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7" xfId="0" applyFont="1" applyFill="1" applyBorder="1" applyAlignment="1">
      <alignment horizontal="left" vertical="center" wrapText="1"/>
    </xf>
    <xf numFmtId="0" fontId="31" fillId="0" borderId="11" xfId="0" applyFont="1" applyBorder="1" applyAlignment="1">
      <alignment vertical="center" wrapText="1"/>
    </xf>
    <xf numFmtId="0" fontId="0" fillId="0" borderId="7" xfId="0" applyBorder="1">
      <alignment vertical="center"/>
    </xf>
    <xf numFmtId="0" fontId="18" fillId="13" borderId="7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5" fillId="11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5" fillId="14" borderId="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/>
    <xf numFmtId="0" fontId="4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0" fillId="0" borderId="0" xfId="0" applyFont="1">
      <alignment vertical="center"/>
    </xf>
    <xf numFmtId="0" fontId="50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50" fillId="0" borderId="19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0" fillId="0" borderId="19" xfId="0" applyFont="1" applyBorder="1" applyAlignment="1">
      <alignment horizontal="center" vertical="center" wrapText="1"/>
    </xf>
    <xf numFmtId="0" fontId="50" fillId="0" borderId="19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/>
    </xf>
    <xf numFmtId="0" fontId="16" fillId="0" borderId="19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50" fillId="16" borderId="19" xfId="0" applyFont="1" applyFill="1" applyBorder="1" applyAlignment="1">
      <alignment horizontal="left" vertical="center"/>
    </xf>
    <xf numFmtId="0" fontId="50" fillId="17" borderId="19" xfId="0" applyFont="1" applyFill="1" applyBorder="1" applyAlignment="1">
      <alignment horizontal="left" vertical="center"/>
    </xf>
    <xf numFmtId="0" fontId="50" fillId="18" borderId="19" xfId="0" applyFont="1" applyFill="1" applyBorder="1" applyAlignment="1">
      <alignment horizontal="left" vertical="center"/>
    </xf>
    <xf numFmtId="0" fontId="50" fillId="19" borderId="19" xfId="0" applyFont="1" applyFill="1" applyBorder="1" applyAlignment="1">
      <alignment horizontal="left" vertical="center"/>
    </xf>
    <xf numFmtId="0" fontId="50" fillId="20" borderId="19" xfId="0" applyFont="1" applyFill="1" applyBorder="1" applyAlignment="1">
      <alignment horizontal="left" vertical="center"/>
    </xf>
    <xf numFmtId="0" fontId="50" fillId="21" borderId="19" xfId="0" applyFont="1" applyFill="1" applyBorder="1" applyAlignment="1">
      <alignment horizontal="left" vertical="center"/>
    </xf>
    <xf numFmtId="0" fontId="50" fillId="0" borderId="19" xfId="0" applyFont="1" applyBorder="1" applyAlignment="1">
      <alignment vertical="center" wrapText="1"/>
    </xf>
    <xf numFmtId="0" fontId="50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50" fillId="0" borderId="21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3" fillId="0" borderId="23" xfId="0" applyFont="1" applyBorder="1" applyAlignment="1">
      <alignment vertical="center" wrapText="1"/>
    </xf>
    <xf numFmtId="0" fontId="14" fillId="0" borderId="19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/>
    </xf>
    <xf numFmtId="0" fontId="49" fillId="15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0" fillId="0" borderId="0" xfId="0" applyFont="1" applyAlignment="1">
      <alignment horizontal="left" vertical="center"/>
    </xf>
    <xf numFmtId="0" fontId="50" fillId="0" borderId="0" xfId="0" applyFont="1" applyAlignment="1">
      <alignment horizontal="left" vertical="center" wrapText="1"/>
    </xf>
    <xf numFmtId="0" fontId="50" fillId="17" borderId="0" xfId="0" applyFont="1" applyFill="1" applyBorder="1" applyAlignment="1">
      <alignment horizontal="left" vertical="center"/>
    </xf>
    <xf numFmtId="0" fontId="50" fillId="19" borderId="0" xfId="0" applyFont="1" applyFill="1" applyBorder="1" applyAlignment="1">
      <alignment horizontal="left" vertical="center"/>
    </xf>
    <xf numFmtId="0" fontId="50" fillId="21" borderId="0" xfId="0" applyFont="1" applyFill="1" applyBorder="1" applyAlignment="1">
      <alignment horizontal="left" vertical="center"/>
    </xf>
    <xf numFmtId="0" fontId="0" fillId="0" borderId="19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16" fillId="0" borderId="23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50" fillId="0" borderId="0" xfId="0" applyFont="1" applyAlignment="1">
      <alignment horizontal="left" vertical="center"/>
    </xf>
    <xf numFmtId="0" fontId="50" fillId="0" borderId="0" xfId="0" applyFont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9" xfId="0" applyBorder="1" applyAlignment="1">
      <alignment horizontal="left" vertical="center"/>
    </xf>
    <xf numFmtId="0" fontId="12" fillId="0" borderId="21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50" fillId="0" borderId="0" xfId="0" applyFont="1" applyAlignment="1">
      <alignment horizontal="left" vertical="center"/>
    </xf>
    <xf numFmtId="0" fontId="13" fillId="0" borderId="19" xfId="0" applyFont="1" applyBorder="1" applyAlignment="1">
      <alignment horizontal="left" vertical="center" wrapText="1"/>
    </xf>
    <xf numFmtId="0" fontId="16" fillId="0" borderId="19" xfId="0" applyFont="1" applyBorder="1" applyAlignment="1">
      <alignment vertical="center" wrapText="1"/>
    </xf>
    <xf numFmtId="0" fontId="11" fillId="0" borderId="19" xfId="0" applyFont="1" applyBorder="1" applyAlignment="1">
      <alignment vertical="center" wrapText="1"/>
    </xf>
    <xf numFmtId="0" fontId="48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50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/>
    </xf>
    <xf numFmtId="0" fontId="17" fillId="0" borderId="0" xfId="0" applyFont="1">
      <alignment vertical="center"/>
    </xf>
    <xf numFmtId="0" fontId="50" fillId="0" borderId="0" xfId="0" applyFont="1" applyAlignment="1">
      <alignment horizontal="left" vertical="center" wrapText="1"/>
    </xf>
    <xf numFmtId="0" fontId="17" fillId="0" borderId="19" xfId="0" applyFont="1" applyBorder="1" applyAlignment="1">
      <alignment horizontal="left" vertical="center" wrapText="1"/>
    </xf>
    <xf numFmtId="0" fontId="14" fillId="0" borderId="19" xfId="0" applyFont="1" applyBorder="1" applyAlignment="1">
      <alignment vertical="center" wrapText="1"/>
    </xf>
    <xf numFmtId="0" fontId="20" fillId="0" borderId="19" xfId="0" applyFont="1" applyBorder="1" applyAlignment="1">
      <alignment vertical="center" wrapText="1"/>
    </xf>
    <xf numFmtId="0" fontId="12" fillId="0" borderId="19" xfId="0" applyFont="1" applyBorder="1" applyAlignment="1">
      <alignment horizontal="left" vertical="center" wrapText="1"/>
    </xf>
    <xf numFmtId="0" fontId="52" fillId="0" borderId="19" xfId="0" applyFont="1" applyBorder="1" applyAlignment="1">
      <alignment horizontal="left" vertical="center" wrapText="1"/>
    </xf>
    <xf numFmtId="0" fontId="50" fillId="0" borderId="0" xfId="0" applyFont="1" applyAlignment="1">
      <alignment vertical="center"/>
    </xf>
    <xf numFmtId="0" fontId="13" fillId="0" borderId="19" xfId="0" applyFont="1" applyBorder="1" applyAlignment="1">
      <alignment vertical="center" wrapText="1"/>
    </xf>
    <xf numFmtId="0" fontId="15" fillId="0" borderId="19" xfId="0" applyFont="1" applyBorder="1" applyAlignment="1">
      <alignment horizontal="left" vertical="center"/>
    </xf>
    <xf numFmtId="0" fontId="15" fillId="0" borderId="19" xfId="0" applyFont="1" applyBorder="1">
      <alignment vertical="center"/>
    </xf>
    <xf numFmtId="0" fontId="50" fillId="0" borderId="0" xfId="0" applyFont="1" applyAlignment="1">
      <alignment horizontal="left" vertical="center" wrapText="1"/>
    </xf>
    <xf numFmtId="0" fontId="17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vertical="center" wrapText="1"/>
    </xf>
    <xf numFmtId="0" fontId="17" fillId="0" borderId="19" xfId="0" applyFont="1" applyBorder="1">
      <alignment vertical="center"/>
    </xf>
    <xf numFmtId="0" fontId="53" fillId="0" borderId="19" xfId="0" applyFont="1" applyBorder="1" applyAlignment="1">
      <alignment horizontal="left" vertical="center" wrapText="1"/>
    </xf>
    <xf numFmtId="0" fontId="53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vertical="center" wrapText="1"/>
    </xf>
    <xf numFmtId="0" fontId="53" fillId="0" borderId="19" xfId="0" applyFont="1" applyBorder="1" applyAlignment="1">
      <alignment vertical="center" wrapText="1"/>
    </xf>
    <xf numFmtId="0" fontId="21" fillId="0" borderId="19" xfId="0" applyFont="1" applyBorder="1" applyAlignment="1">
      <alignment horizontal="left" vertical="center"/>
    </xf>
    <xf numFmtId="0" fontId="21" fillId="0" borderId="19" xfId="0" applyFont="1" applyBorder="1" applyAlignment="1">
      <alignment vertical="center" wrapText="1"/>
    </xf>
    <xf numFmtId="0" fontId="17" fillId="0" borderId="0" xfId="0" applyFont="1" applyAlignment="1">
      <alignment horizontal="left"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3" fillId="2" borderId="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50" fillId="0" borderId="21" xfId="0" applyFont="1" applyBorder="1" applyAlignment="1">
      <alignment horizontal="center" vertical="center"/>
    </xf>
    <xf numFmtId="0" fontId="50" fillId="0" borderId="24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50" fillId="0" borderId="21" xfId="0" applyFont="1" applyBorder="1" applyAlignment="1">
      <alignment horizontal="center" vertical="center" wrapText="1"/>
    </xf>
    <xf numFmtId="0" fontId="50" fillId="0" borderId="24" xfId="0" applyFont="1" applyBorder="1" applyAlignment="1">
      <alignment horizontal="center" vertical="center" wrapText="1"/>
    </xf>
    <xf numFmtId="0" fontId="50" fillId="0" borderId="23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49" fillId="15" borderId="17" xfId="0" applyFont="1" applyFill="1" applyBorder="1" applyAlignment="1">
      <alignment horizontal="center" vertical="center" wrapText="1"/>
    </xf>
    <xf numFmtId="0" fontId="33" fillId="0" borderId="22" xfId="0" applyFont="1" applyBorder="1" applyAlignment="1">
      <alignment wrapText="1"/>
    </xf>
    <xf numFmtId="0" fontId="30" fillId="15" borderId="17" xfId="0" applyFont="1" applyFill="1" applyBorder="1" applyAlignment="1">
      <alignment horizontal="center" vertical="center" wrapText="1"/>
    </xf>
    <xf numFmtId="0" fontId="51" fillId="15" borderId="19" xfId="0" applyFont="1" applyFill="1" applyBorder="1" applyAlignment="1">
      <alignment horizontal="center"/>
    </xf>
    <xf numFmtId="0" fontId="1" fillId="15" borderId="19" xfId="0" applyFont="1" applyFill="1" applyBorder="1" applyAlignment="1">
      <alignment horizontal="center"/>
    </xf>
    <xf numFmtId="0" fontId="2" fillId="15" borderId="19" xfId="0" applyFont="1" applyFill="1" applyBorder="1" applyAlignment="1">
      <alignment horizontal="center"/>
    </xf>
    <xf numFmtId="0" fontId="49" fillId="15" borderId="22" xfId="0" applyFont="1" applyFill="1" applyBorder="1" applyAlignment="1">
      <alignment horizontal="center" vertical="center" wrapText="1"/>
    </xf>
    <xf numFmtId="0" fontId="23" fillId="15" borderId="17" xfId="0" applyFont="1" applyFill="1" applyBorder="1" applyAlignment="1">
      <alignment horizontal="center" vertical="center" wrapText="1"/>
    </xf>
    <xf numFmtId="0" fontId="49" fillId="15" borderId="20" xfId="0" applyFont="1" applyFill="1" applyBorder="1" applyAlignment="1">
      <alignment horizontal="center" vertical="center" wrapText="1"/>
    </xf>
    <xf numFmtId="0" fontId="33" fillId="0" borderId="18" xfId="0" applyFont="1" applyBorder="1" applyAlignment="1">
      <alignment horizontal="center" wrapText="1"/>
    </xf>
    <xf numFmtId="0" fontId="49" fillId="15" borderId="15" xfId="0" applyFont="1" applyFill="1" applyBorder="1" applyAlignment="1">
      <alignment horizontal="center" vertical="center" wrapText="1"/>
    </xf>
    <xf numFmtId="0" fontId="33" fillId="0" borderId="16" xfId="0" applyFont="1" applyBorder="1" applyAlignment="1">
      <alignment wrapText="1"/>
    </xf>
    <xf numFmtId="0" fontId="15" fillId="0" borderId="21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0" fontId="3" fillId="0" borderId="19" xfId="0" applyFont="1" applyBorder="1" applyAlignment="1">
      <alignment horizontal="center"/>
    </xf>
    <xf numFmtId="0" fontId="23" fillId="15" borderId="0" xfId="0" applyFont="1" applyFill="1" applyBorder="1" applyAlignment="1">
      <alignment horizontal="left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3" xfId="0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/>
    </xf>
    <xf numFmtId="0" fontId="23" fillId="15" borderId="22" xfId="0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bioman1@gmail.com" TargetMode="External"/><Relationship Id="rId13" Type="http://schemas.openxmlformats.org/officeDocument/2006/relationships/hyperlink" Target="mailto:bioman1@gmail.com" TargetMode="External"/><Relationship Id="rId18" Type="http://schemas.openxmlformats.org/officeDocument/2006/relationships/printerSettings" Target="../printerSettings/printerSettings6.bin"/><Relationship Id="rId3" Type="http://schemas.openxmlformats.org/officeDocument/2006/relationships/hyperlink" Target="mailto:bioman1@gmail.com" TargetMode="External"/><Relationship Id="rId7" Type="http://schemas.openxmlformats.org/officeDocument/2006/relationships/hyperlink" Target="mailto:bioman1@gmail.com" TargetMode="External"/><Relationship Id="rId12" Type="http://schemas.openxmlformats.org/officeDocument/2006/relationships/hyperlink" Target="mailto:bioman1@gmail.com" TargetMode="External"/><Relationship Id="rId17" Type="http://schemas.openxmlformats.org/officeDocument/2006/relationships/hyperlink" Target="mailto:bioman1@gmail.com" TargetMode="External"/><Relationship Id="rId2" Type="http://schemas.openxmlformats.org/officeDocument/2006/relationships/hyperlink" Target="mailto:bioman1@gmail.com" TargetMode="External"/><Relationship Id="rId16" Type="http://schemas.openxmlformats.org/officeDocument/2006/relationships/hyperlink" Target="mailto:bioman1@gmail.com" TargetMode="External"/><Relationship Id="rId1" Type="http://schemas.openxmlformats.org/officeDocument/2006/relationships/hyperlink" Target="mailto:bioman1@gmail.com" TargetMode="External"/><Relationship Id="rId6" Type="http://schemas.openxmlformats.org/officeDocument/2006/relationships/hyperlink" Target="mailto:bioman1@gmail.com" TargetMode="External"/><Relationship Id="rId11" Type="http://schemas.openxmlformats.org/officeDocument/2006/relationships/hyperlink" Target="mailto:bioman1@gmail.com" TargetMode="External"/><Relationship Id="rId5" Type="http://schemas.openxmlformats.org/officeDocument/2006/relationships/hyperlink" Target="mailto:bioman1@gmail.com" TargetMode="External"/><Relationship Id="rId15" Type="http://schemas.openxmlformats.org/officeDocument/2006/relationships/hyperlink" Target="mailto:bioman1@gmail.com" TargetMode="External"/><Relationship Id="rId10" Type="http://schemas.openxmlformats.org/officeDocument/2006/relationships/hyperlink" Target="mailto:bioman1@gmail.com" TargetMode="External"/><Relationship Id="rId4" Type="http://schemas.openxmlformats.org/officeDocument/2006/relationships/hyperlink" Target="mailto:bioman1@gmail.com" TargetMode="External"/><Relationship Id="rId9" Type="http://schemas.openxmlformats.org/officeDocument/2006/relationships/hyperlink" Target="mailto:bioman1@gmail.com" TargetMode="External"/><Relationship Id="rId14" Type="http://schemas.openxmlformats.org/officeDocument/2006/relationships/hyperlink" Target="mailto:bioman1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499F-775F-49C1-B26C-B60E223B5AF8}">
  <dimension ref="B1:J64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8" sqref="B8:B9"/>
    </sheetView>
  </sheetViews>
  <sheetFormatPr defaultRowHeight="17.399999999999999"/>
  <cols>
    <col min="1" max="1" width="4.19921875" customWidth="1"/>
    <col min="2" max="3" width="12.5" customWidth="1"/>
    <col min="4" max="4" width="19" customWidth="1"/>
    <col min="5" max="5" width="44" customWidth="1"/>
    <col min="6" max="6" width="15.8984375" bestFit="1" customWidth="1"/>
    <col min="7" max="7" width="22.09765625" bestFit="1" customWidth="1"/>
    <col min="8" max="8" width="9.69921875" customWidth="1"/>
    <col min="9" max="9" width="9.5" customWidth="1"/>
    <col min="10" max="10" width="10.19921875" bestFit="1" customWidth="1"/>
  </cols>
  <sheetData>
    <row r="1" spans="2:10" ht="18" thickBot="1"/>
    <row r="2" spans="2:10" ht="18" thickBot="1">
      <c r="B2" s="180" t="s">
        <v>0</v>
      </c>
      <c r="C2" s="181"/>
      <c r="D2" s="182"/>
      <c r="F2" s="2" t="s">
        <v>61</v>
      </c>
      <c r="G2" s="3" t="s">
        <v>13</v>
      </c>
      <c r="H2" s="6" t="s">
        <v>3</v>
      </c>
    </row>
    <row r="3" spans="2:10" ht="18" thickBot="1">
      <c r="B3" s="1" t="s">
        <v>1</v>
      </c>
      <c r="C3" s="186" t="s">
        <v>11</v>
      </c>
      <c r="D3" s="187"/>
      <c r="F3" s="4" t="s">
        <v>36</v>
      </c>
      <c r="G3" s="5" t="s">
        <v>57</v>
      </c>
      <c r="H3" s="19"/>
    </row>
    <row r="4" spans="2:10" ht="18" thickBot="1">
      <c r="B4" s="1" t="s">
        <v>2</v>
      </c>
      <c r="C4" s="188" t="s">
        <v>12</v>
      </c>
      <c r="D4" s="189"/>
      <c r="F4" s="26" t="s">
        <v>59</v>
      </c>
      <c r="G4" s="7" t="s">
        <v>58</v>
      </c>
      <c r="H4" s="19"/>
    </row>
    <row r="5" spans="2:10" ht="18" thickBot="1">
      <c r="F5" s="23" t="s">
        <v>60</v>
      </c>
      <c r="G5" s="24" t="s">
        <v>81</v>
      </c>
    </row>
    <row r="6" spans="2:10" ht="18" thickBot="1">
      <c r="F6" s="28" t="s">
        <v>148</v>
      </c>
      <c r="G6" s="25" t="s">
        <v>157</v>
      </c>
    </row>
    <row r="7" spans="2:10" ht="18" thickBot="1"/>
    <row r="8" spans="2:10" ht="18" thickBot="1">
      <c r="B8" s="183" t="s">
        <v>249</v>
      </c>
      <c r="C8" s="178" t="s">
        <v>4</v>
      </c>
      <c r="D8" s="178" t="s">
        <v>5</v>
      </c>
      <c r="E8" s="178" t="s">
        <v>658</v>
      </c>
      <c r="F8" s="184" t="s">
        <v>6</v>
      </c>
      <c r="G8" s="185"/>
      <c r="H8" s="178" t="s">
        <v>7</v>
      </c>
      <c r="I8" s="178" t="s">
        <v>10</v>
      </c>
      <c r="J8" s="178" t="s">
        <v>155</v>
      </c>
    </row>
    <row r="9" spans="2:10" ht="18" thickBot="1">
      <c r="B9" s="179"/>
      <c r="C9" s="179"/>
      <c r="D9" s="179"/>
      <c r="E9" s="179"/>
      <c r="F9" s="8" t="s">
        <v>8</v>
      </c>
      <c r="G9" s="8" t="s">
        <v>9</v>
      </c>
      <c r="H9" s="179"/>
      <c r="I9" s="179"/>
      <c r="J9" s="179"/>
    </row>
    <row r="10" spans="2:10" ht="27" thickBot="1">
      <c r="B10" s="9" t="s">
        <v>250</v>
      </c>
      <c r="C10" s="9" t="s">
        <v>62</v>
      </c>
      <c r="D10" s="10" t="s">
        <v>18</v>
      </c>
      <c r="E10" s="12" t="s">
        <v>19</v>
      </c>
      <c r="F10" s="10" t="s">
        <v>14</v>
      </c>
      <c r="G10" s="10" t="s">
        <v>20</v>
      </c>
      <c r="H10" s="10" t="s">
        <v>15</v>
      </c>
      <c r="I10" s="10" t="s">
        <v>16</v>
      </c>
    </row>
    <row r="11" spans="2:10" ht="18" thickBot="1">
      <c r="B11" s="9" t="s">
        <v>250</v>
      </c>
      <c r="C11" s="9" t="s">
        <v>63</v>
      </c>
      <c r="D11" s="10" t="s">
        <v>21</v>
      </c>
      <c r="E11" s="11" t="s">
        <v>22</v>
      </c>
      <c r="F11" s="10" t="s">
        <v>23</v>
      </c>
      <c r="G11" s="10"/>
      <c r="H11" s="13" t="s">
        <v>24</v>
      </c>
      <c r="I11" s="10" t="s">
        <v>15</v>
      </c>
    </row>
    <row r="12" spans="2:10" ht="18" thickBot="1">
      <c r="B12" s="9" t="s">
        <v>250</v>
      </c>
      <c r="C12" s="9" t="s">
        <v>64</v>
      </c>
      <c r="D12" s="14" t="s">
        <v>27</v>
      </c>
      <c r="E12" s="11" t="s">
        <v>28</v>
      </c>
      <c r="F12" s="10" t="s">
        <v>29</v>
      </c>
      <c r="G12" s="10"/>
      <c r="H12" s="10" t="s">
        <v>15</v>
      </c>
      <c r="I12" s="10" t="s">
        <v>15</v>
      </c>
    </row>
    <row r="13" spans="2:10" ht="29.4" thickBot="1">
      <c r="B13" s="9" t="s">
        <v>250</v>
      </c>
      <c r="C13" s="9" t="s">
        <v>65</v>
      </c>
      <c r="D13" s="10" t="s">
        <v>31</v>
      </c>
      <c r="E13" s="16" t="s">
        <v>176</v>
      </c>
      <c r="F13" s="13" t="s">
        <v>29</v>
      </c>
      <c r="G13" s="10"/>
      <c r="H13" s="10" t="s">
        <v>15</v>
      </c>
      <c r="I13" s="10" t="s">
        <v>15</v>
      </c>
    </row>
    <row r="14" spans="2:10" ht="18" thickBot="1">
      <c r="B14" s="9" t="s">
        <v>250</v>
      </c>
      <c r="C14" s="9" t="s">
        <v>66</v>
      </c>
      <c r="D14" s="14" t="s">
        <v>151</v>
      </c>
      <c r="E14" s="11" t="s">
        <v>33</v>
      </c>
      <c r="F14" s="10" t="s">
        <v>29</v>
      </c>
      <c r="G14" s="10"/>
      <c r="H14" s="10" t="s">
        <v>15</v>
      </c>
      <c r="I14" s="10" t="s">
        <v>15</v>
      </c>
    </row>
    <row r="15" spans="2:10" ht="18" thickBot="1">
      <c r="B15" s="9" t="s">
        <v>250</v>
      </c>
      <c r="C15" s="9" t="s">
        <v>67</v>
      </c>
      <c r="D15" s="14" t="s">
        <v>150</v>
      </c>
      <c r="E15" s="11" t="s">
        <v>35</v>
      </c>
      <c r="F15" s="10" t="s">
        <v>29</v>
      </c>
      <c r="G15" s="10"/>
      <c r="H15" s="10" t="s">
        <v>15</v>
      </c>
      <c r="I15" s="10" t="s">
        <v>15</v>
      </c>
      <c r="J15" s="30" t="s">
        <v>156</v>
      </c>
    </row>
    <row r="16" spans="2:10" ht="18" thickBot="1">
      <c r="B16" s="15" t="s">
        <v>251</v>
      </c>
      <c r="C16" s="15" t="s">
        <v>37</v>
      </c>
      <c r="D16" s="13" t="s">
        <v>201</v>
      </c>
      <c r="E16" s="16" t="s">
        <v>200</v>
      </c>
      <c r="F16" s="10" t="s">
        <v>29</v>
      </c>
      <c r="G16" s="10"/>
      <c r="H16" s="10" t="s">
        <v>15</v>
      </c>
      <c r="I16" s="10" t="s">
        <v>24</v>
      </c>
      <c r="J16" s="30" t="s">
        <v>156</v>
      </c>
    </row>
    <row r="17" spans="2:10" ht="18" thickBot="1">
      <c r="B17" s="15" t="s">
        <v>251</v>
      </c>
      <c r="C17" s="15" t="s">
        <v>158</v>
      </c>
      <c r="D17" s="14" t="s">
        <v>160</v>
      </c>
      <c r="E17" s="16" t="s">
        <v>159</v>
      </c>
      <c r="F17" s="10" t="s">
        <v>29</v>
      </c>
      <c r="G17" s="10"/>
      <c r="H17" s="10" t="s">
        <v>15</v>
      </c>
      <c r="I17" s="10" t="s">
        <v>24</v>
      </c>
      <c r="J17" s="30"/>
    </row>
    <row r="18" spans="2:10" ht="61.2" thickBot="1">
      <c r="B18" s="15" t="s">
        <v>251</v>
      </c>
      <c r="C18" s="15" t="s">
        <v>38</v>
      </c>
      <c r="D18" s="14" t="s">
        <v>161</v>
      </c>
      <c r="E18" s="16" t="s">
        <v>210</v>
      </c>
      <c r="F18" s="10" t="s">
        <v>29</v>
      </c>
      <c r="G18" s="10"/>
      <c r="H18" s="10" t="s">
        <v>15</v>
      </c>
      <c r="I18" s="10" t="s">
        <v>24</v>
      </c>
      <c r="J18" s="30" t="s">
        <v>156</v>
      </c>
    </row>
    <row r="19" spans="2:10" ht="169.8" thickBot="1">
      <c r="B19" s="15" t="s">
        <v>251</v>
      </c>
      <c r="C19" s="15" t="s">
        <v>39</v>
      </c>
      <c r="D19" s="10" t="s">
        <v>40</v>
      </c>
      <c r="E19" s="16" t="s">
        <v>211</v>
      </c>
      <c r="F19" s="10" t="s">
        <v>29</v>
      </c>
      <c r="G19" s="10"/>
      <c r="H19" s="10" t="s">
        <v>24</v>
      </c>
      <c r="I19" s="10" t="s">
        <v>24</v>
      </c>
      <c r="J19" s="31" t="s">
        <v>156</v>
      </c>
    </row>
    <row r="20" spans="2:10" ht="91.8" thickBot="1">
      <c r="B20" s="15" t="s">
        <v>251</v>
      </c>
      <c r="C20" s="15" t="s">
        <v>41</v>
      </c>
      <c r="D20" s="10" t="s">
        <v>42</v>
      </c>
      <c r="E20" s="16" t="s">
        <v>177</v>
      </c>
      <c r="F20" s="10" t="s">
        <v>43</v>
      </c>
      <c r="G20" s="10"/>
      <c r="H20" s="10" t="s">
        <v>15</v>
      </c>
      <c r="I20" s="10" t="s">
        <v>44</v>
      </c>
      <c r="J20" s="31" t="s">
        <v>156</v>
      </c>
    </row>
    <row r="21" spans="2:10" ht="324.60000000000002" thickBot="1">
      <c r="B21" s="15" t="s">
        <v>251</v>
      </c>
      <c r="C21" s="15" t="s">
        <v>45</v>
      </c>
      <c r="D21" s="14" t="s">
        <v>154</v>
      </c>
      <c r="E21" s="16" t="s">
        <v>175</v>
      </c>
      <c r="F21" s="10" t="s">
        <v>43</v>
      </c>
      <c r="G21" s="10"/>
      <c r="H21" s="10" t="s">
        <v>24</v>
      </c>
      <c r="I21" s="10" t="s">
        <v>44</v>
      </c>
    </row>
    <row r="22" spans="2:10" ht="27" thickBot="1">
      <c r="B22" s="15" t="s">
        <v>251</v>
      </c>
      <c r="C22" s="17" t="s">
        <v>46</v>
      </c>
      <c r="D22" s="10" t="s">
        <v>47</v>
      </c>
      <c r="E22" s="11" t="s">
        <v>49</v>
      </c>
      <c r="F22" s="10" t="s">
        <v>43</v>
      </c>
      <c r="G22" s="10" t="s">
        <v>48</v>
      </c>
      <c r="H22" s="10" t="s">
        <v>15</v>
      </c>
      <c r="I22" s="10" t="s">
        <v>44</v>
      </c>
      <c r="J22" s="31" t="s">
        <v>156</v>
      </c>
    </row>
    <row r="23" spans="2:10" ht="29.4" thickBot="1">
      <c r="B23" s="15" t="s">
        <v>251</v>
      </c>
      <c r="C23" s="32" t="s">
        <v>162</v>
      </c>
      <c r="D23" s="10" t="s">
        <v>163</v>
      </c>
      <c r="E23" s="16" t="s">
        <v>169</v>
      </c>
      <c r="F23" s="10" t="s">
        <v>43</v>
      </c>
      <c r="G23" s="13" t="s">
        <v>168</v>
      </c>
      <c r="H23" s="10"/>
      <c r="I23" s="10"/>
      <c r="J23" s="31"/>
    </row>
    <row r="24" spans="2:10" ht="18" thickBot="1">
      <c r="B24" s="15" t="s">
        <v>251</v>
      </c>
      <c r="C24" s="32" t="s">
        <v>164</v>
      </c>
      <c r="D24" s="10" t="s">
        <v>165</v>
      </c>
      <c r="E24" s="16" t="s">
        <v>170</v>
      </c>
      <c r="F24" s="10" t="s">
        <v>43</v>
      </c>
      <c r="G24" s="13" t="s">
        <v>168</v>
      </c>
      <c r="H24" s="10"/>
      <c r="I24" s="10"/>
      <c r="J24" s="31"/>
    </row>
    <row r="25" spans="2:10" ht="29.4" thickBot="1">
      <c r="B25" s="15" t="s">
        <v>251</v>
      </c>
      <c r="C25" s="32" t="s">
        <v>166</v>
      </c>
      <c r="D25" s="10" t="s">
        <v>167</v>
      </c>
      <c r="E25" s="16" t="s">
        <v>171</v>
      </c>
      <c r="F25" s="10" t="s">
        <v>43</v>
      </c>
      <c r="G25" s="13" t="s">
        <v>168</v>
      </c>
      <c r="H25" s="10"/>
      <c r="I25" s="10"/>
      <c r="J25" s="31"/>
    </row>
    <row r="26" spans="2:10" ht="18" thickBot="1">
      <c r="B26" s="15" t="s">
        <v>251</v>
      </c>
      <c r="C26" s="32" t="s">
        <v>172</v>
      </c>
      <c r="D26" s="14" t="s">
        <v>173</v>
      </c>
      <c r="E26" s="16" t="s">
        <v>174</v>
      </c>
      <c r="F26" s="10" t="s">
        <v>29</v>
      </c>
      <c r="G26" s="13"/>
      <c r="H26" s="10"/>
      <c r="I26" s="10"/>
      <c r="J26" s="31"/>
    </row>
    <row r="27" spans="2:10" ht="18" thickBot="1">
      <c r="B27" s="15" t="s">
        <v>251</v>
      </c>
      <c r="C27" s="32" t="s">
        <v>180</v>
      </c>
      <c r="D27" s="14" t="s">
        <v>181</v>
      </c>
      <c r="E27" s="16" t="s">
        <v>182</v>
      </c>
      <c r="F27" s="10" t="s">
        <v>29</v>
      </c>
      <c r="G27" s="13"/>
      <c r="H27" s="10"/>
      <c r="I27" s="10"/>
      <c r="J27" s="31"/>
    </row>
    <row r="28" spans="2:10" ht="29.4" thickBot="1">
      <c r="B28" s="15" t="s">
        <v>251</v>
      </c>
      <c r="C28" s="32" t="s">
        <v>183</v>
      </c>
      <c r="D28" s="14" t="s">
        <v>184</v>
      </c>
      <c r="E28" s="16" t="s">
        <v>185</v>
      </c>
      <c r="F28" s="10" t="s">
        <v>29</v>
      </c>
      <c r="G28" s="13"/>
      <c r="H28" s="10"/>
      <c r="I28" s="10"/>
      <c r="J28" s="31"/>
    </row>
    <row r="29" spans="2:10" ht="18" thickBot="1">
      <c r="B29" s="15" t="s">
        <v>251</v>
      </c>
      <c r="C29" s="32" t="s">
        <v>202</v>
      </c>
      <c r="D29" s="47" t="s">
        <v>206</v>
      </c>
      <c r="E29" s="47" t="s">
        <v>204</v>
      </c>
      <c r="F29" s="13" t="s">
        <v>29</v>
      </c>
      <c r="G29" s="13"/>
      <c r="H29" s="10"/>
      <c r="I29" s="10"/>
      <c r="J29" s="31"/>
    </row>
    <row r="30" spans="2:10" ht="18" thickBot="1">
      <c r="B30" s="15" t="s">
        <v>251</v>
      </c>
      <c r="C30" s="32" t="s">
        <v>203</v>
      </c>
      <c r="D30" s="14" t="s">
        <v>205</v>
      </c>
      <c r="E30" s="14" t="s">
        <v>205</v>
      </c>
      <c r="F30" s="13" t="s">
        <v>29</v>
      </c>
      <c r="G30" s="13"/>
      <c r="H30" s="10"/>
      <c r="I30" s="10"/>
      <c r="J30" s="31"/>
    </row>
    <row r="31" spans="2:10" ht="31.8" thickBot="1">
      <c r="B31" s="15" t="s">
        <v>251</v>
      </c>
      <c r="C31" s="32" t="s">
        <v>207</v>
      </c>
      <c r="D31" s="14" t="s">
        <v>208</v>
      </c>
      <c r="E31" s="14" t="s">
        <v>209</v>
      </c>
      <c r="F31" s="13" t="s">
        <v>29</v>
      </c>
      <c r="G31" s="13"/>
      <c r="H31" s="10"/>
      <c r="I31" s="10"/>
      <c r="J31" s="31"/>
    </row>
    <row r="32" spans="2:10" ht="18" thickBot="1">
      <c r="B32" s="18" t="s">
        <v>252</v>
      </c>
      <c r="C32" s="18" t="s">
        <v>17</v>
      </c>
      <c r="D32" s="10" t="s">
        <v>50</v>
      </c>
      <c r="E32" s="11" t="s">
        <v>51</v>
      </c>
      <c r="F32" s="10" t="s">
        <v>43</v>
      </c>
      <c r="G32" s="10"/>
      <c r="H32" s="10" t="s">
        <v>15</v>
      </c>
      <c r="I32" s="10" t="s">
        <v>44</v>
      </c>
    </row>
    <row r="33" spans="2:9" ht="232.2" thickBot="1">
      <c r="B33" s="18" t="s">
        <v>252</v>
      </c>
      <c r="C33" s="18" t="s">
        <v>25</v>
      </c>
      <c r="D33" s="14" t="s">
        <v>52</v>
      </c>
      <c r="E33" s="16" t="s">
        <v>233</v>
      </c>
      <c r="F33" s="10" t="s">
        <v>43</v>
      </c>
      <c r="G33" s="10"/>
      <c r="H33" s="10" t="s">
        <v>15</v>
      </c>
      <c r="I33" s="10" t="s">
        <v>24</v>
      </c>
    </row>
    <row r="34" spans="2:9" ht="27" thickBot="1">
      <c r="B34" s="18" t="s">
        <v>252</v>
      </c>
      <c r="C34" s="18" t="s">
        <v>26</v>
      </c>
      <c r="D34" s="10" t="s">
        <v>53</v>
      </c>
      <c r="E34" s="11" t="s">
        <v>54</v>
      </c>
      <c r="F34" s="10" t="s">
        <v>43</v>
      </c>
      <c r="G34" s="10"/>
      <c r="H34" s="10" t="s">
        <v>24</v>
      </c>
      <c r="I34" s="10" t="s">
        <v>44</v>
      </c>
    </row>
    <row r="35" spans="2:9" ht="18" thickBot="1">
      <c r="B35" s="18" t="s">
        <v>252</v>
      </c>
      <c r="C35" s="18" t="s">
        <v>30</v>
      </c>
      <c r="D35" s="10" t="s">
        <v>55</v>
      </c>
      <c r="E35" s="11" t="s">
        <v>56</v>
      </c>
      <c r="F35" s="10" t="s">
        <v>43</v>
      </c>
      <c r="G35" s="10"/>
      <c r="H35" s="10" t="s">
        <v>15</v>
      </c>
      <c r="I35" s="10" t="s">
        <v>24</v>
      </c>
    </row>
    <row r="36" spans="2:9" ht="18" thickBot="1">
      <c r="B36" s="18" t="s">
        <v>252</v>
      </c>
      <c r="C36" s="18" t="s">
        <v>32</v>
      </c>
      <c r="D36" s="10" t="s">
        <v>71</v>
      </c>
      <c r="E36" s="11" t="s">
        <v>72</v>
      </c>
      <c r="F36" s="10" t="s">
        <v>43</v>
      </c>
      <c r="G36" s="10"/>
      <c r="H36" s="10" t="s">
        <v>15</v>
      </c>
      <c r="I36" s="10" t="s">
        <v>44</v>
      </c>
    </row>
    <row r="37" spans="2:9" ht="85.2" thickBot="1">
      <c r="B37" s="18" t="s">
        <v>252</v>
      </c>
      <c r="C37" s="18" t="s">
        <v>34</v>
      </c>
      <c r="D37" s="13" t="s">
        <v>231</v>
      </c>
      <c r="E37" s="16" t="s">
        <v>232</v>
      </c>
      <c r="F37" s="10" t="s">
        <v>43</v>
      </c>
      <c r="G37" s="10"/>
      <c r="H37" s="10" t="s">
        <v>24</v>
      </c>
      <c r="I37" s="10" t="s">
        <v>44</v>
      </c>
    </row>
    <row r="38" spans="2:9" ht="18" thickBot="1">
      <c r="B38" s="18" t="s">
        <v>252</v>
      </c>
      <c r="C38" s="18" t="s">
        <v>73</v>
      </c>
      <c r="D38" s="14" t="s">
        <v>221</v>
      </c>
      <c r="E38" s="16" t="s">
        <v>222</v>
      </c>
      <c r="F38" s="10" t="s">
        <v>43</v>
      </c>
      <c r="G38" s="10"/>
      <c r="H38" s="10" t="s">
        <v>15</v>
      </c>
      <c r="I38" s="13" t="s">
        <v>44</v>
      </c>
    </row>
    <row r="39" spans="2:9" ht="31.8" thickBot="1">
      <c r="B39" s="18" t="s">
        <v>252</v>
      </c>
      <c r="C39" s="18" t="s">
        <v>74</v>
      </c>
      <c r="D39" s="14" t="s">
        <v>223</v>
      </c>
      <c r="E39" s="48" t="s">
        <v>227</v>
      </c>
      <c r="F39" s="13" t="s">
        <v>43</v>
      </c>
      <c r="G39" s="10"/>
      <c r="H39" s="10" t="s">
        <v>24</v>
      </c>
      <c r="I39" s="13" t="s">
        <v>44</v>
      </c>
    </row>
    <row r="40" spans="2:9" ht="18" thickBot="1">
      <c r="B40" s="18" t="s">
        <v>252</v>
      </c>
      <c r="C40" s="18" t="s">
        <v>216</v>
      </c>
      <c r="D40" s="10" t="s">
        <v>217</v>
      </c>
      <c r="E40" s="16" t="s">
        <v>217</v>
      </c>
      <c r="F40" s="13" t="s">
        <v>43</v>
      </c>
      <c r="G40" s="10"/>
      <c r="H40" s="10" t="s">
        <v>15</v>
      </c>
      <c r="I40" s="13" t="s">
        <v>15</v>
      </c>
    </row>
    <row r="41" spans="2:9" ht="18" thickBot="1">
      <c r="B41" s="18" t="s">
        <v>252</v>
      </c>
      <c r="C41" s="18" t="s">
        <v>218</v>
      </c>
      <c r="D41" s="14" t="s">
        <v>219</v>
      </c>
      <c r="E41" s="16" t="s">
        <v>220</v>
      </c>
      <c r="F41" s="13" t="s">
        <v>43</v>
      </c>
      <c r="G41" s="10"/>
      <c r="H41" s="10" t="s">
        <v>15</v>
      </c>
      <c r="I41" s="13" t="s">
        <v>15</v>
      </c>
    </row>
    <row r="42" spans="2:9" ht="31.8" thickBot="1">
      <c r="B42" s="18" t="s">
        <v>252</v>
      </c>
      <c r="C42" s="18" t="s">
        <v>224</v>
      </c>
      <c r="D42" s="14" t="s">
        <v>226</v>
      </c>
      <c r="E42" s="16" t="s">
        <v>228</v>
      </c>
      <c r="F42" s="13" t="s">
        <v>43</v>
      </c>
      <c r="G42" s="10"/>
      <c r="H42" s="10" t="s">
        <v>24</v>
      </c>
      <c r="I42" s="13" t="s">
        <v>44</v>
      </c>
    </row>
    <row r="43" spans="2:9" ht="18" thickBot="1">
      <c r="B43" s="18" t="s">
        <v>252</v>
      </c>
      <c r="C43" s="18" t="s">
        <v>225</v>
      </c>
      <c r="D43" s="14" t="s">
        <v>229</v>
      </c>
      <c r="E43" s="16" t="s">
        <v>230</v>
      </c>
      <c r="F43" s="13" t="s">
        <v>43</v>
      </c>
      <c r="G43" s="10"/>
      <c r="H43" s="10" t="s">
        <v>15</v>
      </c>
      <c r="I43" s="13" t="s">
        <v>15</v>
      </c>
    </row>
    <row r="44" spans="2:9" ht="18" thickBot="1">
      <c r="B44" s="20" t="s">
        <v>253</v>
      </c>
      <c r="C44" s="20" t="s">
        <v>68</v>
      </c>
      <c r="D44" s="10" t="s">
        <v>69</v>
      </c>
      <c r="E44" s="11" t="s">
        <v>70</v>
      </c>
      <c r="F44" s="10" t="s">
        <v>23</v>
      </c>
      <c r="G44" s="10"/>
      <c r="H44" s="10" t="s">
        <v>15</v>
      </c>
      <c r="I44" s="10" t="s">
        <v>15</v>
      </c>
    </row>
    <row r="45" spans="2:9" ht="18" thickBot="1">
      <c r="B45" s="20" t="s">
        <v>253</v>
      </c>
      <c r="C45" s="20" t="s">
        <v>75</v>
      </c>
      <c r="D45" s="10" t="s">
        <v>76</v>
      </c>
      <c r="E45" s="11" t="s">
        <v>77</v>
      </c>
      <c r="F45" s="13" t="s">
        <v>23</v>
      </c>
      <c r="G45" s="10"/>
      <c r="H45" s="10" t="s">
        <v>15</v>
      </c>
      <c r="I45" s="10" t="s">
        <v>24</v>
      </c>
    </row>
    <row r="46" spans="2:9" ht="18" thickBot="1">
      <c r="B46" s="20" t="s">
        <v>253</v>
      </c>
      <c r="C46" s="20" t="s">
        <v>78</v>
      </c>
      <c r="D46" s="10" t="s">
        <v>79</v>
      </c>
      <c r="E46" s="11" t="s">
        <v>80</v>
      </c>
      <c r="F46" s="13" t="s">
        <v>43</v>
      </c>
      <c r="G46" s="10"/>
      <c r="H46" s="10" t="s">
        <v>24</v>
      </c>
      <c r="I46" s="10" t="s">
        <v>24</v>
      </c>
    </row>
    <row r="47" spans="2:9" ht="18" thickBot="1">
      <c r="B47" s="20" t="s">
        <v>253</v>
      </c>
      <c r="C47" s="20" t="s">
        <v>82</v>
      </c>
      <c r="D47" s="10" t="s">
        <v>83</v>
      </c>
      <c r="E47" s="11" t="s">
        <v>84</v>
      </c>
      <c r="F47" s="13" t="s">
        <v>29</v>
      </c>
      <c r="G47" s="10"/>
      <c r="H47" s="10" t="s">
        <v>15</v>
      </c>
      <c r="I47" s="10" t="s">
        <v>24</v>
      </c>
    </row>
    <row r="48" spans="2:9" ht="18" thickBot="1">
      <c r="B48" s="20" t="s">
        <v>253</v>
      </c>
      <c r="C48" s="20" t="s">
        <v>85</v>
      </c>
      <c r="D48" s="10" t="s">
        <v>86</v>
      </c>
      <c r="E48" s="11" t="s">
        <v>87</v>
      </c>
      <c r="F48" s="13" t="s">
        <v>43</v>
      </c>
      <c r="G48" s="10"/>
      <c r="H48" s="10" t="s">
        <v>15</v>
      </c>
      <c r="I48" s="10" t="s">
        <v>15</v>
      </c>
    </row>
    <row r="49" spans="2:9" ht="18" thickBot="1">
      <c r="B49" s="20" t="s">
        <v>253</v>
      </c>
      <c r="C49" s="20" t="s">
        <v>186</v>
      </c>
      <c r="D49" s="10" t="s">
        <v>187</v>
      </c>
      <c r="E49" s="11" t="s">
        <v>188</v>
      </c>
      <c r="F49" s="13" t="s">
        <v>43</v>
      </c>
      <c r="G49" s="10"/>
      <c r="H49" s="10" t="s">
        <v>15</v>
      </c>
      <c r="I49" s="10" t="s">
        <v>15</v>
      </c>
    </row>
    <row r="50" spans="2:9" ht="18" thickBot="1">
      <c r="B50" s="27" t="s">
        <v>254</v>
      </c>
      <c r="C50" s="27" t="s">
        <v>88</v>
      </c>
      <c r="D50" s="14" t="s">
        <v>91</v>
      </c>
      <c r="E50" s="11" t="s">
        <v>89</v>
      </c>
      <c r="F50" s="10" t="s">
        <v>43</v>
      </c>
      <c r="G50" s="10"/>
      <c r="H50" s="10" t="s">
        <v>15</v>
      </c>
      <c r="I50" s="10" t="s">
        <v>24</v>
      </c>
    </row>
    <row r="51" spans="2:9" ht="18" thickBot="1">
      <c r="B51" s="27" t="s">
        <v>254</v>
      </c>
      <c r="C51" s="27" t="s">
        <v>90</v>
      </c>
      <c r="D51" s="14" t="s">
        <v>92</v>
      </c>
      <c r="E51" s="16" t="s">
        <v>93</v>
      </c>
      <c r="F51" s="10" t="s">
        <v>43</v>
      </c>
      <c r="G51" s="10"/>
      <c r="H51" s="10" t="s">
        <v>15</v>
      </c>
      <c r="I51" s="10" t="s">
        <v>24</v>
      </c>
    </row>
    <row r="52" spans="2:9" ht="18" thickBot="1">
      <c r="B52" s="27" t="s">
        <v>254</v>
      </c>
      <c r="C52" s="27" t="s">
        <v>94</v>
      </c>
      <c r="D52" s="14" t="s">
        <v>95</v>
      </c>
      <c r="E52" s="16" t="s">
        <v>96</v>
      </c>
      <c r="F52" s="10" t="s">
        <v>43</v>
      </c>
      <c r="G52" s="10"/>
      <c r="H52" s="10" t="s">
        <v>15</v>
      </c>
      <c r="I52" s="10" t="s">
        <v>24</v>
      </c>
    </row>
    <row r="53" spans="2:9" ht="18" thickBot="1">
      <c r="B53" s="27" t="s">
        <v>254</v>
      </c>
      <c r="C53" s="27" t="s">
        <v>97</v>
      </c>
      <c r="D53" s="14" t="s">
        <v>98</v>
      </c>
      <c r="E53" s="16" t="s">
        <v>99</v>
      </c>
      <c r="F53" s="10" t="s">
        <v>43</v>
      </c>
      <c r="G53" s="10"/>
      <c r="H53" s="10" t="s">
        <v>15</v>
      </c>
      <c r="I53" s="10" t="s">
        <v>15</v>
      </c>
    </row>
    <row r="54" spans="2:9" ht="18" thickBot="1">
      <c r="B54" s="27" t="s">
        <v>254</v>
      </c>
      <c r="C54" s="27" t="s">
        <v>100</v>
      </c>
      <c r="D54" s="14" t="s">
        <v>101</v>
      </c>
      <c r="E54" s="16" t="s">
        <v>102</v>
      </c>
      <c r="F54" s="10" t="s">
        <v>43</v>
      </c>
      <c r="G54" s="10"/>
      <c r="H54" s="10" t="s">
        <v>15</v>
      </c>
      <c r="I54" s="10" t="s">
        <v>24</v>
      </c>
    </row>
    <row r="55" spans="2:9" ht="18" thickBot="1">
      <c r="B55" s="27" t="s">
        <v>254</v>
      </c>
      <c r="C55" s="27" t="s">
        <v>103</v>
      </c>
      <c r="D55" s="14" t="s">
        <v>104</v>
      </c>
      <c r="E55" s="16"/>
      <c r="F55" s="10" t="s">
        <v>43</v>
      </c>
      <c r="G55" s="10"/>
      <c r="H55" s="10" t="s">
        <v>15</v>
      </c>
      <c r="I55" s="10"/>
    </row>
    <row r="56" spans="2:9" ht="31.8" thickBot="1">
      <c r="B56" s="29" t="s">
        <v>255</v>
      </c>
      <c r="C56" s="29" t="s">
        <v>149</v>
      </c>
      <c r="D56" s="14" t="s">
        <v>152</v>
      </c>
      <c r="E56" s="16" t="s">
        <v>153</v>
      </c>
      <c r="F56" s="10" t="s">
        <v>43</v>
      </c>
      <c r="G56" s="10"/>
      <c r="H56" s="10" t="s">
        <v>15</v>
      </c>
      <c r="I56" s="10" t="s">
        <v>24</v>
      </c>
    </row>
    <row r="57" spans="2:9" ht="31.8" thickBot="1">
      <c r="B57" s="29" t="s">
        <v>255</v>
      </c>
      <c r="C57" s="35" t="s">
        <v>189</v>
      </c>
      <c r="D57" s="36" t="s">
        <v>191</v>
      </c>
      <c r="E57" s="37" t="s">
        <v>190</v>
      </c>
      <c r="F57" s="36" t="s">
        <v>23</v>
      </c>
      <c r="G57" s="38"/>
      <c r="H57" s="38" t="s">
        <v>15</v>
      </c>
      <c r="I57" s="36" t="s">
        <v>15</v>
      </c>
    </row>
    <row r="58" spans="2:9" ht="18" thickBot="1">
      <c r="B58" s="29" t="s">
        <v>255</v>
      </c>
      <c r="C58" s="29" t="s">
        <v>192</v>
      </c>
      <c r="D58" s="39" t="s">
        <v>193</v>
      </c>
      <c r="E58" s="40" t="s">
        <v>194</v>
      </c>
      <c r="F58" s="39" t="s">
        <v>43</v>
      </c>
      <c r="G58" s="41"/>
      <c r="H58" s="41" t="s">
        <v>198</v>
      </c>
      <c r="I58" s="39" t="s">
        <v>24</v>
      </c>
    </row>
    <row r="59" spans="2:9" ht="18" thickBot="1">
      <c r="B59" s="29" t="s">
        <v>255</v>
      </c>
      <c r="C59" s="42" t="s">
        <v>195</v>
      </c>
      <c r="D59" s="43" t="s">
        <v>196</v>
      </c>
      <c r="E59" s="44" t="s">
        <v>197</v>
      </c>
      <c r="F59" s="43" t="s">
        <v>43</v>
      </c>
      <c r="G59" s="45"/>
      <c r="H59" s="45" t="s">
        <v>198</v>
      </c>
      <c r="I59" s="43" t="s">
        <v>24</v>
      </c>
    </row>
    <row r="60" spans="2:9" ht="31.8" thickBot="1">
      <c r="B60" s="29" t="s">
        <v>255</v>
      </c>
      <c r="C60" s="42" t="s">
        <v>199</v>
      </c>
      <c r="D60" s="43" t="s">
        <v>213</v>
      </c>
      <c r="E60" s="46" t="s">
        <v>212</v>
      </c>
      <c r="F60" s="43" t="s">
        <v>43</v>
      </c>
      <c r="G60" s="45"/>
      <c r="H60" s="45" t="s">
        <v>198</v>
      </c>
      <c r="I60" s="43" t="s">
        <v>24</v>
      </c>
    </row>
    <row r="61" spans="2:9" ht="18" thickBot="1">
      <c r="B61" s="29" t="s">
        <v>255</v>
      </c>
      <c r="C61" s="42" t="s">
        <v>215</v>
      </c>
      <c r="D61" s="43" t="s">
        <v>214</v>
      </c>
      <c r="E61" s="46" t="s">
        <v>214</v>
      </c>
      <c r="F61" s="43" t="s">
        <v>43</v>
      </c>
      <c r="G61" s="45"/>
      <c r="H61" s="45" t="s">
        <v>198</v>
      </c>
      <c r="I61" s="43" t="s">
        <v>24</v>
      </c>
    </row>
    <row r="62" spans="2:9" ht="47.4" thickBot="1">
      <c r="B62" s="2" t="s">
        <v>246</v>
      </c>
      <c r="C62" s="2" t="s">
        <v>246</v>
      </c>
      <c r="D62" s="50" t="s">
        <v>247</v>
      </c>
      <c r="E62" s="51" t="s">
        <v>248</v>
      </c>
      <c r="F62" s="50"/>
      <c r="G62" s="52"/>
      <c r="H62" s="52"/>
      <c r="I62" s="50"/>
    </row>
    <row r="63" spans="2:9" ht="52.2">
      <c r="E63" s="33" t="s">
        <v>178</v>
      </c>
    </row>
    <row r="64" spans="2:9">
      <c r="E64" s="34" t="s">
        <v>179</v>
      </c>
    </row>
  </sheetData>
  <autoFilter ref="B8:I64" xr:uid="{08681459-A406-4CEE-9A8A-D3DF83B63176}">
    <filterColumn colId="4" showButton="0"/>
  </autoFilter>
  <mergeCells count="11">
    <mergeCell ref="J8:J9"/>
    <mergeCell ref="H8:H9"/>
    <mergeCell ref="I8:I9"/>
    <mergeCell ref="B2:D2"/>
    <mergeCell ref="B8:B9"/>
    <mergeCell ref="D8:D9"/>
    <mergeCell ref="E8:E9"/>
    <mergeCell ref="F8:G8"/>
    <mergeCell ref="C8:C9"/>
    <mergeCell ref="C3:D3"/>
    <mergeCell ref="C4:D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ABB33-6E1C-4E23-8608-3F0E1C1B08BB}">
  <dimension ref="A1:AB995"/>
  <sheetViews>
    <sheetView view="pageBreakPreview" zoomScale="70" zoomScaleNormal="85" zoomScaleSheetLayoutView="70" workbookViewId="0">
      <pane ySplit="7" topLeftCell="A40" activePane="bottomLeft" state="frozen"/>
      <selection pane="bottomLeft" activeCell="G32" sqref="G32"/>
    </sheetView>
  </sheetViews>
  <sheetFormatPr defaultColWidth="13" defaultRowHeight="17.399999999999999"/>
  <cols>
    <col min="1" max="1" width="2.69921875" style="89" customWidth="1"/>
    <col min="2" max="2" width="5.19921875" style="98" customWidth="1"/>
    <col min="3" max="3" width="10.3984375" style="140" customWidth="1"/>
    <col min="4" max="4" width="9.5" style="98" customWidth="1"/>
    <col min="5" max="5" width="21.8984375" style="105" customWidth="1"/>
    <col min="6" max="6" width="21.8984375" style="89" customWidth="1"/>
    <col min="7" max="7" width="21.8984375" style="105" customWidth="1"/>
    <col min="8" max="8" width="48.09765625" style="105" customWidth="1"/>
    <col min="9" max="9" width="15.69921875" style="89" customWidth="1"/>
    <col min="10" max="10" width="34.3984375" style="121" customWidth="1"/>
    <col min="11" max="11" width="34.3984375" style="89" customWidth="1"/>
    <col min="12" max="12" width="28.69921875" style="105" customWidth="1"/>
    <col min="13" max="16384" width="13" style="89"/>
  </cols>
  <sheetData>
    <row r="1" spans="1:28">
      <c r="A1" s="87"/>
      <c r="B1" s="88"/>
      <c r="C1" s="104"/>
      <c r="D1" s="88"/>
      <c r="E1" s="88"/>
      <c r="F1" s="88"/>
      <c r="G1" s="104"/>
      <c r="H1" s="87"/>
      <c r="I1" s="88"/>
      <c r="J1" s="88"/>
      <c r="K1" s="88"/>
      <c r="L1" s="114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</row>
    <row r="2" spans="1:28" ht="17.399999999999999" customHeight="1">
      <c r="A2" s="87"/>
      <c r="B2" s="213" t="s">
        <v>672</v>
      </c>
      <c r="C2" s="213"/>
      <c r="D2" s="214"/>
      <c r="E2" s="214"/>
      <c r="F2" s="90"/>
      <c r="G2" s="149"/>
      <c r="H2" s="90"/>
      <c r="I2" s="106" t="s">
        <v>660</v>
      </c>
      <c r="J2" s="107" t="s">
        <v>690</v>
      </c>
      <c r="K2" s="124"/>
      <c r="L2" s="114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</row>
    <row r="3" spans="1:28">
      <c r="A3" s="87"/>
      <c r="B3" s="215" t="s">
        <v>1</v>
      </c>
      <c r="C3" s="215"/>
      <c r="D3" s="215"/>
      <c r="E3" s="95" t="s">
        <v>11</v>
      </c>
      <c r="F3" s="101"/>
      <c r="G3" s="150"/>
      <c r="H3" s="91"/>
      <c r="I3" s="108" t="s">
        <v>805</v>
      </c>
      <c r="J3" s="109" t="s">
        <v>705</v>
      </c>
      <c r="K3" s="125"/>
      <c r="L3" s="114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</row>
    <row r="4" spans="1:28">
      <c r="A4" s="87"/>
      <c r="B4" s="215" t="s">
        <v>2</v>
      </c>
      <c r="C4" s="215"/>
      <c r="D4" s="215"/>
      <c r="E4" s="95" t="s">
        <v>661</v>
      </c>
      <c r="F4" s="101"/>
      <c r="G4" s="150"/>
      <c r="H4" s="92"/>
      <c r="I4" s="110" t="s">
        <v>806</v>
      </c>
      <c r="J4" s="111"/>
      <c r="K4" s="126"/>
      <c r="L4" s="114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</row>
    <row r="5" spans="1:28">
      <c r="A5" s="87"/>
      <c r="B5" s="88"/>
      <c r="C5" s="104"/>
      <c r="D5" s="91"/>
      <c r="E5" s="91"/>
      <c r="F5" s="91"/>
      <c r="G5" s="151"/>
      <c r="H5" s="92"/>
      <c r="I5" s="91"/>
      <c r="J5" s="88"/>
      <c r="K5" s="88"/>
      <c r="L5" s="114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</row>
    <row r="6" spans="1:28" ht="17.399999999999999" customHeight="1">
      <c r="A6" s="87"/>
      <c r="B6" s="208" t="s">
        <v>249</v>
      </c>
      <c r="C6" s="208" t="s">
        <v>675</v>
      </c>
      <c r="D6" s="218" t="s">
        <v>4</v>
      </c>
      <c r="E6" s="210" t="s">
        <v>5</v>
      </c>
      <c r="F6" s="212" t="s">
        <v>727</v>
      </c>
      <c r="G6" s="217" t="s">
        <v>726</v>
      </c>
      <c r="H6" s="217" t="s">
        <v>673</v>
      </c>
      <c r="I6" s="220" t="s">
        <v>6</v>
      </c>
      <c r="J6" s="221"/>
      <c r="K6" s="212" t="s">
        <v>682</v>
      </c>
      <c r="L6" s="210" t="s">
        <v>659</v>
      </c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</row>
    <row r="7" spans="1:28" ht="17.399999999999999" customHeight="1">
      <c r="A7" s="87"/>
      <c r="B7" s="209"/>
      <c r="C7" s="209"/>
      <c r="D7" s="219"/>
      <c r="E7" s="211"/>
      <c r="F7" s="216"/>
      <c r="G7" s="216"/>
      <c r="H7" s="211"/>
      <c r="I7" s="120" t="s">
        <v>8</v>
      </c>
      <c r="J7" s="120" t="s">
        <v>9</v>
      </c>
      <c r="K7" s="211"/>
      <c r="L7" s="211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</row>
    <row r="8" spans="1:28" ht="34.799999999999997">
      <c r="A8" s="87"/>
      <c r="B8" s="128" t="s">
        <v>251</v>
      </c>
      <c r="C8" s="205" t="s">
        <v>685</v>
      </c>
      <c r="D8" s="196" t="s">
        <v>686</v>
      </c>
      <c r="E8" s="205" t="s">
        <v>685</v>
      </c>
      <c r="F8" s="96" t="str">
        <f>CONCATENATE($D$8,"-1")</f>
        <v>V01-1</v>
      </c>
      <c r="G8" s="129" t="s">
        <v>687</v>
      </c>
      <c r="H8" s="130" t="s">
        <v>688</v>
      </c>
      <c r="I8" s="128" t="s">
        <v>669</v>
      </c>
      <c r="J8" s="100" t="s">
        <v>689</v>
      </c>
      <c r="K8" s="128"/>
      <c r="L8" s="129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7"/>
    </row>
    <row r="9" spans="1:28">
      <c r="A9" s="87"/>
      <c r="B9" s="127"/>
      <c r="C9" s="206"/>
      <c r="D9" s="197"/>
      <c r="E9" s="206"/>
      <c r="F9" s="96" t="str">
        <f>CONCATENATE($D$8,"-2")</f>
        <v>V01-2</v>
      </c>
      <c r="G9" s="129" t="s">
        <v>696</v>
      </c>
      <c r="H9" s="130" t="s">
        <v>695</v>
      </c>
      <c r="I9" s="128" t="s">
        <v>706</v>
      </c>
      <c r="J9" s="100"/>
      <c r="K9" s="128"/>
      <c r="L9" s="129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7"/>
    </row>
    <row r="10" spans="1:28">
      <c r="A10" s="87"/>
      <c r="B10" s="127"/>
      <c r="C10" s="206"/>
      <c r="D10" s="197"/>
      <c r="E10" s="206"/>
      <c r="F10" s="96" t="str">
        <f>CONCATENATE($D$8,"-3")</f>
        <v>V01-3</v>
      </c>
      <c r="G10" s="129" t="s">
        <v>697</v>
      </c>
      <c r="H10" s="130" t="s">
        <v>698</v>
      </c>
      <c r="I10" s="128" t="s">
        <v>706</v>
      </c>
      <c r="J10" s="100"/>
      <c r="K10" s="128"/>
      <c r="L10" s="129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7"/>
    </row>
    <row r="11" spans="1:28" ht="34.799999999999997">
      <c r="A11" s="87"/>
      <c r="B11" s="127"/>
      <c r="C11" s="206"/>
      <c r="D11" s="197"/>
      <c r="E11" s="206"/>
      <c r="F11" s="96" t="str">
        <f>CONCATENATE($D$8,"-4")</f>
        <v>V01-4</v>
      </c>
      <c r="G11" s="129" t="s">
        <v>699</v>
      </c>
      <c r="H11" s="130" t="s">
        <v>700</v>
      </c>
      <c r="I11" s="128" t="s">
        <v>706</v>
      </c>
      <c r="J11" s="100"/>
      <c r="K11" s="128"/>
      <c r="L11" s="129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7"/>
    </row>
    <row r="12" spans="1:28" ht="34.799999999999997">
      <c r="A12" s="87"/>
      <c r="B12" s="127"/>
      <c r="C12" s="206"/>
      <c r="D12" s="197"/>
      <c r="E12" s="206"/>
      <c r="F12" s="96" t="str">
        <f>CONCATENATE($D$8,"-5")</f>
        <v>V01-5</v>
      </c>
      <c r="G12" s="129" t="s">
        <v>701</v>
      </c>
      <c r="H12" s="130" t="s">
        <v>702</v>
      </c>
      <c r="I12" s="128" t="s">
        <v>706</v>
      </c>
      <c r="J12" s="100" t="s">
        <v>703</v>
      </c>
      <c r="K12" s="128"/>
      <c r="L12" s="129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7"/>
    </row>
    <row r="13" spans="1:28" ht="156.6">
      <c r="A13" s="87"/>
      <c r="B13" s="127"/>
      <c r="C13" s="207"/>
      <c r="D13" s="198"/>
      <c r="E13" s="207"/>
      <c r="F13" s="96" t="str">
        <f>CONCATENATE($D$8,"-6")</f>
        <v>V01-6</v>
      </c>
      <c r="G13" s="129" t="s">
        <v>704</v>
      </c>
      <c r="H13" s="130" t="s">
        <v>736</v>
      </c>
      <c r="I13" s="128" t="s">
        <v>706</v>
      </c>
      <c r="J13" s="100"/>
      <c r="K13" s="141" t="s">
        <v>760</v>
      </c>
      <c r="L13" s="129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7"/>
    </row>
    <row r="14" spans="1:28" ht="31.2" customHeight="1">
      <c r="A14" s="87"/>
      <c r="B14" s="97" t="s">
        <v>251</v>
      </c>
      <c r="C14" s="193" t="s">
        <v>676</v>
      </c>
      <c r="D14" s="196" t="s">
        <v>715</v>
      </c>
      <c r="E14" s="199" t="s">
        <v>717</v>
      </c>
      <c r="F14" s="96" t="str">
        <f>CONCATENATE($D$14,"-1")</f>
        <v>V02-1</v>
      </c>
      <c r="G14" s="118" t="s">
        <v>667</v>
      </c>
      <c r="H14" s="100" t="s">
        <v>668</v>
      </c>
      <c r="I14" s="119" t="s">
        <v>243</v>
      </c>
      <c r="J14" s="100" t="s">
        <v>662</v>
      </c>
      <c r="K14" s="100"/>
      <c r="L14" s="112" t="s">
        <v>674</v>
      </c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7"/>
    </row>
    <row r="15" spans="1:28" ht="200.4">
      <c r="A15" s="87"/>
      <c r="B15" s="97"/>
      <c r="C15" s="194"/>
      <c r="D15" s="197"/>
      <c r="E15" s="200"/>
      <c r="F15" s="96" t="str">
        <f>CONCATENATE($D$14,"-2")</f>
        <v>V02-2</v>
      </c>
      <c r="G15" s="132" t="s">
        <v>718</v>
      </c>
      <c r="H15" s="112" t="s">
        <v>721</v>
      </c>
      <c r="I15" s="119" t="s">
        <v>243</v>
      </c>
      <c r="J15" s="100"/>
      <c r="K15" s="100" t="s">
        <v>759</v>
      </c>
      <c r="L15" s="112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7"/>
    </row>
    <row r="16" spans="1:28">
      <c r="A16" s="87"/>
      <c r="B16" s="97"/>
      <c r="C16" s="195"/>
      <c r="D16" s="198"/>
      <c r="E16" s="201"/>
      <c r="F16" s="96" t="str">
        <f>CONCATENATE($D$14,"-3")</f>
        <v>V02-3</v>
      </c>
      <c r="G16" s="134" t="s">
        <v>724</v>
      </c>
      <c r="H16" s="112" t="s">
        <v>725</v>
      </c>
      <c r="I16" s="119" t="s">
        <v>243</v>
      </c>
      <c r="J16" s="100"/>
      <c r="K16" s="100"/>
      <c r="L16" s="112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7"/>
    </row>
    <row r="17" spans="1:28" ht="91.2">
      <c r="A17" s="87"/>
      <c r="B17" s="97"/>
      <c r="C17" s="193" t="s">
        <v>728</v>
      </c>
      <c r="D17" s="196" t="s">
        <v>716</v>
      </c>
      <c r="E17" s="199" t="s">
        <v>729</v>
      </c>
      <c r="F17" s="96" t="str">
        <f>CONCATENATE($D$17,"-1")</f>
        <v>V03-1</v>
      </c>
      <c r="G17" s="134" t="s">
        <v>730</v>
      </c>
      <c r="H17" s="112" t="s">
        <v>732</v>
      </c>
      <c r="I17" s="96"/>
      <c r="J17" s="100"/>
      <c r="K17" s="100"/>
      <c r="L17" s="112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7"/>
    </row>
    <row r="18" spans="1:28" ht="46.8">
      <c r="A18" s="87"/>
      <c r="B18" s="97"/>
      <c r="C18" s="194"/>
      <c r="D18" s="197"/>
      <c r="E18" s="200"/>
      <c r="F18" s="96" t="str">
        <f>CONCATENATE($D$17,"-2")</f>
        <v>V03-2</v>
      </c>
      <c r="G18" s="134" t="s">
        <v>731</v>
      </c>
      <c r="H18" s="112" t="s">
        <v>733</v>
      </c>
      <c r="I18" s="96" t="s">
        <v>243</v>
      </c>
      <c r="J18" s="100"/>
      <c r="K18" s="100"/>
      <c r="L18" s="112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7"/>
    </row>
    <row r="19" spans="1:28" ht="46.8">
      <c r="A19" s="87"/>
      <c r="B19" s="97"/>
      <c r="C19" s="194"/>
      <c r="D19" s="197"/>
      <c r="E19" s="200"/>
      <c r="F19" s="96" t="str">
        <f>CONCATENATE($D$17,"-3")</f>
        <v>V03-3</v>
      </c>
      <c r="G19" s="134" t="s">
        <v>734</v>
      </c>
      <c r="H19" s="112" t="s">
        <v>733</v>
      </c>
      <c r="I19" s="96" t="s">
        <v>243</v>
      </c>
      <c r="J19" s="100"/>
      <c r="K19" s="100"/>
      <c r="L19" s="112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7"/>
    </row>
    <row r="20" spans="1:28" ht="88.8">
      <c r="A20" s="87"/>
      <c r="B20" s="97"/>
      <c r="C20" s="194"/>
      <c r="D20" s="197"/>
      <c r="E20" s="200"/>
      <c r="F20" s="96" t="str">
        <f>CONCATENATE($D$17,"-4")</f>
        <v>V03-4</v>
      </c>
      <c r="G20" s="134" t="s">
        <v>735</v>
      </c>
      <c r="H20" s="112" t="s">
        <v>748</v>
      </c>
      <c r="I20" s="96" t="s">
        <v>243</v>
      </c>
      <c r="J20" s="100"/>
      <c r="K20" s="100"/>
      <c r="L20" s="112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7"/>
    </row>
    <row r="21" spans="1:28" ht="66">
      <c r="A21" s="87"/>
      <c r="B21" s="97"/>
      <c r="C21" s="194"/>
      <c r="D21" s="197"/>
      <c r="E21" s="200"/>
      <c r="F21" s="96" t="str">
        <f>CONCATENATE($D$17,"-5")</f>
        <v>V03-5</v>
      </c>
      <c r="G21" s="134" t="s">
        <v>749</v>
      </c>
      <c r="H21" s="112" t="s">
        <v>750</v>
      </c>
      <c r="I21" s="96" t="s">
        <v>243</v>
      </c>
      <c r="J21" s="100"/>
      <c r="K21" s="100"/>
      <c r="L21" s="112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7"/>
    </row>
    <row r="22" spans="1:28" ht="62.4">
      <c r="A22" s="87"/>
      <c r="B22" s="97"/>
      <c r="C22" s="195"/>
      <c r="D22" s="198"/>
      <c r="E22" s="201"/>
      <c r="F22" s="96" t="str">
        <f>CONCATENATE($D$17,"-6")</f>
        <v>V03-6</v>
      </c>
      <c r="G22" s="134" t="s">
        <v>746</v>
      </c>
      <c r="H22" s="112" t="s">
        <v>747</v>
      </c>
      <c r="I22" s="96" t="s">
        <v>243</v>
      </c>
      <c r="J22" s="100"/>
      <c r="K22" s="100"/>
      <c r="L22" s="112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7"/>
    </row>
    <row r="23" spans="1:28" ht="42">
      <c r="A23" s="87"/>
      <c r="B23" s="97"/>
      <c r="C23" s="193" t="s">
        <v>755</v>
      </c>
      <c r="D23" s="196" t="s">
        <v>756</v>
      </c>
      <c r="E23" s="199" t="s">
        <v>755</v>
      </c>
      <c r="F23" s="96" t="str">
        <f>CONCATENATE($D$23,"-1")</f>
        <v>V04-1</v>
      </c>
      <c r="G23" s="134" t="s">
        <v>184</v>
      </c>
      <c r="H23" s="112" t="s">
        <v>757</v>
      </c>
      <c r="I23" s="96" t="s">
        <v>243</v>
      </c>
      <c r="J23" s="100"/>
      <c r="K23" s="100" t="s">
        <v>759</v>
      </c>
      <c r="L23" s="112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7"/>
    </row>
    <row r="24" spans="1:28" ht="26.4">
      <c r="A24" s="87"/>
      <c r="B24" s="97"/>
      <c r="C24" s="195"/>
      <c r="D24" s="198"/>
      <c r="E24" s="201"/>
      <c r="F24" s="96" t="str">
        <f>CONCATENATE($D$23,"-2")</f>
        <v>V04-2</v>
      </c>
      <c r="G24" s="134" t="s">
        <v>286</v>
      </c>
      <c r="H24" s="112" t="s">
        <v>758</v>
      </c>
      <c r="I24" s="96" t="s">
        <v>243</v>
      </c>
      <c r="J24" s="100"/>
      <c r="K24" s="100"/>
      <c r="L24" s="112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7"/>
    </row>
    <row r="25" spans="1:28" ht="28.8">
      <c r="A25" s="87"/>
      <c r="B25" s="97"/>
      <c r="C25" s="193" t="s">
        <v>767</v>
      </c>
      <c r="D25" s="196" t="s">
        <v>765</v>
      </c>
      <c r="E25" s="199" t="s">
        <v>768</v>
      </c>
      <c r="F25" s="96" t="str">
        <f>CONCATENATE($D$25,"-1")</f>
        <v>V05-1</v>
      </c>
      <c r="G25" s="134" t="s">
        <v>769</v>
      </c>
      <c r="H25" s="112" t="s">
        <v>770</v>
      </c>
      <c r="I25" s="96" t="s">
        <v>714</v>
      </c>
      <c r="J25" s="100" t="s">
        <v>797</v>
      </c>
      <c r="K25" s="100"/>
      <c r="L25" s="112" t="s">
        <v>827</v>
      </c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87"/>
    </row>
    <row r="26" spans="1:28" ht="26.4">
      <c r="A26" s="87"/>
      <c r="B26" s="97"/>
      <c r="C26" s="195"/>
      <c r="D26" s="198"/>
      <c r="E26" s="201"/>
      <c r="F26" s="96" t="str">
        <f>CONCATENATE($D$25,"-2")</f>
        <v>V05-2</v>
      </c>
      <c r="G26" s="134" t="s">
        <v>766</v>
      </c>
      <c r="H26" s="112" t="s">
        <v>771</v>
      </c>
      <c r="I26" s="96" t="s">
        <v>714</v>
      </c>
      <c r="J26" s="100"/>
      <c r="K26" s="100"/>
      <c r="L26" s="112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87"/>
    </row>
    <row r="27" spans="1:28">
      <c r="A27" s="87"/>
      <c r="B27" s="97"/>
      <c r="C27" s="193" t="s">
        <v>772</v>
      </c>
      <c r="D27" s="196" t="s">
        <v>773</v>
      </c>
      <c r="E27" s="199" t="s">
        <v>764</v>
      </c>
      <c r="F27" s="96" t="str">
        <f>CONCATENATE($D$27,"-1")</f>
        <v>V06-1</v>
      </c>
      <c r="G27" s="134" t="s">
        <v>47</v>
      </c>
      <c r="H27" s="112" t="s">
        <v>774</v>
      </c>
      <c r="I27" s="96" t="s">
        <v>714</v>
      </c>
      <c r="J27" s="146"/>
      <c r="K27" s="100"/>
      <c r="L27" s="112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87"/>
    </row>
    <row r="28" spans="1:28">
      <c r="A28" s="87"/>
      <c r="B28" s="97"/>
      <c r="C28" s="194"/>
      <c r="D28" s="197"/>
      <c r="E28" s="200"/>
      <c r="F28" s="96" t="str">
        <f>CONCATENATE($D$27,"-2")</f>
        <v>V06-2</v>
      </c>
      <c r="G28" s="134" t="s">
        <v>775</v>
      </c>
      <c r="H28" s="112" t="s">
        <v>776</v>
      </c>
      <c r="I28" s="96" t="s">
        <v>714</v>
      </c>
      <c r="J28" s="146"/>
      <c r="K28" s="100"/>
      <c r="L28" s="112" t="s">
        <v>282</v>
      </c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87"/>
    </row>
    <row r="29" spans="1:28" ht="31.2">
      <c r="A29" s="87"/>
      <c r="B29" s="97"/>
      <c r="C29" s="194"/>
      <c r="D29" s="197"/>
      <c r="E29" s="200"/>
      <c r="F29" s="96" t="str">
        <f>CONCATENATE($D$27,"-3")</f>
        <v>V06-3</v>
      </c>
      <c r="G29" s="134" t="s">
        <v>777</v>
      </c>
      <c r="H29" s="112" t="s">
        <v>778</v>
      </c>
      <c r="I29" s="96" t="s">
        <v>714</v>
      </c>
      <c r="J29" s="146" t="s">
        <v>779</v>
      </c>
      <c r="K29" s="100"/>
      <c r="L29" s="112" t="s">
        <v>289</v>
      </c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7"/>
    </row>
    <row r="30" spans="1:28" ht="28.8">
      <c r="A30" s="87"/>
      <c r="B30" s="97"/>
      <c r="C30" s="194"/>
      <c r="D30" s="197"/>
      <c r="E30" s="200"/>
      <c r="F30" s="96" t="str">
        <f>CONCATENATE($D$27,"-4")</f>
        <v>V06-4</v>
      </c>
      <c r="G30" s="134" t="s">
        <v>784</v>
      </c>
      <c r="H30" s="112" t="s">
        <v>795</v>
      </c>
      <c r="I30" s="96" t="s">
        <v>785</v>
      </c>
      <c r="J30" s="146" t="s">
        <v>786</v>
      </c>
      <c r="K30" s="100"/>
      <c r="L30" s="112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7"/>
    </row>
    <row r="31" spans="1:28" ht="46.8">
      <c r="A31" s="87"/>
      <c r="B31" s="97"/>
      <c r="C31" s="195"/>
      <c r="D31" s="198"/>
      <c r="E31" s="201"/>
      <c r="F31" s="96" t="str">
        <f>CONCATENATE($D$27,"-5")</f>
        <v>V06-5</v>
      </c>
      <c r="G31" s="134" t="s">
        <v>800</v>
      </c>
      <c r="H31" s="112" t="s">
        <v>801</v>
      </c>
      <c r="I31" s="96" t="s">
        <v>785</v>
      </c>
      <c r="J31" s="146" t="s">
        <v>796</v>
      </c>
      <c r="K31" s="100"/>
      <c r="L31" s="112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7"/>
    </row>
    <row r="32" spans="1:28" ht="39.6">
      <c r="A32" s="87"/>
      <c r="B32" s="97" t="s">
        <v>707</v>
      </c>
      <c r="C32" s="137" t="s">
        <v>708</v>
      </c>
      <c r="D32" s="115" t="s">
        <v>709</v>
      </c>
      <c r="E32" s="133" t="s">
        <v>708</v>
      </c>
      <c r="F32" s="96" t="str">
        <f>CONCATENATE(D32,"-1")</f>
        <v>Me01-1</v>
      </c>
      <c r="G32" s="131" t="s">
        <v>710</v>
      </c>
      <c r="H32" s="112" t="s">
        <v>711</v>
      </c>
      <c r="I32" s="96" t="s">
        <v>714</v>
      </c>
      <c r="J32" s="100"/>
      <c r="K32" s="100"/>
      <c r="L32" s="112" t="s">
        <v>720</v>
      </c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7"/>
    </row>
    <row r="33" spans="1:28">
      <c r="A33" s="87"/>
      <c r="B33" s="97"/>
      <c r="C33" s="137"/>
      <c r="D33" s="115"/>
      <c r="E33" s="133"/>
      <c r="F33" s="96" t="str">
        <f>CONCATENATE($D$32,"-2")</f>
        <v>Me01-2</v>
      </c>
      <c r="G33" s="131" t="s">
        <v>712</v>
      </c>
      <c r="H33" s="112" t="s">
        <v>713</v>
      </c>
      <c r="I33" s="96" t="s">
        <v>714</v>
      </c>
      <c r="J33" s="100"/>
      <c r="K33" s="100"/>
      <c r="L33" s="112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7"/>
    </row>
    <row r="34" spans="1:28" ht="78">
      <c r="A34" s="87"/>
      <c r="B34" s="97" t="s">
        <v>691</v>
      </c>
      <c r="C34" s="138" t="s">
        <v>692</v>
      </c>
      <c r="D34" s="115" t="s">
        <v>693</v>
      </c>
      <c r="E34" s="133" t="s">
        <v>694</v>
      </c>
      <c r="F34" s="96" t="str">
        <f>CONCATENATE(D34,"-1")</f>
        <v>U01-1</v>
      </c>
      <c r="G34" s="117" t="s">
        <v>694</v>
      </c>
      <c r="H34" s="112" t="s">
        <v>719</v>
      </c>
      <c r="I34" s="96" t="s">
        <v>669</v>
      </c>
      <c r="J34" s="100"/>
      <c r="K34" s="100"/>
      <c r="L34" s="112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7"/>
    </row>
    <row r="35" spans="1:28" ht="46.8">
      <c r="A35" s="87"/>
      <c r="B35" s="97"/>
      <c r="C35" s="222" t="s">
        <v>737</v>
      </c>
      <c r="D35" s="196" t="s">
        <v>738</v>
      </c>
      <c r="E35" s="199" t="s">
        <v>739</v>
      </c>
      <c r="F35" s="96" t="str">
        <f>CONCATENATE($D$35,"-1")</f>
        <v>U02-1</v>
      </c>
      <c r="G35" s="102" t="s">
        <v>740</v>
      </c>
      <c r="H35" s="112" t="s">
        <v>741</v>
      </c>
      <c r="I35" s="96" t="s">
        <v>714</v>
      </c>
      <c r="J35" s="100"/>
      <c r="K35" s="100"/>
      <c r="L35" s="112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7"/>
    </row>
    <row r="36" spans="1:28">
      <c r="A36" s="87"/>
      <c r="B36" s="97"/>
      <c r="C36" s="223"/>
      <c r="D36" s="197"/>
      <c r="E36" s="200"/>
      <c r="F36" s="96" t="str">
        <f>CONCATENATE($D$35,"-2")</f>
        <v>U02-2</v>
      </c>
      <c r="G36" s="102" t="s">
        <v>742</v>
      </c>
      <c r="H36" s="112" t="s">
        <v>743</v>
      </c>
      <c r="I36" s="96" t="s">
        <v>714</v>
      </c>
      <c r="J36" s="100"/>
      <c r="K36" s="100"/>
      <c r="L36" s="112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7"/>
    </row>
    <row r="37" spans="1:28">
      <c r="A37" s="87"/>
      <c r="B37" s="97"/>
      <c r="C37" s="224"/>
      <c r="D37" s="198"/>
      <c r="E37" s="201"/>
      <c r="F37" s="96" t="str">
        <f>CONCATENATE($D$35,"-3")</f>
        <v>U02-3</v>
      </c>
      <c r="G37" s="99" t="s">
        <v>744</v>
      </c>
      <c r="H37" s="112" t="s">
        <v>745</v>
      </c>
      <c r="I37" s="96" t="s">
        <v>714</v>
      </c>
      <c r="J37" s="152"/>
      <c r="K37" s="96"/>
      <c r="L37" s="112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7"/>
    </row>
    <row r="38" spans="1:28" ht="60">
      <c r="A38" s="87"/>
      <c r="B38" s="97"/>
      <c r="C38" s="193" t="s">
        <v>835</v>
      </c>
      <c r="D38" s="196" t="s">
        <v>836</v>
      </c>
      <c r="E38" s="199" t="s">
        <v>837</v>
      </c>
      <c r="F38" s="96" t="str">
        <f>CONCATENATE($D$38,"-1")</f>
        <v>U03-1</v>
      </c>
      <c r="G38" s="99" t="s">
        <v>740</v>
      </c>
      <c r="H38" s="112" t="s">
        <v>843</v>
      </c>
      <c r="I38" s="96" t="s">
        <v>714</v>
      </c>
      <c r="J38" s="152"/>
      <c r="K38" s="96"/>
      <c r="L38" s="112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7"/>
    </row>
    <row r="39" spans="1:28" ht="31.2">
      <c r="A39" s="87"/>
      <c r="B39" s="97"/>
      <c r="C39" s="194"/>
      <c r="D39" s="197"/>
      <c r="E39" s="200"/>
      <c r="F39" s="96" t="str">
        <f>CONCATENATE($D$38,"-2")</f>
        <v>U03-2</v>
      </c>
      <c r="G39" s="102" t="s">
        <v>838</v>
      </c>
      <c r="H39" s="112" t="s">
        <v>839</v>
      </c>
      <c r="I39" s="96"/>
      <c r="J39" s="152"/>
      <c r="K39" s="96"/>
      <c r="L39" s="112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7"/>
    </row>
    <row r="40" spans="1:28">
      <c r="A40" s="87"/>
      <c r="B40" s="97"/>
      <c r="C40" s="194"/>
      <c r="D40" s="197"/>
      <c r="E40" s="200"/>
      <c r="F40" s="96" t="str">
        <f>CONCATENATE($D$38,"-3")</f>
        <v>U03-3</v>
      </c>
      <c r="G40" s="102" t="s">
        <v>840</v>
      </c>
      <c r="H40" s="112" t="s">
        <v>841</v>
      </c>
      <c r="I40" s="96"/>
      <c r="J40" s="152"/>
      <c r="K40" s="96"/>
      <c r="L40" s="112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7"/>
    </row>
    <row r="41" spans="1:28">
      <c r="A41" s="87"/>
      <c r="B41" s="97"/>
      <c r="C41" s="194"/>
      <c r="D41" s="197"/>
      <c r="E41" s="200"/>
      <c r="F41" s="96" t="str">
        <f>CONCATENATE($D$38,"-4")</f>
        <v>U03-4</v>
      </c>
      <c r="G41" s="102" t="s">
        <v>842</v>
      </c>
      <c r="H41" s="112" t="s">
        <v>844</v>
      </c>
      <c r="I41" s="96"/>
      <c r="J41" s="152"/>
      <c r="K41" s="96"/>
      <c r="L41" s="112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7"/>
    </row>
    <row r="42" spans="1:28" ht="26.4">
      <c r="A42" s="87"/>
      <c r="B42" s="97"/>
      <c r="C42" s="195"/>
      <c r="D42" s="198"/>
      <c r="E42" s="201"/>
      <c r="F42" s="96" t="s">
        <v>845</v>
      </c>
      <c r="G42" s="102" t="s">
        <v>846</v>
      </c>
      <c r="H42" s="112" t="s">
        <v>847</v>
      </c>
      <c r="I42" s="96"/>
      <c r="J42" s="152"/>
      <c r="K42" s="96"/>
      <c r="L42" s="112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7"/>
    </row>
    <row r="43" spans="1:28" ht="31.2">
      <c r="A43" s="87"/>
      <c r="B43" s="190" t="s">
        <v>252</v>
      </c>
      <c r="C43" s="199" t="s">
        <v>808</v>
      </c>
      <c r="D43" s="196" t="s">
        <v>807</v>
      </c>
      <c r="E43" s="202" t="s">
        <v>50</v>
      </c>
      <c r="F43" s="96" t="str">
        <f>CONCATENATE($D$43,"-1")</f>
        <v>M01-1</v>
      </c>
      <c r="G43" s="102" t="s">
        <v>809</v>
      </c>
      <c r="H43" s="112" t="s">
        <v>810</v>
      </c>
      <c r="I43" s="153" t="s">
        <v>829</v>
      </c>
      <c r="J43" s="152" t="s">
        <v>812</v>
      </c>
      <c r="K43" s="96"/>
      <c r="L43" s="112" t="s">
        <v>828</v>
      </c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7"/>
    </row>
    <row r="44" spans="1:28" ht="91.8">
      <c r="A44" s="87"/>
      <c r="B44" s="191"/>
      <c r="C44" s="200"/>
      <c r="D44" s="197"/>
      <c r="E44" s="203"/>
      <c r="F44" s="96" t="str">
        <f>CONCATENATE($D$43,"-2")</f>
        <v>M01-2</v>
      </c>
      <c r="G44" s="99" t="s">
        <v>811</v>
      </c>
      <c r="H44" s="112" t="s">
        <v>831</v>
      </c>
      <c r="I44" s="153" t="s">
        <v>830</v>
      </c>
      <c r="J44" s="100" t="s">
        <v>832</v>
      </c>
      <c r="K44" s="100"/>
      <c r="L44" s="112" t="s">
        <v>826</v>
      </c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87"/>
    </row>
    <row r="45" spans="1:28" ht="75.599999999999994">
      <c r="A45" s="87"/>
      <c r="B45" s="192"/>
      <c r="C45" s="200"/>
      <c r="D45" s="197"/>
      <c r="E45" s="203"/>
      <c r="F45" s="96" t="str">
        <f>CONCATENATE($D$43,"-3")</f>
        <v>M01-3</v>
      </c>
      <c r="G45" s="99" t="s">
        <v>50</v>
      </c>
      <c r="H45" s="112" t="s">
        <v>850</v>
      </c>
      <c r="I45" s="153" t="s">
        <v>830</v>
      </c>
      <c r="J45" s="152"/>
      <c r="K45" s="96"/>
      <c r="L45" s="112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87"/>
    </row>
    <row r="46" spans="1:28" ht="62.4">
      <c r="A46" s="87"/>
      <c r="B46" s="155"/>
      <c r="C46" s="201"/>
      <c r="D46" s="198"/>
      <c r="E46" s="204"/>
      <c r="F46" s="96" t="str">
        <f>CONCATENATE($D$43,"-4")</f>
        <v>M01-4</v>
      </c>
      <c r="G46" s="99" t="s">
        <v>854</v>
      </c>
      <c r="H46" s="112" t="s">
        <v>855</v>
      </c>
      <c r="I46" s="153" t="s">
        <v>830</v>
      </c>
      <c r="J46" s="152"/>
      <c r="K46" s="96"/>
      <c r="L46" s="112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87"/>
    </row>
    <row r="47" spans="1:28" ht="55.2">
      <c r="A47" s="87"/>
      <c r="B47" s="97"/>
      <c r="C47" s="154" t="s">
        <v>53</v>
      </c>
      <c r="D47" s="96" t="s">
        <v>853</v>
      </c>
      <c r="E47" s="102" t="s">
        <v>857</v>
      </c>
      <c r="F47" s="96" t="str">
        <f>CONCATENATE($D$47,"-1")</f>
        <v>M02-1</v>
      </c>
      <c r="G47" s="99" t="s">
        <v>856</v>
      </c>
      <c r="H47" s="112" t="s">
        <v>865</v>
      </c>
      <c r="I47" s="96" t="s">
        <v>714</v>
      </c>
      <c r="J47" s="152"/>
      <c r="K47" s="96"/>
      <c r="L47" s="112" t="s">
        <v>858</v>
      </c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87"/>
    </row>
    <row r="48" spans="1:28" ht="109.2">
      <c r="A48" s="87"/>
      <c r="B48" s="97"/>
      <c r="C48" s="139"/>
      <c r="D48" s="96"/>
      <c r="E48" s="99"/>
      <c r="F48" s="96" t="str">
        <f>CONCATENATE($D$47,"-2")</f>
        <v>M02-2</v>
      </c>
      <c r="G48" s="99" t="s">
        <v>857</v>
      </c>
      <c r="H48" s="112" t="s">
        <v>873</v>
      </c>
      <c r="I48" s="96" t="s">
        <v>714</v>
      </c>
      <c r="J48" s="152"/>
      <c r="K48" s="96" t="s">
        <v>860</v>
      </c>
      <c r="L48" s="112" t="s">
        <v>859</v>
      </c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87"/>
    </row>
    <row r="49" spans="1:28" ht="78">
      <c r="A49" s="87"/>
      <c r="B49" s="97"/>
      <c r="C49" s="139"/>
      <c r="D49" s="96"/>
      <c r="E49" s="99"/>
      <c r="F49" s="96" t="str">
        <f>CONCATENATE($D$47,"-3")</f>
        <v>M02-3</v>
      </c>
      <c r="G49" s="99" t="s">
        <v>871</v>
      </c>
      <c r="H49" s="112" t="s">
        <v>872</v>
      </c>
      <c r="I49" s="96" t="s">
        <v>714</v>
      </c>
      <c r="J49" s="152"/>
      <c r="K49" s="96"/>
      <c r="L49" s="112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87"/>
    </row>
    <row r="50" spans="1:28" ht="102">
      <c r="A50" s="87"/>
      <c r="B50" s="97"/>
      <c r="C50" s="139" t="s">
        <v>864</v>
      </c>
      <c r="D50" s="96" t="s">
        <v>863</v>
      </c>
      <c r="E50" s="99" t="s">
        <v>862</v>
      </c>
      <c r="F50" s="96" t="str">
        <f>CONCATENATE($D$50,"-1")</f>
        <v>M03-1</v>
      </c>
      <c r="G50" s="99" t="s">
        <v>861</v>
      </c>
      <c r="H50" s="112" t="s">
        <v>866</v>
      </c>
      <c r="I50" s="96" t="s">
        <v>714</v>
      </c>
      <c r="J50" s="152"/>
      <c r="K50" s="96"/>
      <c r="L50" s="112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87"/>
    </row>
    <row r="51" spans="1:28">
      <c r="A51" s="87"/>
      <c r="B51" s="97"/>
      <c r="C51" s="139"/>
      <c r="D51" s="96"/>
      <c r="E51" s="99"/>
      <c r="F51" s="96"/>
      <c r="G51" s="99"/>
      <c r="H51" s="112"/>
      <c r="I51" s="96"/>
      <c r="J51" s="152"/>
      <c r="K51" s="96"/>
      <c r="L51" s="112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87"/>
    </row>
    <row r="52" spans="1:28">
      <c r="A52" s="87"/>
      <c r="B52" s="97"/>
      <c r="C52" s="139"/>
      <c r="D52" s="96"/>
      <c r="E52" s="99"/>
      <c r="F52" s="96"/>
      <c r="G52" s="99"/>
      <c r="H52" s="112"/>
      <c r="I52" s="96"/>
      <c r="J52" s="152"/>
      <c r="K52" s="96"/>
      <c r="L52" s="112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87"/>
    </row>
    <row r="53" spans="1:28">
      <c r="A53" s="87"/>
      <c r="B53" s="97"/>
      <c r="C53" s="139"/>
      <c r="D53" s="96"/>
      <c r="E53" s="99"/>
      <c r="F53" s="96"/>
      <c r="G53" s="99"/>
      <c r="H53" s="112"/>
      <c r="I53" s="96"/>
      <c r="J53" s="152"/>
      <c r="K53" s="96"/>
      <c r="L53" s="112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87"/>
    </row>
    <row r="54" spans="1:28">
      <c r="A54" s="87"/>
      <c r="B54" s="97"/>
      <c r="C54" s="139"/>
      <c r="D54" s="96"/>
      <c r="E54" s="99"/>
      <c r="F54" s="96"/>
      <c r="G54" s="99"/>
      <c r="H54" s="112"/>
      <c r="I54" s="96"/>
      <c r="J54" s="152"/>
      <c r="K54" s="96"/>
      <c r="L54" s="112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87"/>
    </row>
    <row r="55" spans="1:28">
      <c r="A55" s="87"/>
      <c r="B55" s="97"/>
      <c r="C55" s="139"/>
      <c r="D55" s="96"/>
      <c r="E55" s="99"/>
      <c r="F55" s="96"/>
      <c r="G55" s="99"/>
      <c r="H55" s="112"/>
      <c r="I55" s="96"/>
      <c r="J55" s="152"/>
      <c r="K55" s="96"/>
      <c r="L55" s="112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87"/>
    </row>
    <row r="56" spans="1:28">
      <c r="A56" s="87"/>
      <c r="B56" s="97"/>
      <c r="C56" s="139"/>
      <c r="D56" s="96"/>
      <c r="E56" s="99"/>
      <c r="F56" s="96"/>
      <c r="G56" s="99"/>
      <c r="H56" s="112"/>
      <c r="I56" s="96"/>
      <c r="J56" s="152"/>
      <c r="K56" s="96"/>
      <c r="L56" s="112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87"/>
    </row>
    <row r="57" spans="1:28">
      <c r="A57" s="87"/>
      <c r="B57" s="97"/>
      <c r="C57" s="139"/>
      <c r="D57" s="96"/>
      <c r="E57" s="99"/>
      <c r="F57" s="96"/>
      <c r="G57" s="99"/>
      <c r="H57" s="112"/>
      <c r="I57" s="96"/>
      <c r="J57" s="152"/>
      <c r="K57" s="96"/>
      <c r="L57" s="112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87"/>
    </row>
    <row r="58" spans="1:28">
      <c r="A58" s="87"/>
      <c r="B58" s="97"/>
      <c r="C58" s="139"/>
      <c r="D58" s="96"/>
      <c r="E58" s="99"/>
      <c r="F58" s="96"/>
      <c r="G58" s="99"/>
      <c r="H58" s="112"/>
      <c r="I58" s="96"/>
      <c r="J58" s="152"/>
      <c r="K58" s="96"/>
      <c r="L58" s="112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87"/>
    </row>
    <row r="59" spans="1:28">
      <c r="A59" s="87"/>
      <c r="B59" s="97"/>
      <c r="C59" s="139"/>
      <c r="D59" s="96"/>
      <c r="E59" s="99"/>
      <c r="F59" s="96"/>
      <c r="G59" s="99"/>
      <c r="H59" s="112"/>
      <c r="I59" s="96"/>
      <c r="J59" s="152"/>
      <c r="K59" s="96"/>
      <c r="L59" s="112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87"/>
    </row>
    <row r="60" spans="1:28">
      <c r="A60" s="87"/>
      <c r="B60" s="97"/>
      <c r="C60" s="139"/>
      <c r="D60" s="96"/>
      <c r="E60" s="99"/>
      <c r="F60" s="96"/>
      <c r="G60" s="99"/>
      <c r="H60" s="112"/>
      <c r="I60" s="96"/>
      <c r="J60" s="152"/>
      <c r="K60" s="96"/>
      <c r="L60" s="112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87"/>
    </row>
    <row r="61" spans="1:28">
      <c r="A61" s="87"/>
      <c r="B61" s="97"/>
      <c r="C61" s="139"/>
      <c r="D61" s="96"/>
      <c r="E61" s="99"/>
      <c r="F61" s="96"/>
      <c r="G61" s="99"/>
      <c r="H61" s="112"/>
      <c r="I61" s="96"/>
      <c r="J61" s="152"/>
      <c r="K61" s="96"/>
      <c r="L61" s="112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87"/>
    </row>
    <row r="62" spans="1:28">
      <c r="A62" s="87"/>
      <c r="B62" s="97"/>
      <c r="C62" s="139"/>
      <c r="D62" s="96"/>
      <c r="E62" s="99"/>
      <c r="F62" s="96"/>
      <c r="G62" s="99"/>
      <c r="H62" s="112"/>
      <c r="I62" s="96"/>
      <c r="J62" s="152"/>
      <c r="K62" s="96"/>
      <c r="L62" s="112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87"/>
    </row>
    <row r="63" spans="1:28">
      <c r="A63" s="87"/>
      <c r="B63" s="88"/>
      <c r="C63" s="104"/>
      <c r="D63" s="94"/>
      <c r="E63" s="103"/>
      <c r="F63" s="94"/>
      <c r="G63" s="103"/>
      <c r="H63" s="113"/>
      <c r="I63" s="94"/>
      <c r="J63" s="135"/>
      <c r="K63" s="94"/>
      <c r="L63" s="11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87"/>
    </row>
    <row r="64" spans="1:28">
      <c r="A64" s="87"/>
      <c r="B64" s="88"/>
      <c r="C64" s="104"/>
      <c r="D64" s="94"/>
      <c r="E64" s="103"/>
      <c r="F64" s="94"/>
      <c r="G64" s="103"/>
      <c r="H64" s="113"/>
      <c r="I64" s="94"/>
      <c r="J64" s="135"/>
      <c r="K64" s="94"/>
      <c r="L64" s="11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87"/>
    </row>
    <row r="65" spans="1:28">
      <c r="A65" s="87"/>
      <c r="B65" s="88"/>
      <c r="C65" s="104"/>
      <c r="D65" s="94"/>
      <c r="E65" s="103"/>
      <c r="F65" s="94"/>
      <c r="G65" s="103"/>
      <c r="H65" s="113"/>
      <c r="I65" s="94"/>
      <c r="J65" s="135"/>
      <c r="K65" s="94"/>
      <c r="L65" s="11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87"/>
    </row>
    <row r="66" spans="1:28">
      <c r="A66" s="87"/>
      <c r="B66" s="88"/>
      <c r="C66" s="104"/>
      <c r="D66" s="94"/>
      <c r="E66" s="103"/>
      <c r="F66" s="94"/>
      <c r="G66" s="103"/>
      <c r="H66" s="113"/>
      <c r="I66" s="94"/>
      <c r="J66" s="135"/>
      <c r="K66" s="94"/>
      <c r="L66" s="11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87"/>
    </row>
    <row r="67" spans="1:28">
      <c r="A67" s="87"/>
      <c r="B67" s="88"/>
      <c r="C67" s="104"/>
      <c r="D67" s="94"/>
      <c r="E67" s="103"/>
      <c r="F67" s="94"/>
      <c r="G67" s="103"/>
      <c r="H67" s="113"/>
      <c r="I67" s="94"/>
      <c r="J67" s="135"/>
      <c r="K67" s="94"/>
      <c r="L67" s="11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87"/>
    </row>
    <row r="68" spans="1:28">
      <c r="A68" s="87"/>
      <c r="B68" s="88"/>
      <c r="C68" s="104"/>
      <c r="D68" s="94"/>
      <c r="E68" s="103"/>
      <c r="F68" s="94"/>
      <c r="G68" s="103"/>
      <c r="H68" s="113"/>
      <c r="I68" s="94"/>
      <c r="J68" s="135"/>
      <c r="K68" s="94"/>
      <c r="L68" s="11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87"/>
    </row>
    <row r="69" spans="1:28">
      <c r="A69" s="87"/>
      <c r="B69" s="88"/>
      <c r="C69" s="104"/>
      <c r="D69" s="94"/>
      <c r="E69" s="103"/>
      <c r="F69" s="94"/>
      <c r="G69" s="103"/>
      <c r="H69" s="113"/>
      <c r="I69" s="94"/>
      <c r="J69" s="135"/>
      <c r="K69" s="94"/>
      <c r="L69" s="11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87"/>
    </row>
    <row r="70" spans="1:28">
      <c r="A70" s="87"/>
      <c r="B70" s="88"/>
      <c r="C70" s="104"/>
      <c r="D70" s="94"/>
      <c r="E70" s="103"/>
      <c r="F70" s="94"/>
      <c r="G70" s="103"/>
      <c r="H70" s="113"/>
      <c r="I70" s="94"/>
      <c r="J70" s="135"/>
      <c r="K70" s="94"/>
      <c r="L70" s="11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87"/>
    </row>
    <row r="71" spans="1:28">
      <c r="A71" s="87"/>
      <c r="B71" s="88"/>
      <c r="C71" s="104"/>
      <c r="D71" s="94"/>
      <c r="E71" s="103"/>
      <c r="F71" s="94"/>
      <c r="G71" s="103"/>
      <c r="H71" s="113"/>
      <c r="I71" s="94"/>
      <c r="J71" s="135"/>
      <c r="K71" s="94"/>
      <c r="L71" s="11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87"/>
    </row>
    <row r="72" spans="1:28">
      <c r="A72" s="87"/>
      <c r="B72" s="88"/>
      <c r="C72" s="104"/>
      <c r="D72" s="88"/>
      <c r="E72" s="104"/>
      <c r="F72" s="88"/>
      <c r="G72" s="104"/>
      <c r="H72" s="114"/>
      <c r="I72" s="88"/>
      <c r="J72" s="116"/>
      <c r="K72" s="88"/>
      <c r="L72" s="114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</row>
    <row r="73" spans="1:28">
      <c r="A73" s="87"/>
      <c r="B73" s="88"/>
      <c r="C73" s="104"/>
      <c r="D73" s="88"/>
      <c r="E73" s="104"/>
      <c r="F73" s="88"/>
      <c r="G73" s="104"/>
      <c r="H73" s="114"/>
      <c r="I73" s="88"/>
      <c r="J73" s="116"/>
      <c r="K73" s="88"/>
      <c r="L73" s="114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</row>
    <row r="74" spans="1:28">
      <c r="A74" s="87"/>
      <c r="B74" s="88"/>
      <c r="C74" s="104"/>
      <c r="D74" s="88"/>
      <c r="E74" s="104"/>
      <c r="F74" s="88"/>
      <c r="G74" s="104"/>
      <c r="H74" s="114"/>
      <c r="I74" s="88"/>
      <c r="J74" s="116"/>
      <c r="K74" s="88"/>
      <c r="L74" s="114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</row>
    <row r="75" spans="1:28">
      <c r="A75" s="87"/>
      <c r="B75" s="88"/>
      <c r="C75" s="104"/>
      <c r="D75" s="88"/>
      <c r="E75" s="104"/>
      <c r="F75" s="88"/>
      <c r="G75" s="104"/>
      <c r="H75" s="114"/>
      <c r="I75" s="88"/>
      <c r="J75" s="116"/>
      <c r="K75" s="88"/>
      <c r="L75" s="114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</row>
    <row r="76" spans="1:28">
      <c r="A76" s="87"/>
      <c r="B76" s="88"/>
      <c r="C76" s="104"/>
      <c r="D76" s="88"/>
      <c r="E76" s="104"/>
      <c r="F76" s="88"/>
      <c r="G76" s="104"/>
      <c r="H76" s="114"/>
      <c r="I76" s="88"/>
      <c r="J76" s="116"/>
      <c r="K76" s="88"/>
      <c r="L76" s="114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</row>
    <row r="77" spans="1:28">
      <c r="A77" s="87"/>
      <c r="B77" s="88"/>
      <c r="C77" s="104"/>
      <c r="D77" s="88"/>
      <c r="E77" s="104"/>
      <c r="F77" s="88"/>
      <c r="G77" s="104"/>
      <c r="H77" s="114"/>
      <c r="I77" s="88"/>
      <c r="J77" s="116"/>
      <c r="K77" s="88"/>
      <c r="L77" s="114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</row>
    <row r="78" spans="1:28">
      <c r="A78" s="87"/>
      <c r="B78" s="88"/>
      <c r="C78" s="104"/>
      <c r="D78" s="88"/>
      <c r="E78" s="104"/>
      <c r="F78" s="88"/>
      <c r="G78" s="104"/>
      <c r="H78" s="114"/>
      <c r="I78" s="88"/>
      <c r="J78" s="116"/>
      <c r="K78" s="88"/>
      <c r="L78" s="114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</row>
    <row r="79" spans="1:28">
      <c r="A79" s="87"/>
      <c r="B79" s="88"/>
      <c r="C79" s="104"/>
      <c r="D79" s="88"/>
      <c r="E79" s="104"/>
      <c r="F79" s="88"/>
      <c r="G79" s="104"/>
      <c r="H79" s="114"/>
      <c r="I79" s="88"/>
      <c r="J79" s="116"/>
      <c r="K79" s="88"/>
      <c r="L79" s="114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</row>
    <row r="80" spans="1:28">
      <c r="A80" s="87"/>
      <c r="B80" s="88"/>
      <c r="C80" s="104"/>
      <c r="D80" s="88"/>
      <c r="E80" s="104"/>
      <c r="F80" s="88"/>
      <c r="G80" s="104"/>
      <c r="H80" s="114"/>
      <c r="I80" s="88"/>
      <c r="J80" s="116"/>
      <c r="K80" s="88"/>
      <c r="L80" s="114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</row>
    <row r="81" spans="1:28">
      <c r="A81" s="87"/>
      <c r="B81" s="88"/>
      <c r="C81" s="104"/>
      <c r="D81" s="88"/>
      <c r="E81" s="104"/>
      <c r="F81" s="88"/>
      <c r="G81" s="104"/>
      <c r="H81" s="114"/>
      <c r="I81" s="88"/>
      <c r="J81" s="116"/>
      <c r="K81" s="88"/>
      <c r="L81" s="114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</row>
    <row r="82" spans="1:28">
      <c r="A82" s="87"/>
      <c r="B82" s="88"/>
      <c r="C82" s="104"/>
      <c r="D82" s="88"/>
      <c r="E82" s="104"/>
      <c r="F82" s="88"/>
      <c r="G82" s="104"/>
      <c r="H82" s="114"/>
      <c r="I82" s="88"/>
      <c r="J82" s="116"/>
      <c r="K82" s="88"/>
      <c r="L82" s="114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</row>
    <row r="83" spans="1:28">
      <c r="A83" s="87"/>
      <c r="B83" s="88"/>
      <c r="C83" s="104"/>
      <c r="D83" s="88"/>
      <c r="E83" s="104"/>
      <c r="F83" s="88"/>
      <c r="G83" s="104"/>
      <c r="H83" s="114"/>
      <c r="I83" s="88"/>
      <c r="J83" s="116"/>
      <c r="K83" s="88"/>
      <c r="L83" s="114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</row>
    <row r="84" spans="1:28">
      <c r="A84" s="87"/>
      <c r="B84" s="88"/>
      <c r="C84" s="104"/>
      <c r="D84" s="88"/>
      <c r="E84" s="104"/>
      <c r="F84" s="88"/>
      <c r="G84" s="104"/>
      <c r="H84" s="114"/>
      <c r="I84" s="88"/>
      <c r="J84" s="116"/>
      <c r="K84" s="88"/>
      <c r="L84" s="114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</row>
    <row r="85" spans="1:28">
      <c r="A85" s="87"/>
      <c r="B85" s="88"/>
      <c r="C85" s="104"/>
      <c r="D85" s="88"/>
      <c r="E85" s="104"/>
      <c r="F85" s="88"/>
      <c r="G85" s="104"/>
      <c r="H85" s="114"/>
      <c r="I85" s="88"/>
      <c r="J85" s="116"/>
      <c r="K85" s="88"/>
      <c r="L85" s="114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</row>
    <row r="86" spans="1:28">
      <c r="A86" s="87"/>
      <c r="B86" s="88"/>
      <c r="C86" s="104"/>
      <c r="D86" s="88"/>
      <c r="E86" s="104"/>
      <c r="F86" s="88"/>
      <c r="G86" s="104"/>
      <c r="H86" s="114"/>
      <c r="I86" s="88"/>
      <c r="J86" s="116"/>
      <c r="K86" s="88"/>
      <c r="L86" s="114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</row>
    <row r="87" spans="1:28">
      <c r="A87" s="87"/>
      <c r="B87" s="88"/>
      <c r="C87" s="104"/>
      <c r="D87" s="88"/>
      <c r="E87" s="104"/>
      <c r="F87" s="88"/>
      <c r="G87" s="104"/>
      <c r="H87" s="114"/>
      <c r="I87" s="88"/>
      <c r="J87" s="116"/>
      <c r="K87" s="88"/>
      <c r="L87" s="114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</row>
    <row r="88" spans="1:28">
      <c r="A88" s="87"/>
      <c r="B88" s="88"/>
      <c r="C88" s="104"/>
      <c r="D88" s="88"/>
      <c r="E88" s="104"/>
      <c r="F88" s="88"/>
      <c r="G88" s="104"/>
      <c r="H88" s="114"/>
      <c r="I88" s="88"/>
      <c r="J88" s="116"/>
      <c r="K88" s="88"/>
      <c r="L88" s="114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</row>
    <row r="89" spans="1:28">
      <c r="A89" s="87"/>
      <c r="B89" s="88"/>
      <c r="C89" s="104"/>
      <c r="D89" s="88"/>
      <c r="E89" s="104"/>
      <c r="F89" s="88"/>
      <c r="G89" s="104"/>
      <c r="H89" s="114"/>
      <c r="I89" s="88"/>
      <c r="J89" s="116"/>
      <c r="K89" s="88"/>
      <c r="L89" s="114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</row>
    <row r="90" spans="1:28">
      <c r="A90" s="87"/>
      <c r="B90" s="88"/>
      <c r="C90" s="104"/>
      <c r="D90" s="88"/>
      <c r="E90" s="104"/>
      <c r="F90" s="88"/>
      <c r="G90" s="104"/>
      <c r="H90" s="114"/>
      <c r="I90" s="88"/>
      <c r="J90" s="116"/>
      <c r="K90" s="88"/>
      <c r="L90" s="114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</row>
    <row r="91" spans="1:28">
      <c r="A91" s="87"/>
      <c r="B91" s="88"/>
      <c r="C91" s="104"/>
      <c r="D91" s="88"/>
      <c r="E91" s="104"/>
      <c r="F91" s="88"/>
      <c r="G91" s="104"/>
      <c r="H91" s="114"/>
      <c r="I91" s="88"/>
      <c r="J91" s="116"/>
      <c r="K91" s="88"/>
      <c r="L91" s="114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</row>
    <row r="92" spans="1:28">
      <c r="A92" s="87"/>
      <c r="B92" s="88"/>
      <c r="C92" s="104"/>
      <c r="D92" s="88"/>
      <c r="E92" s="104"/>
      <c r="F92" s="88"/>
      <c r="G92" s="104"/>
      <c r="H92" s="114"/>
      <c r="I92" s="88"/>
      <c r="J92" s="116"/>
      <c r="K92" s="88"/>
      <c r="L92" s="114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</row>
    <row r="93" spans="1:28">
      <c r="A93" s="87"/>
      <c r="B93" s="88"/>
      <c r="C93" s="104"/>
      <c r="D93" s="88"/>
      <c r="E93" s="104"/>
      <c r="F93" s="88"/>
      <c r="G93" s="104"/>
      <c r="H93" s="114"/>
      <c r="I93" s="88"/>
      <c r="J93" s="116"/>
      <c r="K93" s="88"/>
      <c r="L93" s="114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</row>
    <row r="94" spans="1:28">
      <c r="A94" s="87"/>
      <c r="B94" s="88"/>
      <c r="C94" s="104"/>
      <c r="D94" s="88"/>
      <c r="E94" s="104"/>
      <c r="F94" s="88"/>
      <c r="G94" s="104"/>
      <c r="H94" s="114"/>
      <c r="I94" s="88"/>
      <c r="J94" s="116"/>
      <c r="K94" s="88"/>
      <c r="L94" s="114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</row>
    <row r="95" spans="1:28">
      <c r="A95" s="87"/>
      <c r="B95" s="88"/>
      <c r="C95" s="104"/>
      <c r="D95" s="88"/>
      <c r="E95" s="104"/>
      <c r="F95" s="88"/>
      <c r="G95" s="104"/>
      <c r="H95" s="114"/>
      <c r="I95" s="88"/>
      <c r="J95" s="116"/>
      <c r="K95" s="88"/>
      <c r="L95" s="114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</row>
    <row r="96" spans="1:28">
      <c r="A96" s="87"/>
      <c r="B96" s="88"/>
      <c r="C96" s="104"/>
      <c r="D96" s="88"/>
      <c r="E96" s="104"/>
      <c r="F96" s="88"/>
      <c r="G96" s="104"/>
      <c r="H96" s="114"/>
      <c r="I96" s="88"/>
      <c r="J96" s="116"/>
      <c r="K96" s="88"/>
      <c r="L96" s="114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</row>
    <row r="97" spans="1:28">
      <c r="A97" s="87"/>
      <c r="B97" s="88"/>
      <c r="C97" s="104"/>
      <c r="D97" s="88"/>
      <c r="E97" s="104"/>
      <c r="F97" s="88"/>
      <c r="G97" s="104"/>
      <c r="H97" s="114"/>
      <c r="I97" s="88"/>
      <c r="J97" s="116"/>
      <c r="K97" s="88"/>
      <c r="L97" s="114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</row>
    <row r="98" spans="1:28">
      <c r="A98" s="87"/>
      <c r="B98" s="88"/>
      <c r="C98" s="104"/>
      <c r="D98" s="88"/>
      <c r="E98" s="104"/>
      <c r="F98" s="88"/>
      <c r="G98" s="104"/>
      <c r="H98" s="114"/>
      <c r="I98" s="88"/>
      <c r="J98" s="116"/>
      <c r="K98" s="88"/>
      <c r="L98" s="114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</row>
    <row r="99" spans="1:28">
      <c r="A99" s="87"/>
      <c r="B99" s="88"/>
      <c r="C99" s="104"/>
      <c r="D99" s="88"/>
      <c r="E99" s="104"/>
      <c r="F99" s="88"/>
      <c r="G99" s="104"/>
      <c r="H99" s="114"/>
      <c r="I99" s="88"/>
      <c r="J99" s="116"/>
      <c r="K99" s="88"/>
      <c r="L99" s="114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</row>
    <row r="100" spans="1:28">
      <c r="A100" s="87"/>
      <c r="B100" s="88"/>
      <c r="C100" s="104"/>
      <c r="D100" s="88"/>
      <c r="E100" s="104"/>
      <c r="F100" s="88"/>
      <c r="G100" s="104"/>
      <c r="H100" s="114"/>
      <c r="I100" s="88"/>
      <c r="J100" s="116"/>
      <c r="K100" s="88"/>
      <c r="L100" s="114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</row>
    <row r="101" spans="1:28">
      <c r="A101" s="87"/>
      <c r="B101" s="88"/>
      <c r="C101" s="104"/>
      <c r="D101" s="88"/>
      <c r="E101" s="104"/>
      <c r="F101" s="88"/>
      <c r="G101" s="104"/>
      <c r="H101" s="114"/>
      <c r="I101" s="88"/>
      <c r="J101" s="116"/>
      <c r="K101" s="88"/>
      <c r="L101" s="114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</row>
    <row r="102" spans="1:28">
      <c r="A102" s="87"/>
      <c r="B102" s="88"/>
      <c r="C102" s="104"/>
      <c r="D102" s="88"/>
      <c r="E102" s="104"/>
      <c r="F102" s="88"/>
      <c r="G102" s="104"/>
      <c r="H102" s="114"/>
      <c r="I102" s="88"/>
      <c r="J102" s="116"/>
      <c r="K102" s="88"/>
      <c r="L102" s="114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</row>
    <row r="103" spans="1:28">
      <c r="A103" s="87"/>
      <c r="B103" s="88"/>
      <c r="C103" s="104"/>
      <c r="D103" s="88"/>
      <c r="E103" s="104"/>
      <c r="F103" s="88"/>
      <c r="G103" s="104"/>
      <c r="H103" s="114"/>
      <c r="I103" s="88"/>
      <c r="J103" s="116"/>
      <c r="K103" s="88"/>
      <c r="L103" s="114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</row>
    <row r="104" spans="1:28">
      <c r="A104" s="87"/>
      <c r="B104" s="88"/>
      <c r="C104" s="104"/>
      <c r="D104" s="88"/>
      <c r="E104" s="104"/>
      <c r="F104" s="88"/>
      <c r="G104" s="104"/>
      <c r="H104" s="114"/>
      <c r="I104" s="88"/>
      <c r="J104" s="116"/>
      <c r="K104" s="88"/>
      <c r="L104" s="114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</row>
    <row r="105" spans="1:28">
      <c r="A105" s="87"/>
      <c r="B105" s="88"/>
      <c r="C105" s="104"/>
      <c r="D105" s="88"/>
      <c r="E105" s="104"/>
      <c r="F105" s="88"/>
      <c r="G105" s="104"/>
      <c r="H105" s="114"/>
      <c r="I105" s="88"/>
      <c r="J105" s="116"/>
      <c r="K105" s="88"/>
      <c r="L105" s="114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</row>
    <row r="106" spans="1:28">
      <c r="A106" s="87"/>
      <c r="B106" s="88"/>
      <c r="C106" s="104"/>
      <c r="D106" s="88"/>
      <c r="E106" s="104"/>
      <c r="F106" s="88"/>
      <c r="G106" s="104"/>
      <c r="H106" s="114"/>
      <c r="I106" s="88"/>
      <c r="J106" s="116"/>
      <c r="K106" s="88"/>
      <c r="L106" s="114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</row>
    <row r="107" spans="1:28">
      <c r="A107" s="87"/>
      <c r="B107" s="88"/>
      <c r="C107" s="104"/>
      <c r="D107" s="88"/>
      <c r="E107" s="104"/>
      <c r="F107" s="88"/>
      <c r="G107" s="104"/>
      <c r="H107" s="114"/>
      <c r="I107" s="88"/>
      <c r="J107" s="116"/>
      <c r="K107" s="88"/>
      <c r="L107" s="114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</row>
    <row r="108" spans="1:28">
      <c r="A108" s="87"/>
      <c r="B108" s="88"/>
      <c r="C108" s="104"/>
      <c r="D108" s="88"/>
      <c r="E108" s="104"/>
      <c r="F108" s="88"/>
      <c r="G108" s="104"/>
      <c r="H108" s="114"/>
      <c r="I108" s="88"/>
      <c r="J108" s="116"/>
      <c r="K108" s="88"/>
      <c r="L108" s="114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</row>
    <row r="109" spans="1:28">
      <c r="A109" s="87"/>
      <c r="B109" s="88"/>
      <c r="C109" s="104"/>
      <c r="D109" s="88"/>
      <c r="E109" s="104"/>
      <c r="F109" s="88"/>
      <c r="G109" s="104"/>
      <c r="H109" s="114"/>
      <c r="I109" s="88"/>
      <c r="J109" s="116"/>
      <c r="K109" s="88"/>
      <c r="L109" s="114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</row>
    <row r="110" spans="1:28">
      <c r="A110" s="87"/>
      <c r="B110" s="88"/>
      <c r="C110" s="104"/>
      <c r="D110" s="88"/>
      <c r="E110" s="104"/>
      <c r="F110" s="88"/>
      <c r="G110" s="104"/>
      <c r="H110" s="114"/>
      <c r="I110" s="88"/>
      <c r="J110" s="116"/>
      <c r="K110" s="88"/>
      <c r="L110" s="114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</row>
    <row r="111" spans="1:28">
      <c r="A111" s="87"/>
      <c r="B111" s="88"/>
      <c r="C111" s="104"/>
      <c r="D111" s="88"/>
      <c r="E111" s="104"/>
      <c r="F111" s="88"/>
      <c r="G111" s="104"/>
      <c r="H111" s="114"/>
      <c r="I111" s="88"/>
      <c r="J111" s="116"/>
      <c r="K111" s="88"/>
      <c r="L111" s="114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</row>
    <row r="112" spans="1:28">
      <c r="A112" s="87"/>
      <c r="B112" s="88"/>
      <c r="C112" s="104"/>
      <c r="D112" s="88"/>
      <c r="E112" s="104"/>
      <c r="F112" s="88"/>
      <c r="G112" s="104"/>
      <c r="H112" s="114"/>
      <c r="I112" s="88"/>
      <c r="J112" s="116"/>
      <c r="K112" s="88"/>
      <c r="L112" s="114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</row>
    <row r="113" spans="1:28">
      <c r="A113" s="87"/>
      <c r="B113" s="88"/>
      <c r="C113" s="104"/>
      <c r="D113" s="88"/>
      <c r="E113" s="104"/>
      <c r="F113" s="88"/>
      <c r="G113" s="104"/>
      <c r="H113" s="114"/>
      <c r="I113" s="88"/>
      <c r="J113" s="116"/>
      <c r="K113" s="88"/>
      <c r="L113" s="114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</row>
    <row r="114" spans="1:28">
      <c r="A114" s="87"/>
      <c r="B114" s="88"/>
      <c r="C114" s="104"/>
      <c r="D114" s="88"/>
      <c r="E114" s="104"/>
      <c r="F114" s="88"/>
      <c r="G114" s="104"/>
      <c r="H114" s="114"/>
      <c r="I114" s="88"/>
      <c r="J114" s="116"/>
      <c r="K114" s="88"/>
      <c r="L114" s="114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</row>
    <row r="115" spans="1:28">
      <c r="A115" s="87"/>
      <c r="B115" s="88"/>
      <c r="C115" s="104"/>
      <c r="D115" s="88"/>
      <c r="E115" s="104"/>
      <c r="F115" s="88"/>
      <c r="G115" s="104"/>
      <c r="H115" s="114"/>
      <c r="I115" s="88"/>
      <c r="J115" s="116"/>
      <c r="K115" s="88"/>
      <c r="L115" s="114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</row>
    <row r="116" spans="1:28">
      <c r="A116" s="87"/>
      <c r="B116" s="88"/>
      <c r="C116" s="104"/>
      <c r="D116" s="88"/>
      <c r="E116" s="104"/>
      <c r="F116" s="88"/>
      <c r="G116" s="104"/>
      <c r="H116" s="114"/>
      <c r="I116" s="88"/>
      <c r="J116" s="116"/>
      <c r="K116" s="88"/>
      <c r="L116" s="114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</row>
    <row r="117" spans="1:28">
      <c r="A117" s="87"/>
      <c r="B117" s="88"/>
      <c r="C117" s="104"/>
      <c r="D117" s="88"/>
      <c r="E117" s="104"/>
      <c r="F117" s="88"/>
      <c r="G117" s="104"/>
      <c r="H117" s="114"/>
      <c r="I117" s="88"/>
      <c r="J117" s="116"/>
      <c r="K117" s="88"/>
      <c r="L117" s="114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</row>
    <row r="118" spans="1:28">
      <c r="A118" s="87"/>
      <c r="B118" s="88"/>
      <c r="C118" s="104"/>
      <c r="D118" s="88"/>
      <c r="E118" s="104"/>
      <c r="F118" s="88"/>
      <c r="G118" s="104"/>
      <c r="H118" s="114"/>
      <c r="I118" s="88"/>
      <c r="J118" s="116"/>
      <c r="K118" s="88"/>
      <c r="L118" s="114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</row>
    <row r="119" spans="1:28">
      <c r="A119" s="87"/>
      <c r="B119" s="88"/>
      <c r="C119" s="104"/>
      <c r="D119" s="88"/>
      <c r="E119" s="104"/>
      <c r="F119" s="88"/>
      <c r="G119" s="104"/>
      <c r="H119" s="114"/>
      <c r="I119" s="88"/>
      <c r="J119" s="116"/>
      <c r="K119" s="88"/>
      <c r="L119" s="114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</row>
    <row r="120" spans="1:28">
      <c r="A120" s="87"/>
      <c r="B120" s="88"/>
      <c r="C120" s="104"/>
      <c r="D120" s="88"/>
      <c r="E120" s="104"/>
      <c r="F120" s="88"/>
      <c r="G120" s="104"/>
      <c r="H120" s="114"/>
      <c r="I120" s="88"/>
      <c r="J120" s="116"/>
      <c r="K120" s="88"/>
      <c r="L120" s="114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</row>
    <row r="121" spans="1:28">
      <c r="A121" s="87"/>
      <c r="B121" s="88"/>
      <c r="C121" s="104"/>
      <c r="D121" s="88"/>
      <c r="E121" s="104"/>
      <c r="F121" s="88"/>
      <c r="G121" s="104"/>
      <c r="H121" s="114"/>
      <c r="I121" s="88"/>
      <c r="J121" s="116"/>
      <c r="K121" s="88"/>
      <c r="L121" s="114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</row>
    <row r="122" spans="1:28">
      <c r="A122" s="87"/>
      <c r="B122" s="88"/>
      <c r="C122" s="104"/>
      <c r="D122" s="88"/>
      <c r="E122" s="104"/>
      <c r="F122" s="88"/>
      <c r="G122" s="104"/>
      <c r="H122" s="114"/>
      <c r="I122" s="88"/>
      <c r="J122" s="116"/>
      <c r="K122" s="88"/>
      <c r="L122" s="114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</row>
    <row r="123" spans="1:28">
      <c r="A123" s="87"/>
      <c r="B123" s="88"/>
      <c r="C123" s="104"/>
      <c r="D123" s="88"/>
      <c r="E123" s="104"/>
      <c r="F123" s="88"/>
      <c r="G123" s="104"/>
      <c r="H123" s="114"/>
      <c r="I123" s="88"/>
      <c r="J123" s="116"/>
      <c r="K123" s="88"/>
      <c r="L123" s="114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</row>
    <row r="124" spans="1:28">
      <c r="A124" s="87"/>
      <c r="B124" s="88"/>
      <c r="C124" s="104"/>
      <c r="D124" s="88"/>
      <c r="E124" s="104"/>
      <c r="F124" s="88"/>
      <c r="G124" s="104"/>
      <c r="H124" s="114"/>
      <c r="I124" s="88"/>
      <c r="J124" s="116"/>
      <c r="K124" s="88"/>
      <c r="L124" s="114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</row>
    <row r="125" spans="1:28">
      <c r="A125" s="87"/>
      <c r="B125" s="88"/>
      <c r="C125" s="104"/>
      <c r="D125" s="88"/>
      <c r="E125" s="104"/>
      <c r="F125" s="88"/>
      <c r="G125" s="104"/>
      <c r="H125" s="114"/>
      <c r="I125" s="88"/>
      <c r="J125" s="116"/>
      <c r="K125" s="88"/>
      <c r="L125" s="114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</row>
    <row r="126" spans="1:28">
      <c r="A126" s="87"/>
      <c r="B126" s="88"/>
      <c r="C126" s="104"/>
      <c r="D126" s="88"/>
      <c r="E126" s="104"/>
      <c r="F126" s="88"/>
      <c r="G126" s="104"/>
      <c r="H126" s="114"/>
      <c r="I126" s="88"/>
      <c r="J126" s="116"/>
      <c r="K126" s="88"/>
      <c r="L126" s="114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</row>
    <row r="127" spans="1:28">
      <c r="A127" s="87"/>
      <c r="B127" s="88"/>
      <c r="C127" s="104"/>
      <c r="D127" s="88"/>
      <c r="E127" s="104"/>
      <c r="F127" s="88"/>
      <c r="G127" s="104"/>
      <c r="H127" s="114"/>
      <c r="I127" s="88"/>
      <c r="J127" s="116"/>
      <c r="K127" s="88"/>
      <c r="L127" s="114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</row>
    <row r="128" spans="1:28">
      <c r="A128" s="87"/>
      <c r="B128" s="88"/>
      <c r="C128" s="104"/>
      <c r="D128" s="88"/>
      <c r="E128" s="104"/>
      <c r="F128" s="88"/>
      <c r="G128" s="104"/>
      <c r="H128" s="114"/>
      <c r="I128" s="88"/>
      <c r="J128" s="116"/>
      <c r="K128" s="88"/>
      <c r="L128" s="114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</row>
    <row r="129" spans="1:28">
      <c r="A129" s="87"/>
      <c r="B129" s="88"/>
      <c r="C129" s="104"/>
      <c r="D129" s="88"/>
      <c r="E129" s="104"/>
      <c r="F129" s="88"/>
      <c r="G129" s="104"/>
      <c r="H129" s="114"/>
      <c r="I129" s="88"/>
      <c r="J129" s="116"/>
      <c r="K129" s="88"/>
      <c r="L129" s="114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</row>
    <row r="130" spans="1:28">
      <c r="A130" s="87"/>
      <c r="B130" s="88"/>
      <c r="C130" s="104"/>
      <c r="D130" s="88"/>
      <c r="E130" s="104"/>
      <c r="F130" s="88"/>
      <c r="G130" s="104"/>
      <c r="H130" s="114"/>
      <c r="I130" s="88"/>
      <c r="J130" s="116"/>
      <c r="K130" s="88"/>
      <c r="L130" s="114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</row>
    <row r="131" spans="1:28">
      <c r="A131" s="87"/>
      <c r="B131" s="88"/>
      <c r="C131" s="104"/>
      <c r="D131" s="88"/>
      <c r="E131" s="104"/>
      <c r="F131" s="88"/>
      <c r="G131" s="104"/>
      <c r="H131" s="114"/>
      <c r="I131" s="88"/>
      <c r="J131" s="116"/>
      <c r="K131" s="88"/>
      <c r="L131" s="114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</row>
    <row r="132" spans="1:28">
      <c r="A132" s="87"/>
      <c r="B132" s="88"/>
      <c r="C132" s="104"/>
      <c r="D132" s="88"/>
      <c r="E132" s="104"/>
      <c r="F132" s="88"/>
      <c r="G132" s="104"/>
      <c r="H132" s="114"/>
      <c r="I132" s="88"/>
      <c r="J132" s="116"/>
      <c r="K132" s="88"/>
      <c r="L132" s="114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</row>
    <row r="133" spans="1:28">
      <c r="A133" s="87"/>
      <c r="B133" s="88"/>
      <c r="C133" s="104"/>
      <c r="D133" s="88"/>
      <c r="E133" s="104"/>
      <c r="F133" s="88"/>
      <c r="G133" s="104"/>
      <c r="H133" s="114"/>
      <c r="I133" s="88"/>
      <c r="J133" s="116"/>
      <c r="K133" s="88"/>
      <c r="L133" s="114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</row>
    <row r="134" spans="1:28">
      <c r="A134" s="87"/>
      <c r="B134" s="88"/>
      <c r="C134" s="104"/>
      <c r="D134" s="88"/>
      <c r="E134" s="104"/>
      <c r="F134" s="88"/>
      <c r="G134" s="104"/>
      <c r="H134" s="114"/>
      <c r="I134" s="88"/>
      <c r="J134" s="116"/>
      <c r="K134" s="88"/>
      <c r="L134" s="114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</row>
    <row r="135" spans="1:28">
      <c r="A135" s="87"/>
      <c r="B135" s="88"/>
      <c r="C135" s="104"/>
      <c r="D135" s="88"/>
      <c r="E135" s="104"/>
      <c r="F135" s="88"/>
      <c r="G135" s="104"/>
      <c r="H135" s="114"/>
      <c r="I135" s="88"/>
      <c r="J135" s="116"/>
      <c r="K135" s="88"/>
      <c r="L135" s="114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</row>
    <row r="136" spans="1:28">
      <c r="A136" s="87"/>
      <c r="B136" s="88"/>
      <c r="C136" s="104"/>
      <c r="D136" s="88"/>
      <c r="E136" s="104"/>
      <c r="F136" s="88"/>
      <c r="G136" s="104"/>
      <c r="H136" s="114"/>
      <c r="I136" s="88"/>
      <c r="J136" s="116"/>
      <c r="K136" s="88"/>
      <c r="L136" s="114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</row>
    <row r="137" spans="1:28">
      <c r="A137" s="87"/>
      <c r="B137" s="88"/>
      <c r="C137" s="104"/>
      <c r="D137" s="88"/>
      <c r="E137" s="104"/>
      <c r="F137" s="88"/>
      <c r="G137" s="104"/>
      <c r="H137" s="114"/>
      <c r="I137" s="88"/>
      <c r="J137" s="116"/>
      <c r="K137" s="88"/>
      <c r="L137" s="114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</row>
    <row r="138" spans="1:28">
      <c r="A138" s="87"/>
      <c r="B138" s="88"/>
      <c r="C138" s="104"/>
      <c r="D138" s="88"/>
      <c r="E138" s="104"/>
      <c r="F138" s="88"/>
      <c r="G138" s="104"/>
      <c r="H138" s="114"/>
      <c r="I138" s="88"/>
      <c r="J138" s="116"/>
      <c r="K138" s="88"/>
      <c r="L138" s="114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</row>
    <row r="139" spans="1:28">
      <c r="A139" s="87"/>
      <c r="B139" s="88"/>
      <c r="C139" s="104"/>
      <c r="D139" s="88"/>
      <c r="E139" s="104"/>
      <c r="F139" s="88"/>
      <c r="G139" s="104"/>
      <c r="H139" s="114"/>
      <c r="I139" s="88"/>
      <c r="J139" s="116"/>
      <c r="K139" s="88"/>
      <c r="L139" s="114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</row>
    <row r="140" spans="1:28">
      <c r="A140" s="87"/>
      <c r="B140" s="88"/>
      <c r="C140" s="104"/>
      <c r="D140" s="88"/>
      <c r="E140" s="104"/>
      <c r="F140" s="88"/>
      <c r="G140" s="104"/>
      <c r="H140" s="114"/>
      <c r="I140" s="88"/>
      <c r="J140" s="116"/>
      <c r="K140" s="88"/>
      <c r="L140" s="114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</row>
    <row r="141" spans="1:28">
      <c r="A141" s="87"/>
      <c r="B141" s="88"/>
      <c r="C141" s="104"/>
      <c r="D141" s="88"/>
      <c r="E141" s="104"/>
      <c r="F141" s="88"/>
      <c r="G141" s="104"/>
      <c r="H141" s="114"/>
      <c r="I141" s="88"/>
      <c r="J141" s="116"/>
      <c r="K141" s="88"/>
      <c r="L141" s="114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</row>
    <row r="142" spans="1:28">
      <c r="A142" s="87"/>
      <c r="B142" s="88"/>
      <c r="C142" s="104"/>
      <c r="D142" s="88"/>
      <c r="E142" s="104"/>
      <c r="F142" s="88"/>
      <c r="G142" s="104"/>
      <c r="H142" s="114"/>
      <c r="I142" s="88"/>
      <c r="J142" s="116"/>
      <c r="K142" s="88"/>
      <c r="L142" s="114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</row>
    <row r="143" spans="1:28">
      <c r="A143" s="87"/>
      <c r="B143" s="88"/>
      <c r="C143" s="104"/>
      <c r="D143" s="88"/>
      <c r="E143" s="104"/>
      <c r="F143" s="88"/>
      <c r="G143" s="104"/>
      <c r="H143" s="114"/>
      <c r="I143" s="88"/>
      <c r="J143" s="116"/>
      <c r="K143" s="88"/>
      <c r="L143" s="114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</row>
    <row r="144" spans="1:28">
      <c r="A144" s="87"/>
      <c r="B144" s="88"/>
      <c r="C144" s="104"/>
      <c r="D144" s="88"/>
      <c r="E144" s="104"/>
      <c r="F144" s="88"/>
      <c r="G144" s="104"/>
      <c r="H144" s="114"/>
      <c r="I144" s="88"/>
      <c r="J144" s="116"/>
      <c r="K144" s="88"/>
      <c r="L144" s="114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</row>
    <row r="145" spans="1:28">
      <c r="A145" s="87"/>
      <c r="B145" s="88"/>
      <c r="C145" s="104"/>
      <c r="D145" s="88"/>
      <c r="E145" s="104"/>
      <c r="F145" s="88"/>
      <c r="G145" s="104"/>
      <c r="H145" s="114"/>
      <c r="I145" s="88"/>
      <c r="J145" s="116"/>
      <c r="K145" s="88"/>
      <c r="L145" s="114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</row>
    <row r="146" spans="1:28">
      <c r="A146" s="87"/>
      <c r="B146" s="88"/>
      <c r="C146" s="104"/>
      <c r="D146" s="88"/>
      <c r="E146" s="104"/>
      <c r="F146" s="88"/>
      <c r="G146" s="104"/>
      <c r="H146" s="114"/>
      <c r="I146" s="88"/>
      <c r="J146" s="116"/>
      <c r="K146" s="88"/>
      <c r="L146" s="114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</row>
    <row r="147" spans="1:28">
      <c r="A147" s="87"/>
      <c r="B147" s="88"/>
      <c r="C147" s="104"/>
      <c r="D147" s="88"/>
      <c r="E147" s="104"/>
      <c r="F147" s="88"/>
      <c r="G147" s="104"/>
      <c r="H147" s="114"/>
      <c r="I147" s="88"/>
      <c r="J147" s="116"/>
      <c r="K147" s="88"/>
      <c r="L147" s="114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</row>
    <row r="148" spans="1:28">
      <c r="A148" s="87"/>
      <c r="B148" s="88"/>
      <c r="C148" s="104"/>
      <c r="D148" s="88"/>
      <c r="E148" s="104"/>
      <c r="F148" s="88"/>
      <c r="G148" s="104"/>
      <c r="H148" s="114"/>
      <c r="I148" s="88"/>
      <c r="J148" s="116"/>
      <c r="K148" s="88"/>
      <c r="L148" s="114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</row>
    <row r="149" spans="1:28">
      <c r="A149" s="87"/>
      <c r="B149" s="88"/>
      <c r="C149" s="104"/>
      <c r="D149" s="88"/>
      <c r="E149" s="104"/>
      <c r="F149" s="88"/>
      <c r="G149" s="104"/>
      <c r="H149" s="114"/>
      <c r="I149" s="88"/>
      <c r="J149" s="116"/>
      <c r="K149" s="88"/>
      <c r="L149" s="114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</row>
    <row r="150" spans="1:28">
      <c r="A150" s="87"/>
      <c r="B150" s="88"/>
      <c r="C150" s="104"/>
      <c r="D150" s="88"/>
      <c r="E150" s="104"/>
      <c r="F150" s="88"/>
      <c r="G150" s="104"/>
      <c r="H150" s="114"/>
      <c r="I150" s="88"/>
      <c r="J150" s="116"/>
      <c r="K150" s="88"/>
      <c r="L150" s="114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</row>
    <row r="151" spans="1:28">
      <c r="A151" s="87"/>
      <c r="B151" s="88"/>
      <c r="C151" s="104"/>
      <c r="D151" s="88"/>
      <c r="E151" s="104"/>
      <c r="F151" s="88"/>
      <c r="G151" s="104"/>
      <c r="H151" s="114"/>
      <c r="I151" s="88"/>
      <c r="J151" s="116"/>
      <c r="K151" s="88"/>
      <c r="L151" s="114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</row>
    <row r="152" spans="1:28">
      <c r="A152" s="87"/>
      <c r="B152" s="88"/>
      <c r="C152" s="104"/>
      <c r="D152" s="88"/>
      <c r="E152" s="104"/>
      <c r="F152" s="88"/>
      <c r="G152" s="104"/>
      <c r="H152" s="114"/>
      <c r="I152" s="88"/>
      <c r="J152" s="116"/>
      <c r="K152" s="88"/>
      <c r="L152" s="114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</row>
    <row r="153" spans="1:28">
      <c r="A153" s="87"/>
      <c r="B153" s="88"/>
      <c r="C153" s="104"/>
      <c r="D153" s="88"/>
      <c r="E153" s="104"/>
      <c r="F153" s="88"/>
      <c r="G153" s="104"/>
      <c r="H153" s="114"/>
      <c r="I153" s="88"/>
      <c r="J153" s="116"/>
      <c r="K153" s="88"/>
      <c r="L153" s="114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</row>
    <row r="154" spans="1:28">
      <c r="A154" s="87"/>
      <c r="B154" s="88"/>
      <c r="C154" s="104"/>
      <c r="D154" s="88"/>
      <c r="E154" s="104"/>
      <c r="F154" s="88"/>
      <c r="G154" s="104"/>
      <c r="H154" s="114"/>
      <c r="I154" s="88"/>
      <c r="J154" s="116"/>
      <c r="K154" s="88"/>
      <c r="L154" s="114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</row>
    <row r="155" spans="1:28">
      <c r="A155" s="87"/>
      <c r="B155" s="88"/>
      <c r="C155" s="104"/>
      <c r="D155" s="88"/>
      <c r="E155" s="104"/>
      <c r="F155" s="88"/>
      <c r="G155" s="104"/>
      <c r="H155" s="114"/>
      <c r="I155" s="88"/>
      <c r="J155" s="116"/>
      <c r="K155" s="88"/>
      <c r="L155" s="114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</row>
    <row r="156" spans="1:28">
      <c r="A156" s="87"/>
      <c r="B156" s="88"/>
      <c r="C156" s="104"/>
      <c r="D156" s="88"/>
      <c r="E156" s="104"/>
      <c r="F156" s="88"/>
      <c r="G156" s="104"/>
      <c r="H156" s="114"/>
      <c r="I156" s="88"/>
      <c r="J156" s="116"/>
      <c r="K156" s="88"/>
      <c r="L156" s="114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</row>
    <row r="157" spans="1:28">
      <c r="A157" s="87"/>
      <c r="B157" s="88"/>
      <c r="C157" s="104"/>
      <c r="D157" s="88"/>
      <c r="E157" s="104"/>
      <c r="F157" s="88"/>
      <c r="G157" s="104"/>
      <c r="H157" s="114"/>
      <c r="I157" s="88"/>
      <c r="J157" s="116"/>
      <c r="K157" s="88"/>
      <c r="L157" s="114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</row>
    <row r="158" spans="1:28">
      <c r="A158" s="87"/>
      <c r="B158" s="88"/>
      <c r="C158" s="104"/>
      <c r="D158" s="88"/>
      <c r="E158" s="104"/>
      <c r="F158" s="88"/>
      <c r="G158" s="104"/>
      <c r="H158" s="114"/>
      <c r="I158" s="88"/>
      <c r="J158" s="116"/>
      <c r="K158" s="88"/>
      <c r="L158" s="114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</row>
    <row r="159" spans="1:28">
      <c r="A159" s="87"/>
      <c r="B159" s="88"/>
      <c r="C159" s="104"/>
      <c r="D159" s="88"/>
      <c r="E159" s="104"/>
      <c r="F159" s="88"/>
      <c r="G159" s="104"/>
      <c r="H159" s="114"/>
      <c r="I159" s="88"/>
      <c r="J159" s="116"/>
      <c r="K159" s="88"/>
      <c r="L159" s="114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</row>
    <row r="160" spans="1:28">
      <c r="A160" s="87"/>
      <c r="B160" s="88"/>
      <c r="C160" s="104"/>
      <c r="D160" s="88"/>
      <c r="E160" s="104"/>
      <c r="F160" s="88"/>
      <c r="G160" s="104"/>
      <c r="H160" s="114"/>
      <c r="I160" s="88"/>
      <c r="J160" s="116"/>
      <c r="K160" s="88"/>
      <c r="L160" s="114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</row>
    <row r="161" spans="1:28">
      <c r="A161" s="87"/>
      <c r="B161" s="88"/>
      <c r="C161" s="104"/>
      <c r="D161" s="88"/>
      <c r="E161" s="104"/>
      <c r="F161" s="88"/>
      <c r="G161" s="104"/>
      <c r="H161" s="114"/>
      <c r="I161" s="88"/>
      <c r="J161" s="116"/>
      <c r="K161" s="88"/>
      <c r="L161" s="114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</row>
    <row r="162" spans="1:28">
      <c r="A162" s="87"/>
      <c r="B162" s="88"/>
      <c r="C162" s="104"/>
      <c r="D162" s="88"/>
      <c r="E162" s="104"/>
      <c r="F162" s="88"/>
      <c r="G162" s="104"/>
      <c r="H162" s="114"/>
      <c r="I162" s="88"/>
      <c r="J162" s="116"/>
      <c r="K162" s="88"/>
      <c r="L162" s="114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</row>
    <row r="163" spans="1:28">
      <c r="A163" s="87"/>
      <c r="B163" s="88"/>
      <c r="C163" s="104"/>
      <c r="D163" s="88"/>
      <c r="E163" s="104"/>
      <c r="F163" s="88"/>
      <c r="G163" s="104"/>
      <c r="H163" s="114"/>
      <c r="I163" s="88"/>
      <c r="J163" s="116"/>
      <c r="K163" s="88"/>
      <c r="L163" s="114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</row>
    <row r="164" spans="1:28">
      <c r="A164" s="87"/>
      <c r="B164" s="88"/>
      <c r="C164" s="104"/>
      <c r="D164" s="88"/>
      <c r="E164" s="104"/>
      <c r="F164" s="88"/>
      <c r="G164" s="104"/>
      <c r="H164" s="114"/>
      <c r="I164" s="88"/>
      <c r="J164" s="116"/>
      <c r="K164" s="88"/>
      <c r="L164" s="114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</row>
    <row r="165" spans="1:28">
      <c r="A165" s="87"/>
      <c r="B165" s="88"/>
      <c r="C165" s="104"/>
      <c r="D165" s="88"/>
      <c r="E165" s="104"/>
      <c r="F165" s="88"/>
      <c r="G165" s="104"/>
      <c r="H165" s="114"/>
      <c r="I165" s="88"/>
      <c r="J165" s="116"/>
      <c r="K165" s="88"/>
      <c r="L165" s="114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</row>
    <row r="166" spans="1:28">
      <c r="A166" s="87"/>
      <c r="B166" s="88"/>
      <c r="C166" s="104"/>
      <c r="D166" s="88"/>
      <c r="E166" s="104"/>
      <c r="F166" s="88"/>
      <c r="G166" s="104"/>
      <c r="H166" s="114"/>
      <c r="I166" s="88"/>
      <c r="J166" s="116"/>
      <c r="K166" s="88"/>
      <c r="L166" s="114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</row>
    <row r="167" spans="1:28">
      <c r="A167" s="87"/>
      <c r="B167" s="88"/>
      <c r="C167" s="104"/>
      <c r="D167" s="88"/>
      <c r="E167" s="104"/>
      <c r="F167" s="88"/>
      <c r="G167" s="104"/>
      <c r="H167" s="114"/>
      <c r="I167" s="88"/>
      <c r="J167" s="116"/>
      <c r="K167" s="88"/>
      <c r="L167" s="114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</row>
    <row r="168" spans="1:28">
      <c r="A168" s="87"/>
      <c r="B168" s="88"/>
      <c r="C168" s="104"/>
      <c r="D168" s="88"/>
      <c r="E168" s="104"/>
      <c r="F168" s="88"/>
      <c r="G168" s="104"/>
      <c r="H168" s="114"/>
      <c r="I168" s="88"/>
      <c r="J168" s="116"/>
      <c r="K168" s="88"/>
      <c r="L168" s="114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</row>
    <row r="169" spans="1:28">
      <c r="A169" s="87"/>
      <c r="B169" s="88"/>
      <c r="C169" s="104"/>
      <c r="D169" s="88"/>
      <c r="E169" s="104"/>
      <c r="F169" s="88"/>
      <c r="G169" s="104"/>
      <c r="H169" s="114"/>
      <c r="I169" s="88"/>
      <c r="J169" s="116"/>
      <c r="K169" s="88"/>
      <c r="L169" s="114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</row>
    <row r="170" spans="1:28">
      <c r="A170" s="87"/>
      <c r="B170" s="88"/>
      <c r="C170" s="104"/>
      <c r="D170" s="88"/>
      <c r="E170" s="104"/>
      <c r="F170" s="88"/>
      <c r="G170" s="104"/>
      <c r="H170" s="114"/>
      <c r="I170" s="88"/>
      <c r="J170" s="116"/>
      <c r="K170" s="88"/>
      <c r="L170" s="114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</row>
    <row r="171" spans="1:28">
      <c r="A171" s="87"/>
      <c r="B171" s="88"/>
      <c r="C171" s="104"/>
      <c r="D171" s="88"/>
      <c r="E171" s="104"/>
      <c r="F171" s="88"/>
      <c r="G171" s="104"/>
      <c r="H171" s="114"/>
      <c r="I171" s="88"/>
      <c r="J171" s="116"/>
      <c r="K171" s="88"/>
      <c r="L171" s="114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</row>
    <row r="172" spans="1:28">
      <c r="A172" s="87"/>
      <c r="B172" s="88"/>
      <c r="C172" s="104"/>
      <c r="D172" s="88"/>
      <c r="E172" s="104"/>
      <c r="F172" s="88"/>
      <c r="G172" s="104"/>
      <c r="H172" s="114"/>
      <c r="I172" s="88"/>
      <c r="J172" s="116"/>
      <c r="K172" s="88"/>
      <c r="L172" s="114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</row>
    <row r="173" spans="1:28">
      <c r="A173" s="87"/>
      <c r="B173" s="88"/>
      <c r="C173" s="104"/>
      <c r="D173" s="88"/>
      <c r="E173" s="104"/>
      <c r="F173" s="88"/>
      <c r="G173" s="104"/>
      <c r="H173" s="114"/>
      <c r="I173" s="88"/>
      <c r="J173" s="116"/>
      <c r="K173" s="88"/>
      <c r="L173" s="114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</row>
    <row r="174" spans="1:28">
      <c r="A174" s="87"/>
      <c r="B174" s="88"/>
      <c r="C174" s="104"/>
      <c r="D174" s="88"/>
      <c r="E174" s="104"/>
      <c r="F174" s="88"/>
      <c r="G174" s="104"/>
      <c r="H174" s="114"/>
      <c r="I174" s="88"/>
      <c r="J174" s="116"/>
      <c r="K174" s="88"/>
      <c r="L174" s="114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</row>
    <row r="175" spans="1:28">
      <c r="A175" s="87"/>
      <c r="B175" s="88"/>
      <c r="C175" s="104"/>
      <c r="D175" s="88"/>
      <c r="E175" s="104"/>
      <c r="F175" s="88"/>
      <c r="G175" s="104"/>
      <c r="H175" s="114"/>
      <c r="I175" s="88"/>
      <c r="J175" s="116"/>
      <c r="K175" s="88"/>
      <c r="L175" s="114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</row>
    <row r="176" spans="1:28">
      <c r="A176" s="87"/>
      <c r="B176" s="88"/>
      <c r="C176" s="104"/>
      <c r="D176" s="88"/>
      <c r="E176" s="104"/>
      <c r="F176" s="88"/>
      <c r="G176" s="104"/>
      <c r="H176" s="114"/>
      <c r="I176" s="88"/>
      <c r="J176" s="116"/>
      <c r="K176" s="88"/>
      <c r="L176" s="114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</row>
    <row r="177" spans="1:28">
      <c r="A177" s="87"/>
      <c r="B177" s="88"/>
      <c r="C177" s="104"/>
      <c r="D177" s="88"/>
      <c r="E177" s="104"/>
      <c r="F177" s="88"/>
      <c r="G177" s="104"/>
      <c r="H177" s="114"/>
      <c r="I177" s="88"/>
      <c r="J177" s="116"/>
      <c r="K177" s="88"/>
      <c r="L177" s="114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</row>
    <row r="178" spans="1:28">
      <c r="A178" s="87"/>
      <c r="B178" s="88"/>
      <c r="C178" s="104"/>
      <c r="D178" s="88"/>
      <c r="E178" s="104"/>
      <c r="F178" s="88"/>
      <c r="G178" s="104"/>
      <c r="H178" s="114"/>
      <c r="I178" s="88"/>
      <c r="J178" s="116"/>
      <c r="K178" s="88"/>
      <c r="L178" s="114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</row>
    <row r="179" spans="1:28">
      <c r="A179" s="87"/>
      <c r="B179" s="88"/>
      <c r="C179" s="104"/>
      <c r="D179" s="88"/>
      <c r="E179" s="104"/>
      <c r="F179" s="88"/>
      <c r="G179" s="104"/>
      <c r="H179" s="114"/>
      <c r="I179" s="88"/>
      <c r="J179" s="116"/>
      <c r="K179" s="88"/>
      <c r="L179" s="114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</row>
    <row r="180" spans="1:28">
      <c r="A180" s="87"/>
      <c r="B180" s="88"/>
      <c r="C180" s="104"/>
      <c r="D180" s="88"/>
      <c r="E180" s="104"/>
      <c r="F180" s="88"/>
      <c r="G180" s="104"/>
      <c r="H180" s="114"/>
      <c r="I180" s="88"/>
      <c r="J180" s="116"/>
      <c r="K180" s="88"/>
      <c r="L180" s="114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</row>
    <row r="181" spans="1:28">
      <c r="A181" s="87"/>
      <c r="B181" s="88"/>
      <c r="C181" s="104"/>
      <c r="D181" s="88"/>
      <c r="E181" s="104"/>
      <c r="F181" s="88"/>
      <c r="G181" s="104"/>
      <c r="H181" s="114"/>
      <c r="I181" s="88"/>
      <c r="J181" s="116"/>
      <c r="K181" s="88"/>
      <c r="L181" s="114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</row>
    <row r="182" spans="1:28">
      <c r="A182" s="87"/>
      <c r="B182" s="88"/>
      <c r="C182" s="104"/>
      <c r="D182" s="88"/>
      <c r="E182" s="104"/>
      <c r="F182" s="88"/>
      <c r="G182" s="104"/>
      <c r="H182" s="114"/>
      <c r="I182" s="88"/>
      <c r="J182" s="116"/>
      <c r="K182" s="88"/>
      <c r="L182" s="114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</row>
    <row r="183" spans="1:28">
      <c r="A183" s="87"/>
      <c r="B183" s="88"/>
      <c r="C183" s="104"/>
      <c r="D183" s="88"/>
      <c r="E183" s="104"/>
      <c r="F183" s="88"/>
      <c r="G183" s="104"/>
      <c r="H183" s="114"/>
      <c r="I183" s="88"/>
      <c r="J183" s="116"/>
      <c r="K183" s="88"/>
      <c r="L183" s="114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</row>
    <row r="184" spans="1:28">
      <c r="A184" s="87"/>
      <c r="B184" s="88"/>
      <c r="C184" s="104"/>
      <c r="D184" s="88"/>
      <c r="E184" s="104"/>
      <c r="F184" s="88"/>
      <c r="G184" s="104"/>
      <c r="H184" s="114"/>
      <c r="I184" s="88"/>
      <c r="J184" s="116"/>
      <c r="K184" s="88"/>
      <c r="L184" s="114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</row>
    <row r="185" spans="1:28">
      <c r="A185" s="87"/>
      <c r="B185" s="88"/>
      <c r="C185" s="104"/>
      <c r="D185" s="88"/>
      <c r="E185" s="104"/>
      <c r="F185" s="88"/>
      <c r="G185" s="104"/>
      <c r="H185" s="114"/>
      <c r="I185" s="88"/>
      <c r="J185" s="116"/>
      <c r="K185" s="88"/>
      <c r="L185" s="114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</row>
    <row r="186" spans="1:28">
      <c r="A186" s="87"/>
      <c r="B186" s="88"/>
      <c r="C186" s="104"/>
      <c r="D186" s="88"/>
      <c r="E186" s="104"/>
      <c r="F186" s="88"/>
      <c r="G186" s="104"/>
      <c r="H186" s="114"/>
      <c r="I186" s="88"/>
      <c r="J186" s="116"/>
      <c r="K186" s="88"/>
      <c r="L186" s="114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</row>
    <row r="187" spans="1:28">
      <c r="A187" s="87"/>
      <c r="B187" s="88"/>
      <c r="C187" s="104"/>
      <c r="D187" s="88"/>
      <c r="E187" s="104"/>
      <c r="F187" s="88"/>
      <c r="G187" s="104"/>
      <c r="H187" s="114"/>
      <c r="I187" s="88"/>
      <c r="J187" s="116"/>
      <c r="K187" s="88"/>
      <c r="L187" s="114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</row>
    <row r="188" spans="1:28">
      <c r="A188" s="87"/>
      <c r="B188" s="88"/>
      <c r="C188" s="104"/>
      <c r="D188" s="88"/>
      <c r="E188" s="104"/>
      <c r="F188" s="88"/>
      <c r="G188" s="104"/>
      <c r="H188" s="114"/>
      <c r="I188" s="88"/>
      <c r="J188" s="116"/>
      <c r="K188" s="88"/>
      <c r="L188" s="114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</row>
    <row r="189" spans="1:28">
      <c r="A189" s="87"/>
      <c r="B189" s="88"/>
      <c r="C189" s="104"/>
      <c r="D189" s="88"/>
      <c r="E189" s="104"/>
      <c r="F189" s="88"/>
      <c r="G189" s="104"/>
      <c r="H189" s="114"/>
      <c r="I189" s="88"/>
      <c r="J189" s="116"/>
      <c r="K189" s="88"/>
      <c r="L189" s="114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</row>
    <row r="190" spans="1:28">
      <c r="A190" s="87"/>
      <c r="B190" s="88"/>
      <c r="C190" s="104"/>
      <c r="D190" s="88"/>
      <c r="E190" s="104"/>
      <c r="F190" s="88"/>
      <c r="G190" s="104"/>
      <c r="H190" s="114"/>
      <c r="I190" s="88"/>
      <c r="J190" s="116"/>
      <c r="K190" s="88"/>
      <c r="L190" s="114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</row>
    <row r="191" spans="1:28">
      <c r="A191" s="87"/>
      <c r="B191" s="88"/>
      <c r="C191" s="104"/>
      <c r="D191" s="88"/>
      <c r="E191" s="104"/>
      <c r="F191" s="88"/>
      <c r="G191" s="104"/>
      <c r="H191" s="114"/>
      <c r="I191" s="88"/>
      <c r="J191" s="116"/>
      <c r="K191" s="88"/>
      <c r="L191" s="114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</row>
    <row r="192" spans="1:28">
      <c r="A192" s="87"/>
      <c r="B192" s="88"/>
      <c r="C192" s="104"/>
      <c r="D192" s="88"/>
      <c r="E192" s="104"/>
      <c r="F192" s="88"/>
      <c r="G192" s="104"/>
      <c r="H192" s="114"/>
      <c r="I192" s="88"/>
      <c r="J192" s="116"/>
      <c r="K192" s="88"/>
      <c r="L192" s="114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</row>
    <row r="193" spans="1:28">
      <c r="A193" s="87"/>
      <c r="B193" s="88"/>
      <c r="C193" s="104"/>
      <c r="D193" s="88"/>
      <c r="E193" s="104"/>
      <c r="F193" s="88"/>
      <c r="G193" s="104"/>
      <c r="H193" s="114"/>
      <c r="I193" s="88"/>
      <c r="J193" s="116"/>
      <c r="K193" s="88"/>
      <c r="L193" s="114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</row>
    <row r="194" spans="1:28">
      <c r="A194" s="87"/>
      <c r="B194" s="88"/>
      <c r="C194" s="104"/>
      <c r="D194" s="88"/>
      <c r="E194" s="104"/>
      <c r="F194" s="88"/>
      <c r="G194" s="104"/>
      <c r="H194" s="114"/>
      <c r="I194" s="88"/>
      <c r="J194" s="116"/>
      <c r="K194" s="88"/>
      <c r="L194" s="114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</row>
    <row r="195" spans="1:28">
      <c r="A195" s="87"/>
      <c r="B195" s="88"/>
      <c r="C195" s="104"/>
      <c r="D195" s="88"/>
      <c r="E195" s="104"/>
      <c r="F195" s="88"/>
      <c r="G195" s="104"/>
      <c r="H195" s="114"/>
      <c r="I195" s="88"/>
      <c r="J195" s="116"/>
      <c r="K195" s="88"/>
      <c r="L195" s="114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</row>
    <row r="196" spans="1:28">
      <c r="A196" s="87"/>
      <c r="B196" s="88"/>
      <c r="C196" s="104"/>
      <c r="D196" s="88"/>
      <c r="E196" s="104"/>
      <c r="F196" s="88"/>
      <c r="G196" s="104"/>
      <c r="H196" s="114"/>
      <c r="I196" s="88"/>
      <c r="J196" s="116"/>
      <c r="K196" s="88"/>
      <c r="L196" s="114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</row>
    <row r="197" spans="1:28">
      <c r="A197" s="87"/>
      <c r="B197" s="88"/>
      <c r="C197" s="104"/>
      <c r="D197" s="88"/>
      <c r="E197" s="104"/>
      <c r="F197" s="88"/>
      <c r="G197" s="104"/>
      <c r="H197" s="114"/>
      <c r="I197" s="88"/>
      <c r="J197" s="116"/>
      <c r="K197" s="88"/>
      <c r="L197" s="114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</row>
    <row r="198" spans="1:28">
      <c r="A198" s="87"/>
      <c r="B198" s="88"/>
      <c r="C198" s="104"/>
      <c r="D198" s="88"/>
      <c r="E198" s="104"/>
      <c r="F198" s="88"/>
      <c r="G198" s="104"/>
      <c r="H198" s="114"/>
      <c r="I198" s="88"/>
      <c r="J198" s="116"/>
      <c r="K198" s="88"/>
      <c r="L198" s="114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</row>
    <row r="199" spans="1:28">
      <c r="A199" s="87"/>
      <c r="B199" s="88"/>
      <c r="C199" s="104"/>
      <c r="D199" s="88"/>
      <c r="E199" s="104"/>
      <c r="F199" s="88"/>
      <c r="G199" s="104"/>
      <c r="H199" s="114"/>
      <c r="I199" s="88"/>
      <c r="J199" s="116"/>
      <c r="K199" s="88"/>
      <c r="L199" s="114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</row>
    <row r="200" spans="1:28">
      <c r="A200" s="87"/>
      <c r="B200" s="88"/>
      <c r="C200" s="104"/>
      <c r="D200" s="88"/>
      <c r="E200" s="104"/>
      <c r="F200" s="88"/>
      <c r="G200" s="104"/>
      <c r="H200" s="114"/>
      <c r="I200" s="88"/>
      <c r="J200" s="116"/>
      <c r="K200" s="88"/>
      <c r="L200" s="114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</row>
    <row r="201" spans="1:28">
      <c r="A201" s="87"/>
      <c r="B201" s="88"/>
      <c r="C201" s="104"/>
      <c r="D201" s="88"/>
      <c r="E201" s="104"/>
      <c r="F201" s="88"/>
      <c r="G201" s="104"/>
      <c r="H201" s="114"/>
      <c r="I201" s="88"/>
      <c r="J201" s="116"/>
      <c r="K201" s="88"/>
      <c r="L201" s="114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</row>
    <row r="202" spans="1:28">
      <c r="A202" s="87"/>
      <c r="B202" s="88"/>
      <c r="C202" s="104"/>
      <c r="D202" s="88"/>
      <c r="E202" s="104"/>
      <c r="F202" s="88"/>
      <c r="G202" s="104"/>
      <c r="H202" s="114"/>
      <c r="I202" s="88"/>
      <c r="J202" s="116"/>
      <c r="K202" s="88"/>
      <c r="L202" s="114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</row>
    <row r="203" spans="1:28">
      <c r="A203" s="87"/>
      <c r="B203" s="88"/>
      <c r="C203" s="104"/>
      <c r="D203" s="88"/>
      <c r="E203" s="104"/>
      <c r="F203" s="88"/>
      <c r="G203" s="104"/>
      <c r="H203" s="114"/>
      <c r="I203" s="88"/>
      <c r="J203" s="116"/>
      <c r="K203" s="88"/>
      <c r="L203" s="114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</row>
    <row r="204" spans="1:28">
      <c r="A204" s="87"/>
      <c r="B204" s="88"/>
      <c r="C204" s="104"/>
      <c r="D204" s="88"/>
      <c r="E204" s="104"/>
      <c r="F204" s="88"/>
      <c r="G204" s="104"/>
      <c r="H204" s="114"/>
      <c r="I204" s="88"/>
      <c r="J204" s="116"/>
      <c r="K204" s="88"/>
      <c r="L204" s="114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</row>
    <row r="205" spans="1:28">
      <c r="A205" s="87"/>
      <c r="B205" s="88"/>
      <c r="C205" s="104"/>
      <c r="D205" s="88"/>
      <c r="E205" s="104"/>
      <c r="F205" s="88"/>
      <c r="G205" s="104"/>
      <c r="H205" s="114"/>
      <c r="I205" s="88"/>
      <c r="J205" s="116"/>
      <c r="K205" s="88"/>
      <c r="L205" s="114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</row>
    <row r="206" spans="1:28">
      <c r="A206" s="87"/>
      <c r="B206" s="88"/>
      <c r="C206" s="104"/>
      <c r="D206" s="88"/>
      <c r="E206" s="104"/>
      <c r="F206" s="88"/>
      <c r="G206" s="104"/>
      <c r="H206" s="114"/>
      <c r="I206" s="88"/>
      <c r="J206" s="116"/>
      <c r="K206" s="88"/>
      <c r="L206" s="114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</row>
    <row r="207" spans="1:28">
      <c r="A207" s="87"/>
      <c r="B207" s="88"/>
      <c r="C207" s="104"/>
      <c r="D207" s="88"/>
      <c r="E207" s="104"/>
      <c r="F207" s="88"/>
      <c r="G207" s="104"/>
      <c r="H207" s="114"/>
      <c r="I207" s="88"/>
      <c r="J207" s="116"/>
      <c r="K207" s="88"/>
      <c r="L207" s="114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</row>
    <row r="208" spans="1:28">
      <c r="A208" s="87"/>
      <c r="B208" s="88"/>
      <c r="C208" s="104"/>
      <c r="D208" s="88"/>
      <c r="E208" s="104"/>
      <c r="F208" s="88"/>
      <c r="G208" s="104"/>
      <c r="H208" s="114"/>
      <c r="I208" s="88"/>
      <c r="J208" s="116"/>
      <c r="K208" s="88"/>
      <c r="L208" s="114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</row>
    <row r="209" spans="1:28">
      <c r="A209" s="87"/>
      <c r="B209" s="88"/>
      <c r="C209" s="104"/>
      <c r="D209" s="88"/>
      <c r="E209" s="104"/>
      <c r="F209" s="88"/>
      <c r="G209" s="104"/>
      <c r="H209" s="114"/>
      <c r="I209" s="88"/>
      <c r="J209" s="116"/>
      <c r="K209" s="88"/>
      <c r="L209" s="114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</row>
    <row r="210" spans="1:28">
      <c r="A210" s="87"/>
      <c r="B210" s="88"/>
      <c r="C210" s="104"/>
      <c r="D210" s="88"/>
      <c r="E210" s="104"/>
      <c r="F210" s="88"/>
      <c r="G210" s="104"/>
      <c r="H210" s="114"/>
      <c r="I210" s="88"/>
      <c r="J210" s="116"/>
      <c r="K210" s="88"/>
      <c r="L210" s="114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</row>
    <row r="211" spans="1:28">
      <c r="A211" s="87"/>
      <c r="B211" s="88"/>
      <c r="C211" s="104"/>
      <c r="D211" s="88"/>
      <c r="E211" s="104"/>
      <c r="F211" s="88"/>
      <c r="G211" s="104"/>
      <c r="H211" s="114"/>
      <c r="I211" s="88"/>
      <c r="J211" s="116"/>
      <c r="K211" s="88"/>
      <c r="L211" s="114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</row>
    <row r="212" spans="1:28">
      <c r="A212" s="87"/>
      <c r="B212" s="88"/>
      <c r="C212" s="104"/>
      <c r="D212" s="88"/>
      <c r="E212" s="104"/>
      <c r="F212" s="88"/>
      <c r="G212" s="104"/>
      <c r="H212" s="114"/>
      <c r="I212" s="88"/>
      <c r="J212" s="116"/>
      <c r="K212" s="88"/>
      <c r="L212" s="114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</row>
    <row r="213" spans="1:28">
      <c r="A213" s="87"/>
      <c r="B213" s="88"/>
      <c r="C213" s="104"/>
      <c r="D213" s="88"/>
      <c r="E213" s="104"/>
      <c r="F213" s="88"/>
      <c r="G213" s="104"/>
      <c r="H213" s="114"/>
      <c r="I213" s="88"/>
      <c r="J213" s="116"/>
      <c r="K213" s="88"/>
      <c r="L213" s="114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</row>
    <row r="214" spans="1:28">
      <c r="A214" s="87"/>
      <c r="B214" s="88"/>
      <c r="C214" s="104"/>
      <c r="D214" s="88"/>
      <c r="E214" s="104"/>
      <c r="F214" s="88"/>
      <c r="G214" s="104"/>
      <c r="H214" s="114"/>
      <c r="I214" s="88"/>
      <c r="J214" s="116"/>
      <c r="K214" s="88"/>
      <c r="L214" s="114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</row>
    <row r="215" spans="1:28">
      <c r="A215" s="87"/>
      <c r="B215" s="88"/>
      <c r="C215" s="104"/>
      <c r="D215" s="88"/>
      <c r="E215" s="104"/>
      <c r="F215" s="88"/>
      <c r="G215" s="104"/>
      <c r="H215" s="114"/>
      <c r="I215" s="88"/>
      <c r="J215" s="116"/>
      <c r="K215" s="88"/>
      <c r="L215" s="114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</row>
    <row r="216" spans="1:28">
      <c r="A216" s="87"/>
      <c r="B216" s="88"/>
      <c r="C216" s="104"/>
      <c r="D216" s="88"/>
      <c r="E216" s="104"/>
      <c r="F216" s="88"/>
      <c r="G216" s="104"/>
      <c r="H216" s="114"/>
      <c r="I216" s="88"/>
      <c r="J216" s="116"/>
      <c r="K216" s="88"/>
      <c r="L216" s="114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  <c r="AB216" s="87"/>
    </row>
    <row r="217" spans="1:28">
      <c r="A217" s="87"/>
      <c r="B217" s="88"/>
      <c r="C217" s="104"/>
      <c r="D217" s="88"/>
      <c r="E217" s="104"/>
      <c r="F217" s="88"/>
      <c r="G217" s="104"/>
      <c r="H217" s="114"/>
      <c r="I217" s="88"/>
      <c r="J217" s="116"/>
      <c r="K217" s="88"/>
      <c r="L217" s="114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</row>
    <row r="218" spans="1:28">
      <c r="A218" s="87"/>
      <c r="B218" s="88"/>
      <c r="C218" s="104"/>
      <c r="D218" s="88"/>
      <c r="E218" s="104"/>
      <c r="F218" s="88"/>
      <c r="G218" s="104"/>
      <c r="H218" s="114"/>
      <c r="I218" s="88"/>
      <c r="J218" s="116"/>
      <c r="K218" s="88"/>
      <c r="L218" s="114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  <c r="AB218" s="87"/>
    </row>
    <row r="219" spans="1:28">
      <c r="A219" s="87"/>
      <c r="B219" s="88"/>
      <c r="C219" s="104"/>
      <c r="D219" s="88"/>
      <c r="E219" s="104"/>
      <c r="F219" s="88"/>
      <c r="G219" s="104"/>
      <c r="H219" s="114"/>
      <c r="I219" s="88"/>
      <c r="J219" s="116"/>
      <c r="K219" s="88"/>
      <c r="L219" s="114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</row>
    <row r="220" spans="1:28">
      <c r="A220" s="87"/>
      <c r="B220" s="88"/>
      <c r="C220" s="104"/>
      <c r="D220" s="88"/>
      <c r="E220" s="104"/>
      <c r="F220" s="88"/>
      <c r="G220" s="104"/>
      <c r="H220" s="114"/>
      <c r="I220" s="88"/>
      <c r="J220" s="116"/>
      <c r="K220" s="88"/>
      <c r="L220" s="114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  <c r="AB220" s="87"/>
    </row>
    <row r="221" spans="1:28">
      <c r="A221" s="87"/>
      <c r="B221" s="88"/>
      <c r="C221" s="104"/>
      <c r="D221" s="88"/>
      <c r="E221" s="104"/>
      <c r="F221" s="88"/>
      <c r="G221" s="104"/>
      <c r="H221" s="114"/>
      <c r="I221" s="88"/>
      <c r="J221" s="116"/>
      <c r="K221" s="88"/>
      <c r="L221" s="114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</row>
    <row r="222" spans="1:28">
      <c r="A222" s="87"/>
      <c r="B222" s="88"/>
      <c r="C222" s="104"/>
      <c r="D222" s="88"/>
      <c r="E222" s="104"/>
      <c r="F222" s="88"/>
      <c r="G222" s="104"/>
      <c r="H222" s="114"/>
      <c r="I222" s="88"/>
      <c r="J222" s="116"/>
      <c r="K222" s="88"/>
      <c r="L222" s="114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</row>
    <row r="223" spans="1:28">
      <c r="A223" s="87"/>
      <c r="B223" s="88"/>
      <c r="C223" s="104"/>
      <c r="D223" s="88"/>
      <c r="E223" s="104"/>
      <c r="F223" s="88"/>
      <c r="G223" s="104"/>
      <c r="H223" s="114"/>
      <c r="I223" s="88"/>
      <c r="J223" s="116"/>
      <c r="K223" s="88"/>
      <c r="L223" s="114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</row>
    <row r="224" spans="1:28">
      <c r="A224" s="87"/>
      <c r="B224" s="88"/>
      <c r="C224" s="104"/>
      <c r="D224" s="88"/>
      <c r="E224" s="104"/>
      <c r="F224" s="88"/>
      <c r="G224" s="104"/>
      <c r="H224" s="114"/>
      <c r="I224" s="88"/>
      <c r="J224" s="116"/>
      <c r="K224" s="88"/>
      <c r="L224" s="114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  <c r="AB224" s="87"/>
    </row>
    <row r="225" spans="1:28">
      <c r="A225" s="87"/>
      <c r="B225" s="88"/>
      <c r="C225" s="104"/>
      <c r="D225" s="88"/>
      <c r="E225" s="104"/>
      <c r="F225" s="88"/>
      <c r="G225" s="104"/>
      <c r="H225" s="114"/>
      <c r="I225" s="88"/>
      <c r="J225" s="116"/>
      <c r="K225" s="88"/>
      <c r="L225" s="114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</row>
    <row r="226" spans="1:28">
      <c r="A226" s="87"/>
      <c r="B226" s="88"/>
      <c r="C226" s="104"/>
      <c r="D226" s="88"/>
      <c r="E226" s="104"/>
      <c r="F226" s="88"/>
      <c r="G226" s="104"/>
      <c r="H226" s="114"/>
      <c r="I226" s="88"/>
      <c r="J226" s="116"/>
      <c r="K226" s="88"/>
      <c r="L226" s="114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</row>
    <row r="227" spans="1:28">
      <c r="A227" s="87"/>
      <c r="B227" s="88"/>
      <c r="C227" s="104"/>
      <c r="D227" s="88"/>
      <c r="E227" s="104"/>
      <c r="F227" s="88"/>
      <c r="G227" s="104"/>
      <c r="H227" s="114"/>
      <c r="I227" s="88"/>
      <c r="J227" s="116"/>
      <c r="K227" s="88"/>
      <c r="L227" s="114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</row>
    <row r="228" spans="1:28">
      <c r="A228" s="87"/>
      <c r="B228" s="88"/>
      <c r="C228" s="104"/>
      <c r="D228" s="88"/>
      <c r="E228" s="104"/>
      <c r="F228" s="88"/>
      <c r="G228" s="104"/>
      <c r="H228" s="114"/>
      <c r="I228" s="88"/>
      <c r="J228" s="116"/>
      <c r="K228" s="88"/>
      <c r="L228" s="114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</row>
    <row r="229" spans="1:28">
      <c r="A229" s="87"/>
      <c r="B229" s="88"/>
      <c r="C229" s="104"/>
      <c r="D229" s="88"/>
      <c r="E229" s="104"/>
      <c r="F229" s="88"/>
      <c r="G229" s="104"/>
      <c r="H229" s="114"/>
      <c r="I229" s="88"/>
      <c r="J229" s="116"/>
      <c r="K229" s="88"/>
      <c r="L229" s="114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</row>
    <row r="230" spans="1:28">
      <c r="A230" s="87"/>
      <c r="B230" s="88"/>
      <c r="C230" s="104"/>
      <c r="D230" s="88"/>
      <c r="E230" s="104"/>
      <c r="F230" s="88"/>
      <c r="G230" s="104"/>
      <c r="H230" s="114"/>
      <c r="I230" s="88"/>
      <c r="J230" s="116"/>
      <c r="K230" s="88"/>
      <c r="L230" s="114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</row>
    <row r="231" spans="1:28">
      <c r="A231" s="87"/>
      <c r="B231" s="88"/>
      <c r="C231" s="104"/>
      <c r="D231" s="88"/>
      <c r="E231" s="104"/>
      <c r="F231" s="88"/>
      <c r="G231" s="104"/>
      <c r="H231" s="114"/>
      <c r="I231" s="88"/>
      <c r="J231" s="116"/>
      <c r="K231" s="88"/>
      <c r="L231" s="114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</row>
    <row r="232" spans="1:28">
      <c r="A232" s="87"/>
      <c r="B232" s="88"/>
      <c r="C232" s="104"/>
      <c r="D232" s="88"/>
      <c r="E232" s="104"/>
      <c r="F232" s="88"/>
      <c r="G232" s="104"/>
      <c r="H232" s="114"/>
      <c r="I232" s="88"/>
      <c r="J232" s="116"/>
      <c r="K232" s="88"/>
      <c r="L232" s="114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</row>
    <row r="233" spans="1:28">
      <c r="A233" s="87"/>
      <c r="B233" s="88"/>
      <c r="C233" s="104"/>
      <c r="D233" s="88"/>
      <c r="E233" s="104"/>
      <c r="F233" s="88"/>
      <c r="G233" s="104"/>
      <c r="H233" s="114"/>
      <c r="I233" s="88"/>
      <c r="J233" s="116"/>
      <c r="K233" s="88"/>
      <c r="L233" s="114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</row>
    <row r="234" spans="1:28">
      <c r="A234" s="87"/>
      <c r="B234" s="88"/>
      <c r="C234" s="104"/>
      <c r="D234" s="88"/>
      <c r="E234" s="104"/>
      <c r="F234" s="88"/>
      <c r="G234" s="104"/>
      <c r="H234" s="114"/>
      <c r="I234" s="88"/>
      <c r="J234" s="116"/>
      <c r="K234" s="88"/>
      <c r="L234" s="114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</row>
    <row r="235" spans="1:28">
      <c r="A235" s="87"/>
      <c r="B235" s="88"/>
      <c r="C235" s="104"/>
      <c r="D235" s="88"/>
      <c r="E235" s="104"/>
      <c r="F235" s="88"/>
      <c r="G235" s="104"/>
      <c r="H235" s="114"/>
      <c r="I235" s="88"/>
      <c r="J235" s="116"/>
      <c r="K235" s="88"/>
      <c r="L235" s="114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</row>
    <row r="236" spans="1:28">
      <c r="A236" s="87"/>
      <c r="B236" s="88"/>
      <c r="C236" s="104"/>
      <c r="D236" s="88"/>
      <c r="E236" s="104"/>
      <c r="F236" s="88"/>
      <c r="G236" s="104"/>
      <c r="H236" s="114"/>
      <c r="I236" s="88"/>
      <c r="J236" s="116"/>
      <c r="K236" s="88"/>
      <c r="L236" s="114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</row>
    <row r="237" spans="1:28">
      <c r="A237" s="87"/>
      <c r="B237" s="88"/>
      <c r="C237" s="104"/>
      <c r="D237" s="88"/>
      <c r="E237" s="104"/>
      <c r="F237" s="88"/>
      <c r="G237" s="104"/>
      <c r="H237" s="114"/>
      <c r="I237" s="88"/>
      <c r="J237" s="116"/>
      <c r="K237" s="88"/>
      <c r="L237" s="114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</row>
    <row r="238" spans="1:28">
      <c r="A238" s="87"/>
      <c r="B238" s="88"/>
      <c r="C238" s="104"/>
      <c r="D238" s="88"/>
      <c r="E238" s="104"/>
      <c r="F238" s="88"/>
      <c r="G238" s="104"/>
      <c r="H238" s="114"/>
      <c r="I238" s="88"/>
      <c r="J238" s="116"/>
      <c r="K238" s="88"/>
      <c r="L238" s="114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</row>
    <row r="239" spans="1:28">
      <c r="A239" s="87"/>
      <c r="B239" s="88"/>
      <c r="C239" s="104"/>
      <c r="D239" s="88"/>
      <c r="E239" s="104"/>
      <c r="F239" s="88"/>
      <c r="G239" s="104"/>
      <c r="H239" s="114"/>
      <c r="I239" s="88"/>
      <c r="J239" s="116"/>
      <c r="K239" s="88"/>
      <c r="L239" s="114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</row>
    <row r="240" spans="1:28">
      <c r="A240" s="87"/>
      <c r="B240" s="88"/>
      <c r="C240" s="104"/>
      <c r="D240" s="88"/>
      <c r="E240" s="104"/>
      <c r="F240" s="88"/>
      <c r="G240" s="104"/>
      <c r="H240" s="114"/>
      <c r="I240" s="88"/>
      <c r="J240" s="116"/>
      <c r="K240" s="88"/>
      <c r="L240" s="114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</row>
    <row r="241" spans="1:28">
      <c r="A241" s="87"/>
      <c r="B241" s="88"/>
      <c r="C241" s="104"/>
      <c r="D241" s="88"/>
      <c r="E241" s="104"/>
      <c r="F241" s="88"/>
      <c r="G241" s="104"/>
      <c r="H241" s="114"/>
      <c r="I241" s="88"/>
      <c r="J241" s="116"/>
      <c r="K241" s="88"/>
      <c r="L241" s="114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</row>
    <row r="242" spans="1:28">
      <c r="A242" s="87"/>
      <c r="B242" s="88"/>
      <c r="C242" s="104"/>
      <c r="D242" s="88"/>
      <c r="E242" s="104"/>
      <c r="F242" s="88"/>
      <c r="G242" s="104"/>
      <c r="H242" s="114"/>
      <c r="I242" s="88"/>
      <c r="J242" s="116"/>
      <c r="K242" s="88"/>
      <c r="L242" s="114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</row>
    <row r="243" spans="1:28">
      <c r="A243" s="87"/>
      <c r="B243" s="88"/>
      <c r="C243" s="104"/>
      <c r="D243" s="88"/>
      <c r="E243" s="104"/>
      <c r="F243" s="88"/>
      <c r="G243" s="104"/>
      <c r="H243" s="114"/>
      <c r="I243" s="88"/>
      <c r="J243" s="116"/>
      <c r="K243" s="88"/>
      <c r="L243" s="114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</row>
    <row r="244" spans="1:28">
      <c r="A244" s="87"/>
      <c r="B244" s="88"/>
      <c r="C244" s="104"/>
      <c r="D244" s="88"/>
      <c r="E244" s="104"/>
      <c r="F244" s="88"/>
      <c r="G244" s="104"/>
      <c r="H244" s="114"/>
      <c r="I244" s="88"/>
      <c r="J244" s="116"/>
      <c r="K244" s="88"/>
      <c r="L244" s="114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</row>
    <row r="245" spans="1:28">
      <c r="A245" s="87"/>
      <c r="B245" s="88"/>
      <c r="C245" s="104"/>
      <c r="D245" s="88"/>
      <c r="E245" s="104"/>
      <c r="F245" s="88"/>
      <c r="G245" s="104"/>
      <c r="H245" s="114"/>
      <c r="I245" s="88"/>
      <c r="J245" s="116"/>
      <c r="K245" s="88"/>
      <c r="L245" s="114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</row>
    <row r="246" spans="1:28">
      <c r="A246" s="87"/>
      <c r="B246" s="88"/>
      <c r="C246" s="104"/>
      <c r="D246" s="88"/>
      <c r="E246" s="104"/>
      <c r="F246" s="88"/>
      <c r="G246" s="104"/>
      <c r="H246" s="114"/>
      <c r="I246" s="88"/>
      <c r="J246" s="116"/>
      <c r="K246" s="88"/>
      <c r="L246" s="114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</row>
    <row r="247" spans="1:28">
      <c r="A247" s="87"/>
      <c r="B247" s="88"/>
      <c r="C247" s="104"/>
      <c r="D247" s="88"/>
      <c r="E247" s="104"/>
      <c r="F247" s="88"/>
      <c r="G247" s="104"/>
      <c r="H247" s="114"/>
      <c r="I247" s="88"/>
      <c r="J247" s="116"/>
      <c r="K247" s="88"/>
      <c r="L247" s="114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</row>
    <row r="248" spans="1:28">
      <c r="A248" s="87"/>
      <c r="B248" s="88"/>
      <c r="C248" s="104"/>
      <c r="D248" s="88"/>
      <c r="E248" s="104"/>
      <c r="F248" s="88"/>
      <c r="G248" s="104"/>
      <c r="H248" s="114"/>
      <c r="I248" s="88"/>
      <c r="J248" s="116"/>
      <c r="K248" s="88"/>
      <c r="L248" s="114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</row>
    <row r="249" spans="1:28">
      <c r="A249" s="87"/>
      <c r="B249" s="88"/>
      <c r="C249" s="104"/>
      <c r="D249" s="88"/>
      <c r="E249" s="104"/>
      <c r="F249" s="88"/>
      <c r="G249" s="104"/>
      <c r="H249" s="114"/>
      <c r="I249" s="88"/>
      <c r="J249" s="116"/>
      <c r="K249" s="88"/>
      <c r="L249" s="114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</row>
    <row r="250" spans="1:28">
      <c r="A250" s="87"/>
      <c r="B250" s="88"/>
      <c r="C250" s="104"/>
      <c r="D250" s="88"/>
      <c r="E250" s="104"/>
      <c r="F250" s="88"/>
      <c r="G250" s="104"/>
      <c r="H250" s="114"/>
      <c r="I250" s="88"/>
      <c r="J250" s="116"/>
      <c r="K250" s="88"/>
      <c r="L250" s="114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</row>
    <row r="251" spans="1:28">
      <c r="A251" s="87"/>
      <c r="B251" s="88"/>
      <c r="C251" s="104"/>
      <c r="D251" s="88"/>
      <c r="E251" s="104"/>
      <c r="F251" s="88"/>
      <c r="G251" s="104"/>
      <c r="H251" s="114"/>
      <c r="I251" s="88"/>
      <c r="J251" s="116"/>
      <c r="K251" s="88"/>
      <c r="L251" s="114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</row>
    <row r="252" spans="1:28">
      <c r="A252" s="87"/>
      <c r="B252" s="88"/>
      <c r="C252" s="104"/>
      <c r="D252" s="88"/>
      <c r="E252" s="104"/>
      <c r="F252" s="88"/>
      <c r="G252" s="104"/>
      <c r="H252" s="114"/>
      <c r="I252" s="88"/>
      <c r="J252" s="116"/>
      <c r="K252" s="88"/>
      <c r="L252" s="114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</row>
    <row r="253" spans="1:28">
      <c r="A253" s="87"/>
      <c r="B253" s="88"/>
      <c r="C253" s="104"/>
      <c r="D253" s="88"/>
      <c r="E253" s="104"/>
      <c r="F253" s="88"/>
      <c r="G253" s="104"/>
      <c r="H253" s="114"/>
      <c r="I253" s="88"/>
      <c r="J253" s="116"/>
      <c r="K253" s="88"/>
      <c r="L253" s="114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</row>
    <row r="254" spans="1:28">
      <c r="A254" s="87"/>
      <c r="B254" s="88"/>
      <c r="C254" s="104"/>
      <c r="D254" s="88"/>
      <c r="E254" s="104"/>
      <c r="F254" s="88"/>
      <c r="G254" s="104"/>
      <c r="H254" s="114"/>
      <c r="I254" s="88"/>
      <c r="J254" s="116"/>
      <c r="K254" s="88"/>
      <c r="L254" s="114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</row>
    <row r="255" spans="1:28">
      <c r="A255" s="87"/>
      <c r="B255" s="88"/>
      <c r="C255" s="104"/>
      <c r="D255" s="88"/>
      <c r="E255" s="104"/>
      <c r="F255" s="88"/>
      <c r="G255" s="104"/>
      <c r="H255" s="114"/>
      <c r="I255" s="88"/>
      <c r="J255" s="116"/>
      <c r="K255" s="88"/>
      <c r="L255" s="114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</row>
    <row r="256" spans="1:28">
      <c r="A256" s="87"/>
      <c r="B256" s="88"/>
      <c r="C256" s="104"/>
      <c r="D256" s="88"/>
      <c r="E256" s="104"/>
      <c r="F256" s="88"/>
      <c r="G256" s="104"/>
      <c r="H256" s="114"/>
      <c r="I256" s="88"/>
      <c r="J256" s="116"/>
      <c r="K256" s="88"/>
      <c r="L256" s="114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</row>
    <row r="257" spans="1:28">
      <c r="A257" s="87"/>
      <c r="B257" s="88"/>
      <c r="C257" s="104"/>
      <c r="D257" s="88"/>
      <c r="E257" s="104"/>
      <c r="F257" s="88"/>
      <c r="G257" s="104"/>
      <c r="H257" s="114"/>
      <c r="I257" s="88"/>
      <c r="J257" s="116"/>
      <c r="K257" s="88"/>
      <c r="L257" s="114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</row>
    <row r="258" spans="1:28">
      <c r="A258" s="87"/>
      <c r="B258" s="88"/>
      <c r="C258" s="104"/>
      <c r="D258" s="88"/>
      <c r="E258" s="104"/>
      <c r="F258" s="88"/>
      <c r="G258" s="104"/>
      <c r="H258" s="114"/>
      <c r="I258" s="88"/>
      <c r="J258" s="116"/>
      <c r="K258" s="88"/>
      <c r="L258" s="114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</row>
    <row r="259" spans="1:28">
      <c r="A259" s="87"/>
      <c r="B259" s="88"/>
      <c r="C259" s="104"/>
      <c r="D259" s="88"/>
      <c r="E259" s="104"/>
      <c r="F259" s="88"/>
      <c r="G259" s="104"/>
      <c r="H259" s="114"/>
      <c r="I259" s="88"/>
      <c r="J259" s="116"/>
      <c r="K259" s="88"/>
      <c r="L259" s="114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</row>
    <row r="260" spans="1:28">
      <c r="A260" s="87"/>
      <c r="B260" s="88"/>
      <c r="C260" s="104"/>
      <c r="D260" s="88"/>
      <c r="E260" s="104"/>
      <c r="F260" s="88"/>
      <c r="G260" s="104"/>
      <c r="H260" s="114"/>
      <c r="I260" s="88"/>
      <c r="J260" s="116"/>
      <c r="K260" s="88"/>
      <c r="L260" s="114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</row>
    <row r="261" spans="1:28">
      <c r="A261" s="87"/>
      <c r="B261" s="88"/>
      <c r="C261" s="104"/>
      <c r="D261" s="88"/>
      <c r="E261" s="104"/>
      <c r="F261" s="88"/>
      <c r="G261" s="104"/>
      <c r="H261" s="114"/>
      <c r="I261" s="88"/>
      <c r="J261" s="116"/>
      <c r="K261" s="88"/>
      <c r="L261" s="114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</row>
    <row r="262" spans="1:28">
      <c r="A262" s="87"/>
      <c r="B262" s="88"/>
      <c r="C262" s="104"/>
      <c r="D262" s="88"/>
      <c r="E262" s="104"/>
      <c r="F262" s="88"/>
      <c r="G262" s="104"/>
      <c r="H262" s="114"/>
      <c r="I262" s="88"/>
      <c r="J262" s="116"/>
      <c r="K262" s="88"/>
      <c r="L262" s="114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</row>
    <row r="263" spans="1:28">
      <c r="A263" s="87"/>
      <c r="B263" s="88"/>
      <c r="C263" s="104"/>
      <c r="D263" s="88"/>
      <c r="E263" s="104"/>
      <c r="F263" s="88"/>
      <c r="G263" s="104"/>
      <c r="H263" s="114"/>
      <c r="I263" s="88"/>
      <c r="J263" s="116"/>
      <c r="K263" s="88"/>
      <c r="L263" s="114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</row>
    <row r="264" spans="1:28">
      <c r="A264" s="87"/>
      <c r="B264" s="88"/>
      <c r="C264" s="104"/>
      <c r="D264" s="88"/>
      <c r="E264" s="104"/>
      <c r="F264" s="88"/>
      <c r="G264" s="104"/>
      <c r="H264" s="114"/>
      <c r="I264" s="88"/>
      <c r="J264" s="116"/>
      <c r="K264" s="88"/>
      <c r="L264" s="114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</row>
    <row r="265" spans="1:28">
      <c r="A265" s="87"/>
      <c r="B265" s="88"/>
      <c r="C265" s="104"/>
      <c r="D265" s="88"/>
      <c r="E265" s="104"/>
      <c r="F265" s="88"/>
      <c r="G265" s="104"/>
      <c r="H265" s="114"/>
      <c r="I265" s="88"/>
      <c r="J265" s="116"/>
      <c r="K265" s="88"/>
      <c r="L265" s="114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</row>
    <row r="266" spans="1:28">
      <c r="A266" s="87"/>
      <c r="B266" s="88"/>
      <c r="C266" s="104"/>
      <c r="D266" s="88"/>
      <c r="E266" s="104"/>
      <c r="F266" s="88"/>
      <c r="G266" s="104"/>
      <c r="H266" s="114"/>
      <c r="I266" s="88"/>
      <c r="J266" s="116"/>
      <c r="K266" s="88"/>
      <c r="L266" s="114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</row>
    <row r="267" spans="1:28">
      <c r="A267" s="87"/>
      <c r="B267" s="88"/>
      <c r="C267" s="104"/>
      <c r="D267" s="88"/>
      <c r="E267" s="104"/>
      <c r="F267" s="88"/>
      <c r="G267" s="104"/>
      <c r="H267" s="114"/>
      <c r="I267" s="88"/>
      <c r="J267" s="116"/>
      <c r="K267" s="88"/>
      <c r="L267" s="114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</row>
    <row r="268" spans="1:28">
      <c r="A268" s="87"/>
      <c r="B268" s="88"/>
      <c r="C268" s="104"/>
      <c r="D268" s="88"/>
      <c r="E268" s="104"/>
      <c r="F268" s="88"/>
      <c r="G268" s="104"/>
      <c r="H268" s="114"/>
      <c r="I268" s="88"/>
      <c r="J268" s="116"/>
      <c r="K268" s="88"/>
      <c r="L268" s="114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</row>
    <row r="269" spans="1:28">
      <c r="A269" s="87"/>
      <c r="B269" s="88"/>
      <c r="C269" s="104"/>
      <c r="D269" s="88"/>
      <c r="E269" s="104"/>
      <c r="F269" s="88"/>
      <c r="G269" s="104"/>
      <c r="H269" s="114"/>
      <c r="I269" s="88"/>
      <c r="J269" s="116"/>
      <c r="K269" s="88"/>
      <c r="L269" s="114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</row>
    <row r="270" spans="1:28">
      <c r="A270" s="87"/>
      <c r="B270" s="88"/>
      <c r="C270" s="104"/>
      <c r="D270" s="88"/>
      <c r="E270" s="104"/>
      <c r="F270" s="88"/>
      <c r="G270" s="104"/>
      <c r="H270" s="114"/>
      <c r="I270" s="88"/>
      <c r="J270" s="116"/>
      <c r="K270" s="88"/>
      <c r="L270" s="114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</row>
    <row r="271" spans="1:28">
      <c r="A271" s="87"/>
      <c r="B271" s="88"/>
      <c r="C271" s="104"/>
      <c r="D271" s="88"/>
      <c r="E271" s="104"/>
      <c r="F271" s="88"/>
      <c r="G271" s="104"/>
      <c r="H271" s="114"/>
      <c r="I271" s="88"/>
      <c r="J271" s="116"/>
      <c r="K271" s="88"/>
      <c r="L271" s="114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</row>
    <row r="272" spans="1:28">
      <c r="A272" s="87"/>
      <c r="B272" s="88"/>
      <c r="C272" s="104"/>
      <c r="D272" s="88"/>
      <c r="E272" s="104"/>
      <c r="F272" s="88"/>
      <c r="G272" s="104"/>
      <c r="H272" s="114"/>
      <c r="I272" s="88"/>
      <c r="J272" s="116"/>
      <c r="K272" s="88"/>
      <c r="L272" s="114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</row>
    <row r="273" spans="1:28">
      <c r="A273" s="87"/>
      <c r="B273" s="88"/>
      <c r="C273" s="104"/>
      <c r="D273" s="88"/>
      <c r="E273" s="104"/>
      <c r="F273" s="88"/>
      <c r="G273" s="104"/>
      <c r="H273" s="114"/>
      <c r="I273" s="88"/>
      <c r="J273" s="116"/>
      <c r="K273" s="88"/>
      <c r="L273" s="114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</row>
    <row r="274" spans="1:28">
      <c r="A274" s="87"/>
      <c r="B274" s="88"/>
      <c r="C274" s="104"/>
      <c r="D274" s="88"/>
      <c r="E274" s="104"/>
      <c r="F274" s="88"/>
      <c r="G274" s="104"/>
      <c r="H274" s="114"/>
      <c r="I274" s="88"/>
      <c r="J274" s="116"/>
      <c r="K274" s="88"/>
      <c r="L274" s="114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  <c r="AB274" s="87"/>
    </row>
    <row r="275" spans="1:28">
      <c r="A275" s="87"/>
      <c r="B275" s="88"/>
      <c r="C275" s="104"/>
      <c r="D275" s="88"/>
      <c r="E275" s="104"/>
      <c r="F275" s="88"/>
      <c r="G275" s="104"/>
      <c r="H275" s="114"/>
      <c r="I275" s="88"/>
      <c r="J275" s="116"/>
      <c r="K275" s="88"/>
      <c r="L275" s="114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</row>
    <row r="276" spans="1:28">
      <c r="A276" s="87"/>
      <c r="B276" s="88"/>
      <c r="C276" s="104"/>
      <c r="D276" s="88"/>
      <c r="E276" s="104"/>
      <c r="F276" s="88"/>
      <c r="G276" s="104"/>
      <c r="H276" s="114"/>
      <c r="I276" s="88"/>
      <c r="J276" s="116"/>
      <c r="K276" s="88"/>
      <c r="L276" s="114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</row>
    <row r="277" spans="1:28">
      <c r="A277" s="87"/>
      <c r="B277" s="88"/>
      <c r="C277" s="104"/>
      <c r="D277" s="88"/>
      <c r="E277" s="104"/>
      <c r="F277" s="88"/>
      <c r="G277" s="104"/>
      <c r="H277" s="114"/>
      <c r="I277" s="88"/>
      <c r="J277" s="116"/>
      <c r="K277" s="88"/>
      <c r="L277" s="114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</row>
    <row r="278" spans="1:28">
      <c r="A278" s="87"/>
      <c r="B278" s="88"/>
      <c r="C278" s="104"/>
      <c r="D278" s="88"/>
      <c r="E278" s="104"/>
      <c r="F278" s="88"/>
      <c r="G278" s="104"/>
      <c r="H278" s="114"/>
      <c r="I278" s="88"/>
      <c r="J278" s="116"/>
      <c r="K278" s="88"/>
      <c r="L278" s="114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</row>
    <row r="279" spans="1:28">
      <c r="A279" s="87"/>
      <c r="B279" s="88"/>
      <c r="C279" s="104"/>
      <c r="D279" s="88"/>
      <c r="E279" s="104"/>
      <c r="F279" s="88"/>
      <c r="G279" s="104"/>
      <c r="H279" s="114"/>
      <c r="I279" s="88"/>
      <c r="J279" s="116"/>
      <c r="K279" s="88"/>
      <c r="L279" s="114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</row>
    <row r="280" spans="1:28">
      <c r="A280" s="87"/>
      <c r="B280" s="88"/>
      <c r="C280" s="104"/>
      <c r="D280" s="88"/>
      <c r="E280" s="104"/>
      <c r="F280" s="88"/>
      <c r="G280" s="104"/>
      <c r="H280" s="114"/>
      <c r="I280" s="88"/>
      <c r="J280" s="116"/>
      <c r="K280" s="88"/>
      <c r="L280" s="114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  <c r="AB280" s="87"/>
    </row>
    <row r="281" spans="1:28">
      <c r="A281" s="87"/>
      <c r="B281" s="88"/>
      <c r="C281" s="104"/>
      <c r="D281" s="88"/>
      <c r="E281" s="104"/>
      <c r="F281" s="88"/>
      <c r="G281" s="104"/>
      <c r="H281" s="114"/>
      <c r="I281" s="88"/>
      <c r="J281" s="116"/>
      <c r="K281" s="88"/>
      <c r="L281" s="114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</row>
    <row r="282" spans="1:28">
      <c r="A282" s="87"/>
      <c r="B282" s="88"/>
      <c r="C282" s="104"/>
      <c r="D282" s="88"/>
      <c r="E282" s="104"/>
      <c r="F282" s="88"/>
      <c r="G282" s="104"/>
      <c r="H282" s="114"/>
      <c r="I282" s="88"/>
      <c r="J282" s="116"/>
      <c r="K282" s="88"/>
      <c r="L282" s="114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  <c r="AB282" s="87"/>
    </row>
    <row r="283" spans="1:28">
      <c r="A283" s="87"/>
      <c r="B283" s="88"/>
      <c r="C283" s="104"/>
      <c r="D283" s="88"/>
      <c r="E283" s="104"/>
      <c r="F283" s="88"/>
      <c r="G283" s="104"/>
      <c r="H283" s="114"/>
      <c r="I283" s="88"/>
      <c r="J283" s="116"/>
      <c r="K283" s="88"/>
      <c r="L283" s="114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</row>
    <row r="284" spans="1:28">
      <c r="A284" s="87"/>
      <c r="B284" s="88"/>
      <c r="C284" s="104"/>
      <c r="D284" s="88"/>
      <c r="E284" s="104"/>
      <c r="F284" s="88"/>
      <c r="G284" s="104"/>
      <c r="H284" s="114"/>
      <c r="I284" s="88"/>
      <c r="J284" s="116"/>
      <c r="K284" s="88"/>
      <c r="L284" s="114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  <c r="AB284" s="87"/>
    </row>
    <row r="285" spans="1:28">
      <c r="A285" s="87"/>
      <c r="B285" s="88"/>
      <c r="C285" s="104"/>
      <c r="D285" s="88"/>
      <c r="E285" s="104"/>
      <c r="F285" s="88"/>
      <c r="G285" s="104"/>
      <c r="H285" s="114"/>
      <c r="I285" s="88"/>
      <c r="J285" s="116"/>
      <c r="K285" s="88"/>
      <c r="L285" s="114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</row>
    <row r="286" spans="1:28">
      <c r="A286" s="87"/>
      <c r="B286" s="88"/>
      <c r="C286" s="104"/>
      <c r="D286" s="88"/>
      <c r="E286" s="104"/>
      <c r="F286" s="88"/>
      <c r="G286" s="104"/>
      <c r="H286" s="114"/>
      <c r="I286" s="88"/>
      <c r="J286" s="116"/>
      <c r="K286" s="88"/>
      <c r="L286" s="114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  <c r="AB286" s="87"/>
    </row>
    <row r="287" spans="1:28">
      <c r="A287" s="87"/>
      <c r="B287" s="88"/>
      <c r="C287" s="104"/>
      <c r="D287" s="88"/>
      <c r="E287" s="104"/>
      <c r="F287" s="88"/>
      <c r="G287" s="104"/>
      <c r="H287" s="114"/>
      <c r="I287" s="88"/>
      <c r="J287" s="116"/>
      <c r="K287" s="88"/>
      <c r="L287" s="114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</row>
    <row r="288" spans="1:28">
      <c r="A288" s="87"/>
      <c r="B288" s="88"/>
      <c r="C288" s="104"/>
      <c r="D288" s="88"/>
      <c r="E288" s="104"/>
      <c r="F288" s="88"/>
      <c r="G288" s="104"/>
      <c r="H288" s="114"/>
      <c r="I288" s="88"/>
      <c r="J288" s="116"/>
      <c r="K288" s="88"/>
      <c r="L288" s="114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  <c r="AB288" s="87"/>
    </row>
    <row r="289" spans="1:28">
      <c r="A289" s="87"/>
      <c r="B289" s="88"/>
      <c r="C289" s="104"/>
      <c r="D289" s="88"/>
      <c r="E289" s="104"/>
      <c r="F289" s="88"/>
      <c r="G289" s="104"/>
      <c r="H289" s="114"/>
      <c r="I289" s="88"/>
      <c r="J289" s="116"/>
      <c r="K289" s="88"/>
      <c r="L289" s="114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  <c r="AB289" s="87"/>
    </row>
    <row r="290" spans="1:28">
      <c r="A290" s="87"/>
      <c r="B290" s="88"/>
      <c r="C290" s="104"/>
      <c r="D290" s="88"/>
      <c r="E290" s="104"/>
      <c r="F290" s="88"/>
      <c r="G290" s="104"/>
      <c r="H290" s="114"/>
      <c r="I290" s="88"/>
      <c r="J290" s="116"/>
      <c r="K290" s="88"/>
      <c r="L290" s="114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  <c r="AB290" s="87"/>
    </row>
    <row r="291" spans="1:28">
      <c r="A291" s="87"/>
      <c r="B291" s="88"/>
      <c r="C291" s="104"/>
      <c r="D291" s="88"/>
      <c r="E291" s="104"/>
      <c r="F291" s="88"/>
      <c r="G291" s="104"/>
      <c r="H291" s="114"/>
      <c r="I291" s="88"/>
      <c r="J291" s="116"/>
      <c r="K291" s="88"/>
      <c r="L291" s="114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  <c r="AB291" s="87"/>
    </row>
    <row r="292" spans="1:28">
      <c r="A292" s="87"/>
      <c r="B292" s="88"/>
      <c r="C292" s="104"/>
      <c r="D292" s="88"/>
      <c r="E292" s="104"/>
      <c r="F292" s="88"/>
      <c r="G292" s="104"/>
      <c r="H292" s="114"/>
      <c r="I292" s="88"/>
      <c r="J292" s="116"/>
      <c r="K292" s="88"/>
      <c r="L292" s="114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  <c r="AB292" s="87"/>
    </row>
    <row r="293" spans="1:28">
      <c r="A293" s="87"/>
      <c r="B293" s="88"/>
      <c r="C293" s="104"/>
      <c r="D293" s="88"/>
      <c r="E293" s="104"/>
      <c r="F293" s="88"/>
      <c r="G293" s="104"/>
      <c r="H293" s="114"/>
      <c r="I293" s="88"/>
      <c r="J293" s="116"/>
      <c r="K293" s="88"/>
      <c r="L293" s="114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</row>
    <row r="294" spans="1:28">
      <c r="A294" s="87"/>
      <c r="B294" s="88"/>
      <c r="C294" s="104"/>
      <c r="D294" s="88"/>
      <c r="E294" s="104"/>
      <c r="F294" s="88"/>
      <c r="G294" s="104"/>
      <c r="H294" s="114"/>
      <c r="I294" s="88"/>
      <c r="J294" s="116"/>
      <c r="K294" s="88"/>
      <c r="L294" s="114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  <c r="AB294" s="87"/>
    </row>
    <row r="295" spans="1:28">
      <c r="A295" s="87"/>
      <c r="B295" s="88"/>
      <c r="C295" s="104"/>
      <c r="D295" s="88"/>
      <c r="E295" s="104"/>
      <c r="F295" s="88"/>
      <c r="G295" s="104"/>
      <c r="H295" s="114"/>
      <c r="I295" s="88"/>
      <c r="J295" s="116"/>
      <c r="K295" s="88"/>
      <c r="L295" s="114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  <c r="AB295" s="87"/>
    </row>
    <row r="296" spans="1:28">
      <c r="A296" s="87"/>
      <c r="B296" s="88"/>
      <c r="C296" s="104"/>
      <c r="D296" s="88"/>
      <c r="E296" s="104"/>
      <c r="F296" s="88"/>
      <c r="G296" s="104"/>
      <c r="H296" s="114"/>
      <c r="I296" s="88"/>
      <c r="J296" s="116"/>
      <c r="K296" s="88"/>
      <c r="L296" s="114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  <c r="AB296" s="87"/>
    </row>
    <row r="297" spans="1:28">
      <c r="A297" s="87"/>
      <c r="B297" s="88"/>
      <c r="C297" s="104"/>
      <c r="D297" s="88"/>
      <c r="E297" s="104"/>
      <c r="F297" s="88"/>
      <c r="G297" s="104"/>
      <c r="H297" s="114"/>
      <c r="I297" s="88"/>
      <c r="J297" s="116"/>
      <c r="K297" s="88"/>
      <c r="L297" s="114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  <c r="AB297" s="87"/>
    </row>
    <row r="298" spans="1:28">
      <c r="A298" s="87"/>
      <c r="B298" s="88"/>
      <c r="C298" s="104"/>
      <c r="D298" s="88"/>
      <c r="E298" s="104"/>
      <c r="F298" s="88"/>
      <c r="G298" s="104"/>
      <c r="H298" s="114"/>
      <c r="I298" s="88"/>
      <c r="J298" s="116"/>
      <c r="K298" s="88"/>
      <c r="L298" s="114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  <c r="AB298" s="87"/>
    </row>
    <row r="299" spans="1:28">
      <c r="A299" s="87"/>
      <c r="B299" s="88"/>
      <c r="C299" s="104"/>
      <c r="D299" s="88"/>
      <c r="E299" s="104"/>
      <c r="F299" s="88"/>
      <c r="G299" s="104"/>
      <c r="H299" s="114"/>
      <c r="I299" s="88"/>
      <c r="J299" s="116"/>
      <c r="K299" s="88"/>
      <c r="L299" s="114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  <c r="AB299" s="87"/>
    </row>
    <row r="300" spans="1:28">
      <c r="A300" s="87"/>
      <c r="B300" s="88"/>
      <c r="C300" s="104"/>
      <c r="D300" s="88"/>
      <c r="E300" s="104"/>
      <c r="F300" s="88"/>
      <c r="G300" s="104"/>
      <c r="H300" s="114"/>
      <c r="I300" s="88"/>
      <c r="J300" s="116"/>
      <c r="K300" s="88"/>
      <c r="L300" s="114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  <c r="AB300" s="87"/>
    </row>
    <row r="301" spans="1:28">
      <c r="A301" s="87"/>
      <c r="B301" s="88"/>
      <c r="C301" s="104"/>
      <c r="D301" s="88"/>
      <c r="E301" s="104"/>
      <c r="F301" s="88"/>
      <c r="G301" s="104"/>
      <c r="H301" s="114"/>
      <c r="I301" s="88"/>
      <c r="J301" s="116"/>
      <c r="K301" s="88"/>
      <c r="L301" s="114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  <c r="AB301" s="87"/>
    </row>
    <row r="302" spans="1:28">
      <c r="A302" s="87"/>
      <c r="B302" s="88"/>
      <c r="C302" s="104"/>
      <c r="D302" s="88"/>
      <c r="E302" s="104"/>
      <c r="F302" s="88"/>
      <c r="G302" s="104"/>
      <c r="H302" s="114"/>
      <c r="I302" s="88"/>
      <c r="J302" s="116"/>
      <c r="K302" s="88"/>
      <c r="L302" s="114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  <c r="AB302" s="87"/>
    </row>
    <row r="303" spans="1:28">
      <c r="A303" s="87"/>
      <c r="B303" s="88"/>
      <c r="C303" s="104"/>
      <c r="D303" s="88"/>
      <c r="E303" s="104"/>
      <c r="F303" s="88"/>
      <c r="G303" s="104"/>
      <c r="H303" s="114"/>
      <c r="I303" s="88"/>
      <c r="J303" s="116"/>
      <c r="K303" s="88"/>
      <c r="L303" s="114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  <c r="AB303" s="87"/>
    </row>
    <row r="304" spans="1:28">
      <c r="A304" s="87"/>
      <c r="B304" s="88"/>
      <c r="C304" s="104"/>
      <c r="D304" s="88"/>
      <c r="E304" s="104"/>
      <c r="F304" s="88"/>
      <c r="G304" s="104"/>
      <c r="H304" s="114"/>
      <c r="I304" s="88"/>
      <c r="J304" s="116"/>
      <c r="K304" s="88"/>
      <c r="L304" s="114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  <c r="AB304" s="87"/>
    </row>
    <row r="305" spans="1:28">
      <c r="A305" s="87"/>
      <c r="B305" s="88"/>
      <c r="C305" s="104"/>
      <c r="D305" s="88"/>
      <c r="E305" s="104"/>
      <c r="F305" s="88"/>
      <c r="G305" s="104"/>
      <c r="H305" s="114"/>
      <c r="I305" s="88"/>
      <c r="J305" s="116"/>
      <c r="K305" s="88"/>
      <c r="L305" s="114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  <c r="AB305" s="87"/>
    </row>
    <row r="306" spans="1:28">
      <c r="A306" s="87"/>
      <c r="B306" s="88"/>
      <c r="C306" s="104"/>
      <c r="D306" s="88"/>
      <c r="E306" s="104"/>
      <c r="F306" s="88"/>
      <c r="G306" s="104"/>
      <c r="H306" s="114"/>
      <c r="I306" s="88"/>
      <c r="J306" s="116"/>
      <c r="K306" s="88"/>
      <c r="L306" s="114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  <c r="AB306" s="87"/>
    </row>
    <row r="307" spans="1:28">
      <c r="A307" s="87"/>
      <c r="B307" s="88"/>
      <c r="C307" s="104"/>
      <c r="D307" s="88"/>
      <c r="E307" s="104"/>
      <c r="F307" s="88"/>
      <c r="G307" s="104"/>
      <c r="H307" s="114"/>
      <c r="I307" s="88"/>
      <c r="J307" s="116"/>
      <c r="K307" s="88"/>
      <c r="L307" s="114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  <c r="AB307" s="87"/>
    </row>
    <row r="308" spans="1:28">
      <c r="A308" s="87"/>
      <c r="B308" s="88"/>
      <c r="C308" s="104"/>
      <c r="D308" s="88"/>
      <c r="E308" s="104"/>
      <c r="F308" s="88"/>
      <c r="G308" s="104"/>
      <c r="H308" s="114"/>
      <c r="I308" s="88"/>
      <c r="J308" s="116"/>
      <c r="K308" s="88"/>
      <c r="L308" s="114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</row>
    <row r="309" spans="1:28">
      <c r="A309" s="87"/>
      <c r="B309" s="88"/>
      <c r="C309" s="104"/>
      <c r="D309" s="88"/>
      <c r="E309" s="104"/>
      <c r="F309" s="88"/>
      <c r="G309" s="104"/>
      <c r="H309" s="114"/>
      <c r="I309" s="88"/>
      <c r="J309" s="116"/>
      <c r="K309" s="88"/>
      <c r="L309" s="114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  <c r="AB309" s="87"/>
    </row>
    <row r="310" spans="1:28">
      <c r="A310" s="87"/>
      <c r="B310" s="88"/>
      <c r="C310" s="104"/>
      <c r="D310" s="88"/>
      <c r="E310" s="104"/>
      <c r="F310" s="88"/>
      <c r="G310" s="104"/>
      <c r="H310" s="114"/>
      <c r="I310" s="88"/>
      <c r="J310" s="116"/>
      <c r="K310" s="88"/>
      <c r="L310" s="114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  <c r="AB310" s="87"/>
    </row>
    <row r="311" spans="1:28">
      <c r="A311" s="87"/>
      <c r="B311" s="88"/>
      <c r="C311" s="104"/>
      <c r="D311" s="88"/>
      <c r="E311" s="104"/>
      <c r="F311" s="88"/>
      <c r="G311" s="104"/>
      <c r="H311" s="114"/>
      <c r="I311" s="88"/>
      <c r="J311" s="116"/>
      <c r="K311" s="88"/>
      <c r="L311" s="114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  <c r="AB311" s="87"/>
    </row>
    <row r="312" spans="1:28">
      <c r="A312" s="87"/>
      <c r="B312" s="88"/>
      <c r="C312" s="104"/>
      <c r="D312" s="88"/>
      <c r="E312" s="104"/>
      <c r="F312" s="88"/>
      <c r="G312" s="104"/>
      <c r="H312" s="114"/>
      <c r="I312" s="88"/>
      <c r="J312" s="116"/>
      <c r="K312" s="88"/>
      <c r="L312" s="114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  <c r="AB312" s="87"/>
    </row>
    <row r="313" spans="1:28">
      <c r="A313" s="87"/>
      <c r="B313" s="88"/>
      <c r="C313" s="104"/>
      <c r="D313" s="88"/>
      <c r="E313" s="104"/>
      <c r="F313" s="88"/>
      <c r="G313" s="104"/>
      <c r="H313" s="114"/>
      <c r="I313" s="88"/>
      <c r="J313" s="116"/>
      <c r="K313" s="88"/>
      <c r="L313" s="114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</row>
    <row r="314" spans="1:28">
      <c r="A314" s="87"/>
      <c r="B314" s="88"/>
      <c r="C314" s="104"/>
      <c r="D314" s="88"/>
      <c r="E314" s="104"/>
      <c r="F314" s="88"/>
      <c r="G314" s="104"/>
      <c r="H314" s="114"/>
      <c r="I314" s="88"/>
      <c r="J314" s="116"/>
      <c r="K314" s="88"/>
      <c r="L314" s="114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  <c r="AB314" s="87"/>
    </row>
    <row r="315" spans="1:28">
      <c r="A315" s="87"/>
      <c r="B315" s="88"/>
      <c r="C315" s="104"/>
      <c r="D315" s="88"/>
      <c r="E315" s="104"/>
      <c r="F315" s="88"/>
      <c r="G315" s="104"/>
      <c r="H315" s="114"/>
      <c r="I315" s="88"/>
      <c r="J315" s="116"/>
      <c r="K315" s="88"/>
      <c r="L315" s="114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</row>
    <row r="316" spans="1:28">
      <c r="A316" s="87"/>
      <c r="B316" s="88"/>
      <c r="C316" s="104"/>
      <c r="D316" s="88"/>
      <c r="E316" s="104"/>
      <c r="F316" s="88"/>
      <c r="G316" s="104"/>
      <c r="H316" s="114"/>
      <c r="I316" s="88"/>
      <c r="J316" s="116"/>
      <c r="K316" s="88"/>
      <c r="L316" s="114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  <c r="AB316" s="87"/>
    </row>
    <row r="317" spans="1:28">
      <c r="A317" s="87"/>
      <c r="B317" s="88"/>
      <c r="C317" s="104"/>
      <c r="D317" s="88"/>
      <c r="E317" s="104"/>
      <c r="F317" s="88"/>
      <c r="G317" s="104"/>
      <c r="H317" s="114"/>
      <c r="I317" s="88"/>
      <c r="J317" s="116"/>
      <c r="K317" s="88"/>
      <c r="L317" s="114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  <c r="AB317" s="87"/>
    </row>
    <row r="318" spans="1:28">
      <c r="A318" s="87"/>
      <c r="B318" s="88"/>
      <c r="C318" s="104"/>
      <c r="D318" s="88"/>
      <c r="E318" s="104"/>
      <c r="F318" s="88"/>
      <c r="G318" s="104"/>
      <c r="H318" s="114"/>
      <c r="I318" s="88"/>
      <c r="J318" s="116"/>
      <c r="K318" s="88"/>
      <c r="L318" s="114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  <c r="AB318" s="87"/>
    </row>
    <row r="319" spans="1:28">
      <c r="A319" s="87"/>
      <c r="B319" s="88"/>
      <c r="C319" s="104"/>
      <c r="D319" s="88"/>
      <c r="E319" s="104"/>
      <c r="F319" s="88"/>
      <c r="G319" s="104"/>
      <c r="H319" s="114"/>
      <c r="I319" s="88"/>
      <c r="J319" s="116"/>
      <c r="K319" s="88"/>
      <c r="L319" s="114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  <c r="AB319" s="87"/>
    </row>
    <row r="320" spans="1:28">
      <c r="A320" s="87"/>
      <c r="B320" s="88"/>
      <c r="C320" s="104"/>
      <c r="D320" s="88"/>
      <c r="E320" s="104"/>
      <c r="F320" s="88"/>
      <c r="G320" s="104"/>
      <c r="H320" s="114"/>
      <c r="I320" s="88"/>
      <c r="J320" s="116"/>
      <c r="K320" s="88"/>
      <c r="L320" s="114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</row>
    <row r="321" spans="1:28">
      <c r="A321" s="87"/>
      <c r="B321" s="88"/>
      <c r="C321" s="104"/>
      <c r="D321" s="88"/>
      <c r="E321" s="104"/>
      <c r="F321" s="88"/>
      <c r="G321" s="104"/>
      <c r="H321" s="114"/>
      <c r="I321" s="88"/>
      <c r="J321" s="116"/>
      <c r="K321" s="88"/>
      <c r="L321" s="114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</row>
    <row r="322" spans="1:28">
      <c r="A322" s="87"/>
      <c r="B322" s="88"/>
      <c r="C322" s="104"/>
      <c r="D322" s="88"/>
      <c r="E322" s="104"/>
      <c r="F322" s="88"/>
      <c r="G322" s="104"/>
      <c r="H322" s="114"/>
      <c r="I322" s="88"/>
      <c r="J322" s="116"/>
      <c r="K322" s="88"/>
      <c r="L322" s="114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</row>
    <row r="323" spans="1:28">
      <c r="A323" s="87"/>
      <c r="B323" s="88"/>
      <c r="C323" s="104"/>
      <c r="D323" s="88"/>
      <c r="E323" s="104"/>
      <c r="F323" s="88"/>
      <c r="G323" s="104"/>
      <c r="H323" s="114"/>
      <c r="I323" s="88"/>
      <c r="J323" s="116"/>
      <c r="K323" s="88"/>
      <c r="L323" s="114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  <c r="AB323" s="87"/>
    </row>
    <row r="324" spans="1:28">
      <c r="A324" s="87"/>
      <c r="B324" s="88"/>
      <c r="C324" s="104"/>
      <c r="D324" s="88"/>
      <c r="E324" s="104"/>
      <c r="F324" s="88"/>
      <c r="G324" s="104"/>
      <c r="H324" s="114"/>
      <c r="I324" s="88"/>
      <c r="J324" s="116"/>
      <c r="K324" s="88"/>
      <c r="L324" s="114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  <c r="AB324" s="87"/>
    </row>
    <row r="325" spans="1:28">
      <c r="A325" s="87"/>
      <c r="B325" s="88"/>
      <c r="C325" s="104"/>
      <c r="D325" s="88"/>
      <c r="E325" s="104"/>
      <c r="F325" s="88"/>
      <c r="G325" s="104"/>
      <c r="H325" s="114"/>
      <c r="I325" s="88"/>
      <c r="J325" s="116"/>
      <c r="K325" s="88"/>
      <c r="L325" s="114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</row>
    <row r="326" spans="1:28">
      <c r="A326" s="87"/>
      <c r="B326" s="88"/>
      <c r="C326" s="104"/>
      <c r="D326" s="88"/>
      <c r="E326" s="104"/>
      <c r="F326" s="88"/>
      <c r="G326" s="104"/>
      <c r="H326" s="114"/>
      <c r="I326" s="88"/>
      <c r="J326" s="116"/>
      <c r="K326" s="88"/>
      <c r="L326" s="114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  <c r="AB326" s="87"/>
    </row>
    <row r="327" spans="1:28">
      <c r="A327" s="87"/>
      <c r="B327" s="88"/>
      <c r="C327" s="104"/>
      <c r="D327" s="88"/>
      <c r="E327" s="104"/>
      <c r="F327" s="88"/>
      <c r="G327" s="104"/>
      <c r="H327" s="114"/>
      <c r="I327" s="88"/>
      <c r="J327" s="116"/>
      <c r="K327" s="88"/>
      <c r="L327" s="114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  <c r="AB327" s="87"/>
    </row>
    <row r="328" spans="1:28">
      <c r="A328" s="87"/>
      <c r="B328" s="88"/>
      <c r="C328" s="104"/>
      <c r="D328" s="88"/>
      <c r="E328" s="104"/>
      <c r="F328" s="88"/>
      <c r="G328" s="104"/>
      <c r="H328" s="114"/>
      <c r="I328" s="88"/>
      <c r="J328" s="116"/>
      <c r="K328" s="88"/>
      <c r="L328" s="114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  <c r="AB328" s="87"/>
    </row>
    <row r="329" spans="1:28">
      <c r="A329" s="87"/>
      <c r="B329" s="88"/>
      <c r="C329" s="104"/>
      <c r="D329" s="88"/>
      <c r="E329" s="104"/>
      <c r="F329" s="88"/>
      <c r="G329" s="104"/>
      <c r="H329" s="114"/>
      <c r="I329" s="88"/>
      <c r="J329" s="116"/>
      <c r="K329" s="88"/>
      <c r="L329" s="114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  <c r="AB329" s="87"/>
    </row>
    <row r="330" spans="1:28">
      <c r="A330" s="87"/>
      <c r="B330" s="88"/>
      <c r="C330" s="104"/>
      <c r="D330" s="88"/>
      <c r="E330" s="104"/>
      <c r="F330" s="88"/>
      <c r="G330" s="104"/>
      <c r="H330" s="114"/>
      <c r="I330" s="88"/>
      <c r="J330" s="116"/>
      <c r="K330" s="88"/>
      <c r="L330" s="114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  <c r="AB330" s="87"/>
    </row>
    <row r="331" spans="1:28">
      <c r="A331" s="87"/>
      <c r="B331" s="88"/>
      <c r="C331" s="104"/>
      <c r="D331" s="88"/>
      <c r="E331" s="104"/>
      <c r="F331" s="88"/>
      <c r="G331" s="104"/>
      <c r="H331" s="114"/>
      <c r="I331" s="88"/>
      <c r="J331" s="116"/>
      <c r="K331" s="88"/>
      <c r="L331" s="114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  <c r="AB331" s="87"/>
    </row>
    <row r="332" spans="1:28">
      <c r="A332" s="87"/>
      <c r="B332" s="88"/>
      <c r="C332" s="104"/>
      <c r="D332" s="88"/>
      <c r="E332" s="104"/>
      <c r="F332" s="88"/>
      <c r="G332" s="104"/>
      <c r="H332" s="114"/>
      <c r="I332" s="88"/>
      <c r="J332" s="116"/>
      <c r="K332" s="88"/>
      <c r="L332" s="114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  <c r="AB332" s="87"/>
    </row>
    <row r="333" spans="1:28">
      <c r="A333" s="87"/>
      <c r="B333" s="88"/>
      <c r="C333" s="104"/>
      <c r="D333" s="88"/>
      <c r="E333" s="104"/>
      <c r="F333" s="88"/>
      <c r="G333" s="104"/>
      <c r="H333" s="114"/>
      <c r="I333" s="88"/>
      <c r="J333" s="116"/>
      <c r="K333" s="88"/>
      <c r="L333" s="114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  <c r="AB333" s="87"/>
    </row>
    <row r="334" spans="1:28">
      <c r="A334" s="87"/>
      <c r="B334" s="88"/>
      <c r="C334" s="104"/>
      <c r="D334" s="88"/>
      <c r="E334" s="104"/>
      <c r="F334" s="88"/>
      <c r="G334" s="104"/>
      <c r="H334" s="114"/>
      <c r="I334" s="88"/>
      <c r="J334" s="116"/>
      <c r="K334" s="88"/>
      <c r="L334" s="114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  <c r="AB334" s="87"/>
    </row>
    <row r="335" spans="1:28">
      <c r="A335" s="87"/>
      <c r="B335" s="88"/>
      <c r="C335" s="104"/>
      <c r="D335" s="88"/>
      <c r="E335" s="104"/>
      <c r="F335" s="88"/>
      <c r="G335" s="104"/>
      <c r="H335" s="114"/>
      <c r="I335" s="88"/>
      <c r="J335" s="116"/>
      <c r="K335" s="88"/>
      <c r="L335" s="114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</row>
    <row r="336" spans="1:28">
      <c r="A336" s="87"/>
      <c r="B336" s="88"/>
      <c r="C336" s="104"/>
      <c r="D336" s="88"/>
      <c r="E336" s="104"/>
      <c r="F336" s="88"/>
      <c r="G336" s="104"/>
      <c r="H336" s="114"/>
      <c r="I336" s="88"/>
      <c r="J336" s="116"/>
      <c r="K336" s="88"/>
      <c r="L336" s="114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  <c r="AB336" s="87"/>
    </row>
    <row r="337" spans="1:28">
      <c r="A337" s="87"/>
      <c r="B337" s="88"/>
      <c r="C337" s="104"/>
      <c r="D337" s="88"/>
      <c r="E337" s="104"/>
      <c r="F337" s="88"/>
      <c r="G337" s="104"/>
      <c r="H337" s="114"/>
      <c r="I337" s="88"/>
      <c r="J337" s="116"/>
      <c r="K337" s="88"/>
      <c r="L337" s="114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</row>
    <row r="338" spans="1:28">
      <c r="A338" s="87"/>
      <c r="B338" s="88"/>
      <c r="C338" s="104"/>
      <c r="D338" s="88"/>
      <c r="E338" s="104"/>
      <c r="F338" s="88"/>
      <c r="G338" s="104"/>
      <c r="H338" s="114"/>
      <c r="I338" s="88"/>
      <c r="J338" s="116"/>
      <c r="K338" s="88"/>
      <c r="L338" s="114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</row>
    <row r="339" spans="1:28">
      <c r="A339" s="87"/>
      <c r="B339" s="88"/>
      <c r="C339" s="104"/>
      <c r="D339" s="88"/>
      <c r="E339" s="104"/>
      <c r="F339" s="88"/>
      <c r="G339" s="104"/>
      <c r="H339" s="114"/>
      <c r="I339" s="88"/>
      <c r="J339" s="116"/>
      <c r="K339" s="88"/>
      <c r="L339" s="114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  <c r="AB339" s="87"/>
    </row>
    <row r="340" spans="1:28">
      <c r="A340" s="87"/>
      <c r="B340" s="88"/>
      <c r="C340" s="104"/>
      <c r="D340" s="88"/>
      <c r="E340" s="104"/>
      <c r="F340" s="88"/>
      <c r="G340" s="104"/>
      <c r="H340" s="114"/>
      <c r="I340" s="88"/>
      <c r="J340" s="116"/>
      <c r="K340" s="88"/>
      <c r="L340" s="114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  <c r="AB340" s="87"/>
    </row>
    <row r="341" spans="1:28">
      <c r="A341" s="87"/>
      <c r="B341" s="88"/>
      <c r="C341" s="104"/>
      <c r="D341" s="88"/>
      <c r="E341" s="104"/>
      <c r="F341" s="88"/>
      <c r="G341" s="104"/>
      <c r="H341" s="114"/>
      <c r="I341" s="88"/>
      <c r="J341" s="116"/>
      <c r="K341" s="88"/>
      <c r="L341" s="114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  <c r="AB341" s="87"/>
    </row>
    <row r="342" spans="1:28">
      <c r="A342" s="87"/>
      <c r="B342" s="88"/>
      <c r="C342" s="104"/>
      <c r="D342" s="88"/>
      <c r="E342" s="104"/>
      <c r="F342" s="88"/>
      <c r="G342" s="104"/>
      <c r="H342" s="114"/>
      <c r="I342" s="88"/>
      <c r="J342" s="116"/>
      <c r="K342" s="88"/>
      <c r="L342" s="114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  <c r="AB342" s="87"/>
    </row>
    <row r="343" spans="1:28">
      <c r="A343" s="87"/>
      <c r="B343" s="88"/>
      <c r="C343" s="104"/>
      <c r="D343" s="88"/>
      <c r="E343" s="104"/>
      <c r="F343" s="88"/>
      <c r="G343" s="104"/>
      <c r="H343" s="114"/>
      <c r="I343" s="88"/>
      <c r="J343" s="116"/>
      <c r="K343" s="88"/>
      <c r="L343" s="114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  <c r="AB343" s="87"/>
    </row>
    <row r="344" spans="1:28">
      <c r="A344" s="87"/>
      <c r="B344" s="88"/>
      <c r="C344" s="104"/>
      <c r="D344" s="88"/>
      <c r="E344" s="104"/>
      <c r="F344" s="88"/>
      <c r="G344" s="104"/>
      <c r="H344" s="114"/>
      <c r="I344" s="88"/>
      <c r="J344" s="116"/>
      <c r="K344" s="88"/>
      <c r="L344" s="114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  <c r="AB344" s="87"/>
    </row>
    <row r="345" spans="1:28">
      <c r="A345" s="87"/>
      <c r="B345" s="88"/>
      <c r="C345" s="104"/>
      <c r="D345" s="88"/>
      <c r="E345" s="104"/>
      <c r="F345" s="88"/>
      <c r="G345" s="104"/>
      <c r="H345" s="114"/>
      <c r="I345" s="88"/>
      <c r="J345" s="116"/>
      <c r="K345" s="88"/>
      <c r="L345" s="114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  <c r="AB345" s="87"/>
    </row>
    <row r="346" spans="1:28">
      <c r="A346" s="87"/>
      <c r="B346" s="88"/>
      <c r="C346" s="104"/>
      <c r="D346" s="88"/>
      <c r="E346" s="104"/>
      <c r="F346" s="88"/>
      <c r="G346" s="104"/>
      <c r="H346" s="114"/>
      <c r="I346" s="88"/>
      <c r="J346" s="116"/>
      <c r="K346" s="88"/>
      <c r="L346" s="114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  <c r="AB346" s="87"/>
    </row>
    <row r="347" spans="1:28">
      <c r="A347" s="87"/>
      <c r="B347" s="88"/>
      <c r="C347" s="104"/>
      <c r="D347" s="88"/>
      <c r="E347" s="104"/>
      <c r="F347" s="88"/>
      <c r="G347" s="104"/>
      <c r="H347" s="114"/>
      <c r="I347" s="88"/>
      <c r="J347" s="116"/>
      <c r="K347" s="88"/>
      <c r="L347" s="114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  <c r="AB347" s="87"/>
    </row>
    <row r="348" spans="1:28">
      <c r="A348" s="87"/>
      <c r="B348" s="88"/>
      <c r="C348" s="104"/>
      <c r="D348" s="88"/>
      <c r="E348" s="104"/>
      <c r="F348" s="88"/>
      <c r="G348" s="104"/>
      <c r="H348" s="114"/>
      <c r="I348" s="88"/>
      <c r="J348" s="116"/>
      <c r="K348" s="88"/>
      <c r="L348" s="114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  <c r="AB348" s="87"/>
    </row>
    <row r="349" spans="1:28">
      <c r="A349" s="87"/>
      <c r="B349" s="88"/>
      <c r="C349" s="104"/>
      <c r="D349" s="88"/>
      <c r="E349" s="104"/>
      <c r="F349" s="88"/>
      <c r="G349" s="104"/>
      <c r="H349" s="114"/>
      <c r="I349" s="88"/>
      <c r="J349" s="116"/>
      <c r="K349" s="88"/>
      <c r="L349" s="114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  <c r="AB349" s="87"/>
    </row>
    <row r="350" spans="1:28">
      <c r="A350" s="87"/>
      <c r="B350" s="88"/>
      <c r="C350" s="104"/>
      <c r="D350" s="88"/>
      <c r="E350" s="104"/>
      <c r="F350" s="88"/>
      <c r="G350" s="104"/>
      <c r="H350" s="114"/>
      <c r="I350" s="88"/>
      <c r="J350" s="116"/>
      <c r="K350" s="88"/>
      <c r="L350" s="114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  <c r="AB350" s="87"/>
    </row>
    <row r="351" spans="1:28">
      <c r="A351" s="87"/>
      <c r="B351" s="88"/>
      <c r="C351" s="104"/>
      <c r="D351" s="88"/>
      <c r="E351" s="104"/>
      <c r="F351" s="88"/>
      <c r="G351" s="104"/>
      <c r="H351" s="114"/>
      <c r="I351" s="88"/>
      <c r="J351" s="116"/>
      <c r="K351" s="88"/>
      <c r="L351" s="114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  <c r="AB351" s="87"/>
    </row>
    <row r="352" spans="1:28">
      <c r="A352" s="87"/>
      <c r="B352" s="88"/>
      <c r="C352" s="104"/>
      <c r="D352" s="88"/>
      <c r="E352" s="104"/>
      <c r="F352" s="88"/>
      <c r="G352" s="104"/>
      <c r="H352" s="114"/>
      <c r="I352" s="88"/>
      <c r="J352" s="116"/>
      <c r="K352" s="88"/>
      <c r="L352" s="114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  <c r="AB352" s="87"/>
    </row>
    <row r="353" spans="1:28">
      <c r="A353" s="87"/>
      <c r="B353" s="88"/>
      <c r="C353" s="104"/>
      <c r="D353" s="88"/>
      <c r="E353" s="104"/>
      <c r="F353" s="88"/>
      <c r="G353" s="104"/>
      <c r="H353" s="114"/>
      <c r="I353" s="88"/>
      <c r="J353" s="116"/>
      <c r="K353" s="88"/>
      <c r="L353" s="114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  <c r="AB353" s="87"/>
    </row>
    <row r="354" spans="1:28">
      <c r="A354" s="87"/>
      <c r="B354" s="88"/>
      <c r="C354" s="104"/>
      <c r="D354" s="88"/>
      <c r="E354" s="104"/>
      <c r="F354" s="88"/>
      <c r="G354" s="104"/>
      <c r="H354" s="114"/>
      <c r="I354" s="88"/>
      <c r="J354" s="116"/>
      <c r="K354" s="88"/>
      <c r="L354" s="114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  <c r="AB354" s="87"/>
    </row>
    <row r="355" spans="1:28">
      <c r="A355" s="87"/>
      <c r="B355" s="88"/>
      <c r="C355" s="104"/>
      <c r="D355" s="88"/>
      <c r="E355" s="104"/>
      <c r="F355" s="88"/>
      <c r="G355" s="104"/>
      <c r="H355" s="114"/>
      <c r="I355" s="88"/>
      <c r="J355" s="116"/>
      <c r="K355" s="88"/>
      <c r="L355" s="114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  <c r="AB355" s="87"/>
    </row>
    <row r="356" spans="1:28">
      <c r="A356" s="87"/>
      <c r="B356" s="88"/>
      <c r="C356" s="104"/>
      <c r="D356" s="88"/>
      <c r="E356" s="104"/>
      <c r="F356" s="88"/>
      <c r="G356" s="104"/>
      <c r="H356" s="114"/>
      <c r="I356" s="88"/>
      <c r="J356" s="116"/>
      <c r="K356" s="88"/>
      <c r="L356" s="114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  <c r="AB356" s="87"/>
    </row>
    <row r="357" spans="1:28">
      <c r="A357" s="87"/>
      <c r="B357" s="88"/>
      <c r="C357" s="104"/>
      <c r="D357" s="88"/>
      <c r="E357" s="104"/>
      <c r="F357" s="88"/>
      <c r="G357" s="104"/>
      <c r="H357" s="114"/>
      <c r="I357" s="88"/>
      <c r="J357" s="116"/>
      <c r="K357" s="88"/>
      <c r="L357" s="114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  <c r="AB357" s="87"/>
    </row>
    <row r="358" spans="1:28">
      <c r="A358" s="87"/>
      <c r="B358" s="88"/>
      <c r="C358" s="104"/>
      <c r="D358" s="88"/>
      <c r="E358" s="104"/>
      <c r="F358" s="88"/>
      <c r="G358" s="104"/>
      <c r="H358" s="114"/>
      <c r="I358" s="88"/>
      <c r="J358" s="116"/>
      <c r="K358" s="88"/>
      <c r="L358" s="114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7"/>
    </row>
    <row r="359" spans="1:28">
      <c r="A359" s="87"/>
      <c r="B359" s="88"/>
      <c r="C359" s="104"/>
      <c r="D359" s="88"/>
      <c r="E359" s="104"/>
      <c r="F359" s="88"/>
      <c r="G359" s="104"/>
      <c r="H359" s="114"/>
      <c r="I359" s="88"/>
      <c r="J359" s="116"/>
      <c r="K359" s="88"/>
      <c r="L359" s="114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7"/>
    </row>
    <row r="360" spans="1:28">
      <c r="A360" s="87"/>
      <c r="B360" s="88"/>
      <c r="C360" s="104"/>
      <c r="D360" s="88"/>
      <c r="E360" s="104"/>
      <c r="F360" s="88"/>
      <c r="G360" s="104"/>
      <c r="H360" s="114"/>
      <c r="I360" s="88"/>
      <c r="J360" s="116"/>
      <c r="K360" s="88"/>
      <c r="L360" s="114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7"/>
    </row>
    <row r="361" spans="1:28">
      <c r="A361" s="87"/>
      <c r="B361" s="88"/>
      <c r="C361" s="104"/>
      <c r="D361" s="88"/>
      <c r="E361" s="104"/>
      <c r="F361" s="88"/>
      <c r="G361" s="104"/>
      <c r="H361" s="114"/>
      <c r="I361" s="88"/>
      <c r="J361" s="116"/>
      <c r="K361" s="88"/>
      <c r="L361" s="114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7"/>
    </row>
    <row r="362" spans="1:28">
      <c r="A362" s="87"/>
      <c r="B362" s="88"/>
      <c r="C362" s="104"/>
      <c r="D362" s="88"/>
      <c r="E362" s="104"/>
      <c r="F362" s="88"/>
      <c r="G362" s="104"/>
      <c r="H362" s="114"/>
      <c r="I362" s="88"/>
      <c r="J362" s="116"/>
      <c r="K362" s="88"/>
      <c r="L362" s="114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  <c r="AB362" s="87"/>
    </row>
    <row r="363" spans="1:28">
      <c r="A363" s="87"/>
      <c r="B363" s="88"/>
      <c r="C363" s="104"/>
      <c r="D363" s="88"/>
      <c r="E363" s="104"/>
      <c r="F363" s="88"/>
      <c r="G363" s="104"/>
      <c r="H363" s="114"/>
      <c r="I363" s="88"/>
      <c r="J363" s="116"/>
      <c r="K363" s="88"/>
      <c r="L363" s="114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  <c r="AB363" s="87"/>
    </row>
    <row r="364" spans="1:28">
      <c r="A364" s="87"/>
      <c r="B364" s="88"/>
      <c r="C364" s="104"/>
      <c r="D364" s="88"/>
      <c r="E364" s="104"/>
      <c r="F364" s="88"/>
      <c r="G364" s="104"/>
      <c r="H364" s="114"/>
      <c r="I364" s="88"/>
      <c r="J364" s="116"/>
      <c r="K364" s="88"/>
      <c r="L364" s="114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7"/>
    </row>
    <row r="365" spans="1:28">
      <c r="A365" s="87"/>
      <c r="B365" s="88"/>
      <c r="C365" s="104"/>
      <c r="D365" s="88"/>
      <c r="E365" s="104"/>
      <c r="F365" s="88"/>
      <c r="G365" s="104"/>
      <c r="H365" s="114"/>
      <c r="I365" s="88"/>
      <c r="J365" s="116"/>
      <c r="K365" s="88"/>
      <c r="L365" s="114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  <c r="AB365" s="87"/>
    </row>
    <row r="366" spans="1:28">
      <c r="A366" s="87"/>
      <c r="B366" s="88"/>
      <c r="C366" s="104"/>
      <c r="D366" s="88"/>
      <c r="E366" s="104"/>
      <c r="F366" s="88"/>
      <c r="G366" s="104"/>
      <c r="H366" s="114"/>
      <c r="I366" s="88"/>
      <c r="J366" s="116"/>
      <c r="K366" s="88"/>
      <c r="L366" s="114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  <c r="AB366" s="87"/>
    </row>
    <row r="367" spans="1:28">
      <c r="A367" s="87"/>
      <c r="B367" s="88"/>
      <c r="C367" s="104"/>
      <c r="D367" s="88"/>
      <c r="E367" s="104"/>
      <c r="F367" s="88"/>
      <c r="G367" s="104"/>
      <c r="H367" s="114"/>
      <c r="I367" s="88"/>
      <c r="J367" s="116"/>
      <c r="K367" s="88"/>
      <c r="L367" s="114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  <c r="AB367" s="87"/>
    </row>
    <row r="368" spans="1:28">
      <c r="A368" s="87"/>
      <c r="B368" s="88"/>
      <c r="C368" s="104"/>
      <c r="D368" s="88"/>
      <c r="E368" s="104"/>
      <c r="F368" s="88"/>
      <c r="G368" s="104"/>
      <c r="H368" s="114"/>
      <c r="I368" s="88"/>
      <c r="J368" s="116"/>
      <c r="K368" s="88"/>
      <c r="L368" s="114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  <c r="AB368" s="87"/>
    </row>
    <row r="369" spans="1:28">
      <c r="A369" s="87"/>
      <c r="B369" s="88"/>
      <c r="C369" s="104"/>
      <c r="D369" s="88"/>
      <c r="E369" s="104"/>
      <c r="F369" s="88"/>
      <c r="G369" s="104"/>
      <c r="H369" s="114"/>
      <c r="I369" s="88"/>
      <c r="J369" s="116"/>
      <c r="K369" s="88"/>
      <c r="L369" s="114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  <c r="AB369" s="87"/>
    </row>
    <row r="370" spans="1:28">
      <c r="A370" s="87"/>
      <c r="B370" s="88"/>
      <c r="C370" s="104"/>
      <c r="D370" s="88"/>
      <c r="E370" s="104"/>
      <c r="F370" s="88"/>
      <c r="G370" s="104"/>
      <c r="H370" s="114"/>
      <c r="I370" s="88"/>
      <c r="J370" s="116"/>
      <c r="K370" s="88"/>
      <c r="L370" s="114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  <c r="AB370" s="87"/>
    </row>
    <row r="371" spans="1:28">
      <c r="A371" s="87"/>
      <c r="B371" s="88"/>
      <c r="C371" s="104"/>
      <c r="D371" s="88"/>
      <c r="E371" s="104"/>
      <c r="F371" s="88"/>
      <c r="G371" s="104"/>
      <c r="H371" s="114"/>
      <c r="I371" s="88"/>
      <c r="J371" s="116"/>
      <c r="K371" s="88"/>
      <c r="L371" s="114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  <c r="AB371" s="87"/>
    </row>
    <row r="372" spans="1:28">
      <c r="A372" s="87"/>
      <c r="B372" s="88"/>
      <c r="C372" s="104"/>
      <c r="D372" s="88"/>
      <c r="E372" s="104"/>
      <c r="F372" s="88"/>
      <c r="G372" s="104"/>
      <c r="H372" s="114"/>
      <c r="I372" s="88"/>
      <c r="J372" s="116"/>
      <c r="K372" s="88"/>
      <c r="L372" s="114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  <c r="AB372" s="87"/>
    </row>
    <row r="373" spans="1:28">
      <c r="A373" s="87"/>
      <c r="B373" s="88"/>
      <c r="C373" s="104"/>
      <c r="D373" s="88"/>
      <c r="E373" s="104"/>
      <c r="F373" s="88"/>
      <c r="G373" s="104"/>
      <c r="H373" s="114"/>
      <c r="I373" s="88"/>
      <c r="J373" s="116"/>
      <c r="K373" s="88"/>
      <c r="L373" s="114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  <c r="AB373" s="87"/>
    </row>
    <row r="374" spans="1:28">
      <c r="A374" s="87"/>
      <c r="B374" s="88"/>
      <c r="C374" s="104"/>
      <c r="D374" s="88"/>
      <c r="E374" s="104"/>
      <c r="F374" s="88"/>
      <c r="G374" s="104"/>
      <c r="H374" s="114"/>
      <c r="I374" s="88"/>
      <c r="J374" s="116"/>
      <c r="K374" s="88"/>
      <c r="L374" s="114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  <c r="AB374" s="87"/>
    </row>
    <row r="375" spans="1:28">
      <c r="A375" s="87"/>
      <c r="B375" s="88"/>
      <c r="C375" s="104"/>
      <c r="D375" s="88"/>
      <c r="E375" s="104"/>
      <c r="F375" s="88"/>
      <c r="G375" s="104"/>
      <c r="H375" s="114"/>
      <c r="I375" s="88"/>
      <c r="J375" s="116"/>
      <c r="K375" s="88"/>
      <c r="L375" s="114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  <c r="AB375" s="87"/>
    </row>
    <row r="376" spans="1:28">
      <c r="A376" s="87"/>
      <c r="B376" s="88"/>
      <c r="C376" s="104"/>
      <c r="D376" s="88"/>
      <c r="E376" s="104"/>
      <c r="F376" s="88"/>
      <c r="G376" s="104"/>
      <c r="H376" s="114"/>
      <c r="I376" s="88"/>
      <c r="J376" s="116"/>
      <c r="K376" s="88"/>
      <c r="L376" s="114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  <c r="AB376" s="87"/>
    </row>
    <row r="377" spans="1:28">
      <c r="A377" s="87"/>
      <c r="B377" s="88"/>
      <c r="C377" s="104"/>
      <c r="D377" s="88"/>
      <c r="E377" s="104"/>
      <c r="F377" s="88"/>
      <c r="G377" s="104"/>
      <c r="H377" s="114"/>
      <c r="I377" s="88"/>
      <c r="J377" s="116"/>
      <c r="K377" s="88"/>
      <c r="L377" s="114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  <c r="AB377" s="87"/>
    </row>
    <row r="378" spans="1:28">
      <c r="A378" s="87"/>
      <c r="B378" s="88"/>
      <c r="C378" s="104"/>
      <c r="D378" s="88"/>
      <c r="E378" s="104"/>
      <c r="F378" s="88"/>
      <c r="G378" s="104"/>
      <c r="H378" s="114"/>
      <c r="I378" s="88"/>
      <c r="J378" s="116"/>
      <c r="K378" s="88"/>
      <c r="L378" s="114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  <c r="AB378" s="87"/>
    </row>
    <row r="379" spans="1:28">
      <c r="A379" s="87"/>
      <c r="B379" s="88"/>
      <c r="C379" s="104"/>
      <c r="D379" s="88"/>
      <c r="E379" s="104"/>
      <c r="F379" s="88"/>
      <c r="G379" s="104"/>
      <c r="H379" s="114"/>
      <c r="I379" s="88"/>
      <c r="J379" s="116"/>
      <c r="K379" s="88"/>
      <c r="L379" s="114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  <c r="AB379" s="87"/>
    </row>
    <row r="380" spans="1:28">
      <c r="A380" s="87"/>
      <c r="B380" s="88"/>
      <c r="C380" s="104"/>
      <c r="D380" s="88"/>
      <c r="E380" s="104"/>
      <c r="F380" s="88"/>
      <c r="G380" s="104"/>
      <c r="H380" s="114"/>
      <c r="I380" s="88"/>
      <c r="J380" s="116"/>
      <c r="K380" s="88"/>
      <c r="L380" s="114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  <c r="AB380" s="87"/>
    </row>
    <row r="381" spans="1:28">
      <c r="A381" s="87"/>
      <c r="B381" s="88"/>
      <c r="C381" s="104"/>
      <c r="D381" s="88"/>
      <c r="E381" s="104"/>
      <c r="F381" s="88"/>
      <c r="G381" s="104"/>
      <c r="H381" s="114"/>
      <c r="I381" s="88"/>
      <c r="J381" s="116"/>
      <c r="K381" s="88"/>
      <c r="L381" s="114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  <c r="AB381" s="87"/>
    </row>
    <row r="382" spans="1:28">
      <c r="A382" s="87"/>
      <c r="B382" s="88"/>
      <c r="C382" s="104"/>
      <c r="D382" s="88"/>
      <c r="E382" s="104"/>
      <c r="F382" s="88"/>
      <c r="G382" s="104"/>
      <c r="H382" s="114"/>
      <c r="I382" s="88"/>
      <c r="J382" s="116"/>
      <c r="K382" s="88"/>
      <c r="L382" s="114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  <c r="AB382" s="87"/>
    </row>
    <row r="383" spans="1:28">
      <c r="A383" s="87"/>
      <c r="B383" s="88"/>
      <c r="C383" s="104"/>
      <c r="D383" s="88"/>
      <c r="E383" s="104"/>
      <c r="F383" s="88"/>
      <c r="G383" s="104"/>
      <c r="H383" s="114"/>
      <c r="I383" s="88"/>
      <c r="J383" s="116"/>
      <c r="K383" s="88"/>
      <c r="L383" s="114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  <c r="AB383" s="87"/>
    </row>
    <row r="384" spans="1:28">
      <c r="A384" s="87"/>
      <c r="B384" s="88"/>
      <c r="C384" s="104"/>
      <c r="D384" s="88"/>
      <c r="E384" s="104"/>
      <c r="F384" s="88"/>
      <c r="G384" s="104"/>
      <c r="H384" s="114"/>
      <c r="I384" s="88"/>
      <c r="J384" s="116"/>
      <c r="K384" s="88"/>
      <c r="L384" s="114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  <c r="AB384" s="87"/>
    </row>
    <row r="385" spans="1:28">
      <c r="A385" s="87"/>
      <c r="B385" s="88"/>
      <c r="C385" s="104"/>
      <c r="D385" s="88"/>
      <c r="E385" s="104"/>
      <c r="F385" s="88"/>
      <c r="G385" s="104"/>
      <c r="H385" s="114"/>
      <c r="I385" s="88"/>
      <c r="J385" s="116"/>
      <c r="K385" s="88"/>
      <c r="L385" s="114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  <c r="AB385" s="87"/>
    </row>
    <row r="386" spans="1:28">
      <c r="A386" s="87"/>
      <c r="B386" s="88"/>
      <c r="C386" s="104"/>
      <c r="D386" s="88"/>
      <c r="E386" s="104"/>
      <c r="F386" s="88"/>
      <c r="G386" s="104"/>
      <c r="H386" s="114"/>
      <c r="I386" s="88"/>
      <c r="J386" s="116"/>
      <c r="K386" s="88"/>
      <c r="L386" s="114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  <c r="AB386" s="87"/>
    </row>
    <row r="387" spans="1:28">
      <c r="A387" s="87"/>
      <c r="B387" s="88"/>
      <c r="C387" s="104"/>
      <c r="D387" s="88"/>
      <c r="E387" s="104"/>
      <c r="F387" s="88"/>
      <c r="G387" s="104"/>
      <c r="H387" s="114"/>
      <c r="I387" s="88"/>
      <c r="J387" s="116"/>
      <c r="K387" s="88"/>
      <c r="L387" s="114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  <c r="AB387" s="87"/>
    </row>
    <row r="388" spans="1:28">
      <c r="A388" s="87"/>
      <c r="B388" s="88"/>
      <c r="C388" s="104"/>
      <c r="D388" s="88"/>
      <c r="E388" s="104"/>
      <c r="F388" s="88"/>
      <c r="G388" s="104"/>
      <c r="H388" s="114"/>
      <c r="I388" s="88"/>
      <c r="J388" s="116"/>
      <c r="K388" s="88"/>
      <c r="L388" s="114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  <c r="AB388" s="87"/>
    </row>
    <row r="389" spans="1:28">
      <c r="A389" s="87"/>
      <c r="B389" s="88"/>
      <c r="C389" s="104"/>
      <c r="D389" s="88"/>
      <c r="E389" s="104"/>
      <c r="F389" s="88"/>
      <c r="G389" s="104"/>
      <c r="H389" s="114"/>
      <c r="I389" s="88"/>
      <c r="J389" s="116"/>
      <c r="K389" s="88"/>
      <c r="L389" s="114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  <c r="AB389" s="87"/>
    </row>
    <row r="390" spans="1:28">
      <c r="A390" s="87"/>
      <c r="B390" s="88"/>
      <c r="C390" s="104"/>
      <c r="D390" s="88"/>
      <c r="E390" s="104"/>
      <c r="F390" s="88"/>
      <c r="G390" s="104"/>
      <c r="H390" s="114"/>
      <c r="I390" s="88"/>
      <c r="J390" s="116"/>
      <c r="K390" s="88"/>
      <c r="L390" s="114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  <c r="AB390" s="87"/>
    </row>
    <row r="391" spans="1:28">
      <c r="A391" s="87"/>
      <c r="B391" s="88"/>
      <c r="C391" s="104"/>
      <c r="D391" s="88"/>
      <c r="E391" s="104"/>
      <c r="F391" s="88"/>
      <c r="G391" s="104"/>
      <c r="H391" s="114"/>
      <c r="I391" s="88"/>
      <c r="J391" s="116"/>
      <c r="K391" s="88"/>
      <c r="L391" s="114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  <c r="AB391" s="87"/>
    </row>
    <row r="392" spans="1:28">
      <c r="A392" s="87"/>
      <c r="B392" s="88"/>
      <c r="C392" s="104"/>
      <c r="D392" s="88"/>
      <c r="E392" s="104"/>
      <c r="F392" s="88"/>
      <c r="G392" s="104"/>
      <c r="H392" s="114"/>
      <c r="I392" s="88"/>
      <c r="J392" s="116"/>
      <c r="K392" s="88"/>
      <c r="L392" s="114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  <c r="AB392" s="87"/>
    </row>
    <row r="393" spans="1:28">
      <c r="A393" s="87"/>
      <c r="B393" s="88"/>
      <c r="C393" s="104"/>
      <c r="D393" s="88"/>
      <c r="E393" s="104"/>
      <c r="F393" s="88"/>
      <c r="G393" s="104"/>
      <c r="H393" s="114"/>
      <c r="I393" s="88"/>
      <c r="J393" s="116"/>
      <c r="K393" s="88"/>
      <c r="L393" s="114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  <c r="AB393" s="87"/>
    </row>
    <row r="394" spans="1:28">
      <c r="A394" s="87"/>
      <c r="B394" s="88"/>
      <c r="C394" s="104"/>
      <c r="D394" s="88"/>
      <c r="E394" s="104"/>
      <c r="F394" s="88"/>
      <c r="G394" s="104"/>
      <c r="H394" s="114"/>
      <c r="I394" s="88"/>
      <c r="J394" s="116"/>
      <c r="K394" s="88"/>
      <c r="L394" s="114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  <c r="AB394" s="87"/>
    </row>
    <row r="395" spans="1:28">
      <c r="A395" s="87"/>
      <c r="B395" s="88"/>
      <c r="C395" s="104"/>
      <c r="D395" s="88"/>
      <c r="E395" s="104"/>
      <c r="F395" s="88"/>
      <c r="G395" s="104"/>
      <c r="H395" s="114"/>
      <c r="I395" s="88"/>
      <c r="J395" s="116"/>
      <c r="K395" s="88"/>
      <c r="L395" s="114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  <c r="AB395" s="87"/>
    </row>
    <row r="396" spans="1:28">
      <c r="A396" s="87"/>
      <c r="B396" s="88"/>
      <c r="C396" s="104"/>
      <c r="D396" s="88"/>
      <c r="E396" s="104"/>
      <c r="F396" s="88"/>
      <c r="G396" s="104"/>
      <c r="H396" s="114"/>
      <c r="I396" s="88"/>
      <c r="J396" s="116"/>
      <c r="K396" s="88"/>
      <c r="L396" s="114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  <c r="AB396" s="87"/>
    </row>
    <row r="397" spans="1:28">
      <c r="A397" s="87"/>
      <c r="B397" s="88"/>
      <c r="C397" s="104"/>
      <c r="D397" s="88"/>
      <c r="E397" s="104"/>
      <c r="F397" s="88"/>
      <c r="G397" s="104"/>
      <c r="H397" s="114"/>
      <c r="I397" s="88"/>
      <c r="J397" s="116"/>
      <c r="K397" s="88"/>
      <c r="L397" s="114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  <c r="AB397" s="87"/>
    </row>
    <row r="398" spans="1:28">
      <c r="A398" s="87"/>
      <c r="B398" s="88"/>
      <c r="C398" s="104"/>
      <c r="D398" s="88"/>
      <c r="E398" s="104"/>
      <c r="F398" s="88"/>
      <c r="G398" s="104"/>
      <c r="H398" s="114"/>
      <c r="I398" s="88"/>
      <c r="J398" s="116"/>
      <c r="K398" s="88"/>
      <c r="L398" s="114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  <c r="AB398" s="87"/>
    </row>
    <row r="399" spans="1:28">
      <c r="A399" s="87"/>
      <c r="B399" s="88"/>
      <c r="C399" s="104"/>
      <c r="D399" s="88"/>
      <c r="E399" s="104"/>
      <c r="F399" s="88"/>
      <c r="G399" s="104"/>
      <c r="H399" s="114"/>
      <c r="I399" s="88"/>
      <c r="J399" s="116"/>
      <c r="K399" s="88"/>
      <c r="L399" s="114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  <c r="AB399" s="87"/>
    </row>
    <row r="400" spans="1:28">
      <c r="A400" s="87"/>
      <c r="B400" s="88"/>
      <c r="C400" s="104"/>
      <c r="D400" s="88"/>
      <c r="E400" s="104"/>
      <c r="F400" s="88"/>
      <c r="G400" s="104"/>
      <c r="H400" s="114"/>
      <c r="I400" s="88"/>
      <c r="J400" s="116"/>
      <c r="K400" s="88"/>
      <c r="L400" s="114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  <c r="AB400" s="87"/>
    </row>
    <row r="401" spans="1:28">
      <c r="A401" s="87"/>
      <c r="B401" s="88"/>
      <c r="C401" s="104"/>
      <c r="D401" s="88"/>
      <c r="E401" s="104"/>
      <c r="F401" s="88"/>
      <c r="G401" s="104"/>
      <c r="H401" s="114"/>
      <c r="I401" s="88"/>
      <c r="J401" s="116"/>
      <c r="K401" s="88"/>
      <c r="L401" s="114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  <c r="AB401" s="87"/>
    </row>
    <row r="402" spans="1:28">
      <c r="A402" s="87"/>
      <c r="B402" s="88"/>
      <c r="C402" s="104"/>
      <c r="D402" s="88"/>
      <c r="E402" s="104"/>
      <c r="F402" s="88"/>
      <c r="G402" s="104"/>
      <c r="H402" s="114"/>
      <c r="I402" s="88"/>
      <c r="J402" s="116"/>
      <c r="K402" s="88"/>
      <c r="L402" s="114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  <c r="AB402" s="87"/>
    </row>
    <row r="403" spans="1:28">
      <c r="A403" s="87"/>
      <c r="B403" s="88"/>
      <c r="C403" s="104"/>
      <c r="D403" s="88"/>
      <c r="E403" s="104"/>
      <c r="F403" s="88"/>
      <c r="G403" s="104"/>
      <c r="H403" s="114"/>
      <c r="I403" s="88"/>
      <c r="J403" s="116"/>
      <c r="K403" s="88"/>
      <c r="L403" s="114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  <c r="AB403" s="87"/>
    </row>
    <row r="404" spans="1:28">
      <c r="A404" s="87"/>
      <c r="B404" s="88"/>
      <c r="C404" s="104"/>
      <c r="D404" s="88"/>
      <c r="E404" s="104"/>
      <c r="F404" s="88"/>
      <c r="G404" s="104"/>
      <c r="H404" s="114"/>
      <c r="I404" s="88"/>
      <c r="J404" s="116"/>
      <c r="K404" s="88"/>
      <c r="L404" s="114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  <c r="AB404" s="87"/>
    </row>
    <row r="405" spans="1:28">
      <c r="A405" s="87"/>
      <c r="B405" s="88"/>
      <c r="C405" s="104"/>
      <c r="D405" s="88"/>
      <c r="E405" s="104"/>
      <c r="F405" s="88"/>
      <c r="G405" s="104"/>
      <c r="H405" s="114"/>
      <c r="I405" s="88"/>
      <c r="J405" s="116"/>
      <c r="K405" s="88"/>
      <c r="L405" s="114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  <c r="AB405" s="87"/>
    </row>
    <row r="406" spans="1:28">
      <c r="A406" s="87"/>
      <c r="B406" s="88"/>
      <c r="C406" s="104"/>
      <c r="D406" s="88"/>
      <c r="E406" s="104"/>
      <c r="F406" s="88"/>
      <c r="G406" s="104"/>
      <c r="H406" s="114"/>
      <c r="I406" s="88"/>
      <c r="J406" s="116"/>
      <c r="K406" s="88"/>
      <c r="L406" s="114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  <c r="AB406" s="87"/>
    </row>
    <row r="407" spans="1:28">
      <c r="A407" s="87"/>
      <c r="B407" s="88"/>
      <c r="C407" s="104"/>
      <c r="D407" s="88"/>
      <c r="E407" s="104"/>
      <c r="F407" s="88"/>
      <c r="G407" s="104"/>
      <c r="H407" s="114"/>
      <c r="I407" s="88"/>
      <c r="J407" s="116"/>
      <c r="K407" s="88"/>
      <c r="L407" s="114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  <c r="AB407" s="87"/>
    </row>
    <row r="408" spans="1:28">
      <c r="A408" s="87"/>
      <c r="B408" s="88"/>
      <c r="C408" s="104"/>
      <c r="D408" s="88"/>
      <c r="E408" s="104"/>
      <c r="F408" s="88"/>
      <c r="G408" s="104"/>
      <c r="H408" s="114"/>
      <c r="I408" s="88"/>
      <c r="J408" s="116"/>
      <c r="K408" s="88"/>
      <c r="L408" s="114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  <c r="AB408" s="87"/>
    </row>
    <row r="409" spans="1:28">
      <c r="A409" s="87"/>
      <c r="B409" s="88"/>
      <c r="C409" s="104"/>
      <c r="D409" s="88"/>
      <c r="E409" s="104"/>
      <c r="F409" s="88"/>
      <c r="G409" s="104"/>
      <c r="H409" s="114"/>
      <c r="I409" s="88"/>
      <c r="J409" s="116"/>
      <c r="K409" s="88"/>
      <c r="L409" s="114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  <c r="AB409" s="87"/>
    </row>
    <row r="410" spans="1:28">
      <c r="A410" s="87"/>
      <c r="B410" s="88"/>
      <c r="C410" s="104"/>
      <c r="D410" s="88"/>
      <c r="E410" s="104"/>
      <c r="F410" s="88"/>
      <c r="G410" s="104"/>
      <c r="H410" s="114"/>
      <c r="I410" s="88"/>
      <c r="J410" s="116"/>
      <c r="K410" s="88"/>
      <c r="L410" s="114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  <c r="AB410" s="87"/>
    </row>
    <row r="411" spans="1:28">
      <c r="A411" s="87"/>
      <c r="B411" s="88"/>
      <c r="C411" s="104"/>
      <c r="D411" s="88"/>
      <c r="E411" s="104"/>
      <c r="F411" s="88"/>
      <c r="G411" s="104"/>
      <c r="H411" s="114"/>
      <c r="I411" s="88"/>
      <c r="J411" s="116"/>
      <c r="K411" s="88"/>
      <c r="L411" s="114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  <c r="AB411" s="87"/>
    </row>
    <row r="412" spans="1:28">
      <c r="A412" s="87"/>
      <c r="B412" s="88"/>
      <c r="C412" s="104"/>
      <c r="D412" s="88"/>
      <c r="E412" s="104"/>
      <c r="F412" s="88"/>
      <c r="G412" s="104"/>
      <c r="H412" s="114"/>
      <c r="I412" s="88"/>
      <c r="J412" s="116"/>
      <c r="K412" s="88"/>
      <c r="L412" s="114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  <c r="AB412" s="87"/>
    </row>
    <row r="413" spans="1:28">
      <c r="A413" s="87"/>
      <c r="B413" s="88"/>
      <c r="C413" s="104"/>
      <c r="D413" s="88"/>
      <c r="E413" s="104"/>
      <c r="F413" s="88"/>
      <c r="G413" s="104"/>
      <c r="H413" s="114"/>
      <c r="I413" s="88"/>
      <c r="J413" s="116"/>
      <c r="K413" s="88"/>
      <c r="L413" s="114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  <c r="AB413" s="87"/>
    </row>
    <row r="414" spans="1:28">
      <c r="A414" s="87"/>
      <c r="B414" s="88"/>
      <c r="C414" s="104"/>
      <c r="D414" s="88"/>
      <c r="E414" s="104"/>
      <c r="F414" s="88"/>
      <c r="G414" s="104"/>
      <c r="H414" s="114"/>
      <c r="I414" s="88"/>
      <c r="J414" s="116"/>
      <c r="K414" s="88"/>
      <c r="L414" s="114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</row>
    <row r="415" spans="1:28">
      <c r="A415" s="87"/>
      <c r="B415" s="88"/>
      <c r="C415" s="104"/>
      <c r="D415" s="88"/>
      <c r="E415" s="104"/>
      <c r="F415" s="88"/>
      <c r="G415" s="104"/>
      <c r="H415" s="114"/>
      <c r="I415" s="88"/>
      <c r="J415" s="116"/>
      <c r="K415" s="88"/>
      <c r="L415" s="114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  <c r="AB415" s="87"/>
    </row>
    <row r="416" spans="1:28">
      <c r="A416" s="87"/>
      <c r="B416" s="88"/>
      <c r="C416" s="104"/>
      <c r="D416" s="88"/>
      <c r="E416" s="104"/>
      <c r="F416" s="88"/>
      <c r="G416" s="104"/>
      <c r="H416" s="114"/>
      <c r="I416" s="88"/>
      <c r="J416" s="116"/>
      <c r="K416" s="88"/>
      <c r="L416" s="114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</row>
    <row r="417" spans="1:28">
      <c r="A417" s="87"/>
      <c r="B417" s="88"/>
      <c r="C417" s="104"/>
      <c r="D417" s="88"/>
      <c r="E417" s="104"/>
      <c r="F417" s="88"/>
      <c r="G417" s="104"/>
      <c r="H417" s="114"/>
      <c r="I417" s="88"/>
      <c r="J417" s="116"/>
      <c r="K417" s="88"/>
      <c r="L417" s="114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  <c r="AB417" s="87"/>
    </row>
    <row r="418" spans="1:28">
      <c r="A418" s="87"/>
      <c r="B418" s="88"/>
      <c r="C418" s="104"/>
      <c r="D418" s="88"/>
      <c r="E418" s="104"/>
      <c r="F418" s="88"/>
      <c r="G418" s="104"/>
      <c r="H418" s="114"/>
      <c r="I418" s="88"/>
      <c r="J418" s="116"/>
      <c r="K418" s="88"/>
      <c r="L418" s="114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</row>
    <row r="419" spans="1:28">
      <c r="A419" s="87"/>
      <c r="B419" s="88"/>
      <c r="C419" s="104"/>
      <c r="D419" s="88"/>
      <c r="E419" s="104"/>
      <c r="F419" s="88"/>
      <c r="G419" s="104"/>
      <c r="H419" s="114"/>
      <c r="I419" s="88"/>
      <c r="J419" s="116"/>
      <c r="K419" s="88"/>
      <c r="L419" s="114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  <c r="AB419" s="87"/>
    </row>
    <row r="420" spans="1:28">
      <c r="A420" s="87"/>
      <c r="B420" s="88"/>
      <c r="C420" s="104"/>
      <c r="D420" s="88"/>
      <c r="E420" s="104"/>
      <c r="F420" s="88"/>
      <c r="G420" s="104"/>
      <c r="H420" s="114"/>
      <c r="I420" s="88"/>
      <c r="J420" s="116"/>
      <c r="K420" s="88"/>
      <c r="L420" s="114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  <c r="AB420" s="87"/>
    </row>
    <row r="421" spans="1:28">
      <c r="A421" s="87"/>
      <c r="B421" s="88"/>
      <c r="C421" s="104"/>
      <c r="D421" s="88"/>
      <c r="E421" s="104"/>
      <c r="F421" s="88"/>
      <c r="G421" s="104"/>
      <c r="H421" s="114"/>
      <c r="I421" s="88"/>
      <c r="J421" s="116"/>
      <c r="K421" s="88"/>
      <c r="L421" s="114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  <c r="AB421" s="87"/>
    </row>
    <row r="422" spans="1:28">
      <c r="A422" s="87"/>
      <c r="B422" s="88"/>
      <c r="C422" s="104"/>
      <c r="D422" s="88"/>
      <c r="E422" s="104"/>
      <c r="F422" s="88"/>
      <c r="G422" s="104"/>
      <c r="H422" s="114"/>
      <c r="I422" s="88"/>
      <c r="J422" s="116"/>
      <c r="K422" s="88"/>
      <c r="L422" s="114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</row>
    <row r="423" spans="1:28">
      <c r="A423" s="87"/>
      <c r="B423" s="88"/>
      <c r="C423" s="104"/>
      <c r="D423" s="88"/>
      <c r="E423" s="104"/>
      <c r="F423" s="88"/>
      <c r="G423" s="104"/>
      <c r="H423" s="114"/>
      <c r="I423" s="88"/>
      <c r="J423" s="116"/>
      <c r="K423" s="88"/>
      <c r="L423" s="114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  <c r="AB423" s="87"/>
    </row>
    <row r="424" spans="1:28">
      <c r="A424" s="87"/>
      <c r="B424" s="88"/>
      <c r="C424" s="104"/>
      <c r="D424" s="88"/>
      <c r="E424" s="104"/>
      <c r="F424" s="88"/>
      <c r="G424" s="104"/>
      <c r="H424" s="114"/>
      <c r="I424" s="88"/>
      <c r="J424" s="116"/>
      <c r="K424" s="88"/>
      <c r="L424" s="114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  <c r="AB424" s="87"/>
    </row>
    <row r="425" spans="1:28">
      <c r="A425" s="87"/>
      <c r="B425" s="88"/>
      <c r="C425" s="104"/>
      <c r="D425" s="88"/>
      <c r="E425" s="104"/>
      <c r="F425" s="88"/>
      <c r="G425" s="104"/>
      <c r="H425" s="114"/>
      <c r="I425" s="88"/>
      <c r="J425" s="116"/>
      <c r="K425" s="88"/>
      <c r="L425" s="114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  <c r="AB425" s="87"/>
    </row>
    <row r="426" spans="1:28">
      <c r="A426" s="87"/>
      <c r="B426" s="88"/>
      <c r="C426" s="104"/>
      <c r="D426" s="88"/>
      <c r="E426" s="104"/>
      <c r="F426" s="88"/>
      <c r="G426" s="104"/>
      <c r="H426" s="114"/>
      <c r="I426" s="88"/>
      <c r="J426" s="116"/>
      <c r="K426" s="88"/>
      <c r="L426" s="114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  <c r="AB426" s="87"/>
    </row>
    <row r="427" spans="1:28">
      <c r="A427" s="87"/>
      <c r="B427" s="88"/>
      <c r="C427" s="104"/>
      <c r="D427" s="88"/>
      <c r="E427" s="104"/>
      <c r="F427" s="88"/>
      <c r="G427" s="104"/>
      <c r="H427" s="114"/>
      <c r="I427" s="88"/>
      <c r="J427" s="116"/>
      <c r="K427" s="88"/>
      <c r="L427" s="114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  <c r="AB427" s="87"/>
    </row>
    <row r="428" spans="1:28">
      <c r="A428" s="87"/>
      <c r="B428" s="88"/>
      <c r="C428" s="104"/>
      <c r="D428" s="88"/>
      <c r="E428" s="104"/>
      <c r="F428" s="88"/>
      <c r="G428" s="104"/>
      <c r="H428" s="114"/>
      <c r="I428" s="88"/>
      <c r="J428" s="116"/>
      <c r="K428" s="88"/>
      <c r="L428" s="114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  <c r="AB428" s="87"/>
    </row>
    <row r="429" spans="1:28">
      <c r="A429" s="87"/>
      <c r="B429" s="88"/>
      <c r="C429" s="104"/>
      <c r="D429" s="88"/>
      <c r="E429" s="104"/>
      <c r="F429" s="88"/>
      <c r="G429" s="104"/>
      <c r="H429" s="114"/>
      <c r="I429" s="88"/>
      <c r="J429" s="116"/>
      <c r="K429" s="88"/>
      <c r="L429" s="114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  <c r="AB429" s="87"/>
    </row>
    <row r="430" spans="1:28">
      <c r="A430" s="87"/>
      <c r="B430" s="88"/>
      <c r="C430" s="104"/>
      <c r="D430" s="88"/>
      <c r="E430" s="104"/>
      <c r="F430" s="88"/>
      <c r="G430" s="104"/>
      <c r="H430" s="114"/>
      <c r="I430" s="88"/>
      <c r="J430" s="116"/>
      <c r="K430" s="88"/>
      <c r="L430" s="114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  <c r="AB430" s="87"/>
    </row>
    <row r="431" spans="1:28">
      <c r="A431" s="87"/>
      <c r="B431" s="88"/>
      <c r="C431" s="104"/>
      <c r="D431" s="88"/>
      <c r="E431" s="104"/>
      <c r="F431" s="88"/>
      <c r="G431" s="104"/>
      <c r="H431" s="114"/>
      <c r="I431" s="88"/>
      <c r="J431" s="116"/>
      <c r="K431" s="88"/>
      <c r="L431" s="114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  <c r="AB431" s="87"/>
    </row>
    <row r="432" spans="1:28">
      <c r="A432" s="87"/>
      <c r="B432" s="88"/>
      <c r="C432" s="104"/>
      <c r="D432" s="88"/>
      <c r="E432" s="104"/>
      <c r="F432" s="88"/>
      <c r="G432" s="104"/>
      <c r="H432" s="114"/>
      <c r="I432" s="88"/>
      <c r="J432" s="116"/>
      <c r="K432" s="88"/>
      <c r="L432" s="114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  <c r="AA432" s="87"/>
      <c r="AB432" s="87"/>
    </row>
    <row r="433" spans="1:28">
      <c r="A433" s="87"/>
      <c r="B433" s="88"/>
      <c r="C433" s="104"/>
      <c r="D433" s="88"/>
      <c r="E433" s="104"/>
      <c r="F433" s="88"/>
      <c r="G433" s="104"/>
      <c r="H433" s="114"/>
      <c r="I433" s="88"/>
      <c r="J433" s="116"/>
      <c r="K433" s="88"/>
      <c r="L433" s="114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  <c r="AA433" s="87"/>
      <c r="AB433" s="87"/>
    </row>
    <row r="434" spans="1:28">
      <c r="A434" s="87"/>
      <c r="B434" s="88"/>
      <c r="C434" s="104"/>
      <c r="D434" s="88"/>
      <c r="E434" s="104"/>
      <c r="F434" s="88"/>
      <c r="G434" s="104"/>
      <c r="H434" s="114"/>
      <c r="I434" s="88"/>
      <c r="J434" s="116"/>
      <c r="K434" s="88"/>
      <c r="L434" s="114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87"/>
      <c r="AB434" s="87"/>
    </row>
    <row r="435" spans="1:28">
      <c r="A435" s="87"/>
      <c r="B435" s="88"/>
      <c r="C435" s="104"/>
      <c r="D435" s="88"/>
      <c r="E435" s="104"/>
      <c r="F435" s="88"/>
      <c r="G435" s="104"/>
      <c r="H435" s="114"/>
      <c r="I435" s="88"/>
      <c r="J435" s="116"/>
      <c r="K435" s="88"/>
      <c r="L435" s="114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  <c r="AB435" s="87"/>
    </row>
    <row r="436" spans="1:28">
      <c r="A436" s="87"/>
      <c r="B436" s="88"/>
      <c r="C436" s="104"/>
      <c r="D436" s="88"/>
      <c r="E436" s="104"/>
      <c r="F436" s="88"/>
      <c r="G436" s="104"/>
      <c r="H436" s="114"/>
      <c r="I436" s="88"/>
      <c r="J436" s="116"/>
      <c r="K436" s="88"/>
      <c r="L436" s="114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  <c r="AB436" s="87"/>
    </row>
    <row r="437" spans="1:28">
      <c r="A437" s="87"/>
      <c r="B437" s="88"/>
      <c r="C437" s="104"/>
      <c r="D437" s="88"/>
      <c r="E437" s="104"/>
      <c r="F437" s="88"/>
      <c r="G437" s="104"/>
      <c r="H437" s="114"/>
      <c r="I437" s="88"/>
      <c r="J437" s="116"/>
      <c r="K437" s="88"/>
      <c r="L437" s="114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  <c r="AB437" s="87"/>
    </row>
    <row r="438" spans="1:28">
      <c r="A438" s="87"/>
      <c r="B438" s="88"/>
      <c r="C438" s="104"/>
      <c r="D438" s="88"/>
      <c r="E438" s="104"/>
      <c r="F438" s="88"/>
      <c r="G438" s="104"/>
      <c r="H438" s="114"/>
      <c r="I438" s="88"/>
      <c r="J438" s="116"/>
      <c r="K438" s="88"/>
      <c r="L438" s="114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  <c r="AB438" s="87"/>
    </row>
    <row r="439" spans="1:28">
      <c r="A439" s="87"/>
      <c r="B439" s="88"/>
      <c r="C439" s="104"/>
      <c r="D439" s="88"/>
      <c r="E439" s="104"/>
      <c r="F439" s="88"/>
      <c r="G439" s="104"/>
      <c r="H439" s="114"/>
      <c r="I439" s="88"/>
      <c r="J439" s="116"/>
      <c r="K439" s="88"/>
      <c r="L439" s="114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  <c r="AB439" s="87"/>
    </row>
    <row r="440" spans="1:28">
      <c r="A440" s="87"/>
      <c r="B440" s="88"/>
      <c r="C440" s="104"/>
      <c r="D440" s="88"/>
      <c r="E440" s="104"/>
      <c r="F440" s="88"/>
      <c r="G440" s="104"/>
      <c r="H440" s="114"/>
      <c r="I440" s="88"/>
      <c r="J440" s="116"/>
      <c r="K440" s="88"/>
      <c r="L440" s="114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  <c r="AB440" s="87"/>
    </row>
    <row r="441" spans="1:28">
      <c r="A441" s="87"/>
      <c r="B441" s="88"/>
      <c r="C441" s="104"/>
      <c r="D441" s="88"/>
      <c r="E441" s="104"/>
      <c r="F441" s="88"/>
      <c r="G441" s="104"/>
      <c r="H441" s="114"/>
      <c r="I441" s="88"/>
      <c r="J441" s="116"/>
      <c r="K441" s="88"/>
      <c r="L441" s="114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  <c r="AB441" s="87"/>
    </row>
    <row r="442" spans="1:28">
      <c r="A442" s="87"/>
      <c r="B442" s="88"/>
      <c r="C442" s="104"/>
      <c r="D442" s="88"/>
      <c r="E442" s="104"/>
      <c r="F442" s="88"/>
      <c r="G442" s="104"/>
      <c r="H442" s="114"/>
      <c r="I442" s="88"/>
      <c r="J442" s="116"/>
      <c r="K442" s="88"/>
      <c r="L442" s="114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  <c r="AB442" s="87"/>
    </row>
    <row r="443" spans="1:28">
      <c r="A443" s="87"/>
      <c r="B443" s="88"/>
      <c r="C443" s="104"/>
      <c r="D443" s="88"/>
      <c r="E443" s="104"/>
      <c r="F443" s="88"/>
      <c r="G443" s="104"/>
      <c r="H443" s="114"/>
      <c r="I443" s="88"/>
      <c r="J443" s="116"/>
      <c r="K443" s="88"/>
      <c r="L443" s="114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  <c r="AB443" s="87"/>
    </row>
    <row r="444" spans="1:28">
      <c r="A444" s="87"/>
      <c r="B444" s="88"/>
      <c r="C444" s="104"/>
      <c r="D444" s="88"/>
      <c r="E444" s="104"/>
      <c r="F444" s="88"/>
      <c r="G444" s="104"/>
      <c r="H444" s="114"/>
      <c r="I444" s="88"/>
      <c r="J444" s="116"/>
      <c r="K444" s="88"/>
      <c r="L444" s="114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  <c r="AB444" s="87"/>
    </row>
    <row r="445" spans="1:28">
      <c r="A445" s="87"/>
      <c r="B445" s="88"/>
      <c r="C445" s="104"/>
      <c r="D445" s="88"/>
      <c r="E445" s="104"/>
      <c r="F445" s="88"/>
      <c r="G445" s="104"/>
      <c r="H445" s="114"/>
      <c r="I445" s="88"/>
      <c r="J445" s="116"/>
      <c r="K445" s="88"/>
      <c r="L445" s="114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  <c r="AB445" s="87"/>
    </row>
    <row r="446" spans="1:28">
      <c r="A446" s="87"/>
      <c r="B446" s="88"/>
      <c r="C446" s="104"/>
      <c r="D446" s="88"/>
      <c r="E446" s="104"/>
      <c r="F446" s="88"/>
      <c r="G446" s="104"/>
      <c r="H446" s="114"/>
      <c r="I446" s="88"/>
      <c r="J446" s="116"/>
      <c r="K446" s="88"/>
      <c r="L446" s="114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  <c r="AB446" s="87"/>
    </row>
    <row r="447" spans="1:28">
      <c r="A447" s="87"/>
      <c r="B447" s="88"/>
      <c r="C447" s="104"/>
      <c r="D447" s="88"/>
      <c r="E447" s="104"/>
      <c r="F447" s="88"/>
      <c r="G447" s="104"/>
      <c r="H447" s="114"/>
      <c r="I447" s="88"/>
      <c r="J447" s="116"/>
      <c r="K447" s="88"/>
      <c r="L447" s="114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  <c r="AA447" s="87"/>
      <c r="AB447" s="87"/>
    </row>
    <row r="448" spans="1:28">
      <c r="A448" s="87"/>
      <c r="B448" s="88"/>
      <c r="C448" s="104"/>
      <c r="D448" s="88"/>
      <c r="E448" s="104"/>
      <c r="F448" s="88"/>
      <c r="G448" s="104"/>
      <c r="H448" s="114"/>
      <c r="I448" s="88"/>
      <c r="J448" s="116"/>
      <c r="K448" s="88"/>
      <c r="L448" s="114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  <c r="AA448" s="87"/>
      <c r="AB448" s="87"/>
    </row>
    <row r="449" spans="1:28">
      <c r="A449" s="87"/>
      <c r="B449" s="88"/>
      <c r="C449" s="104"/>
      <c r="D449" s="88"/>
      <c r="E449" s="104"/>
      <c r="F449" s="88"/>
      <c r="G449" s="104"/>
      <c r="H449" s="114"/>
      <c r="I449" s="88"/>
      <c r="J449" s="116"/>
      <c r="K449" s="88"/>
      <c r="L449" s="114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  <c r="AB449" s="87"/>
    </row>
    <row r="450" spans="1:28">
      <c r="A450" s="87"/>
      <c r="B450" s="88"/>
      <c r="C450" s="104"/>
      <c r="D450" s="88"/>
      <c r="E450" s="104"/>
      <c r="F450" s="88"/>
      <c r="G450" s="104"/>
      <c r="H450" s="114"/>
      <c r="I450" s="88"/>
      <c r="J450" s="116"/>
      <c r="K450" s="88"/>
      <c r="L450" s="114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  <c r="AA450" s="87"/>
      <c r="AB450" s="87"/>
    </row>
    <row r="451" spans="1:28">
      <c r="A451" s="87"/>
      <c r="B451" s="88"/>
      <c r="C451" s="104"/>
      <c r="D451" s="88"/>
      <c r="E451" s="104"/>
      <c r="F451" s="88"/>
      <c r="G451" s="104"/>
      <c r="H451" s="114"/>
      <c r="I451" s="88"/>
      <c r="J451" s="116"/>
      <c r="K451" s="88"/>
      <c r="L451" s="114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  <c r="AB451" s="87"/>
    </row>
    <row r="452" spans="1:28">
      <c r="A452" s="87"/>
      <c r="B452" s="88"/>
      <c r="C452" s="104"/>
      <c r="D452" s="88"/>
      <c r="E452" s="104"/>
      <c r="F452" s="88"/>
      <c r="G452" s="104"/>
      <c r="H452" s="114"/>
      <c r="I452" s="88"/>
      <c r="J452" s="116"/>
      <c r="K452" s="88"/>
      <c r="L452" s="114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  <c r="AA452" s="87"/>
      <c r="AB452" s="87"/>
    </row>
    <row r="453" spans="1:28">
      <c r="A453" s="87"/>
      <c r="B453" s="88"/>
      <c r="C453" s="104"/>
      <c r="D453" s="88"/>
      <c r="E453" s="104"/>
      <c r="F453" s="88"/>
      <c r="G453" s="104"/>
      <c r="H453" s="114"/>
      <c r="I453" s="88"/>
      <c r="J453" s="116"/>
      <c r="K453" s="88"/>
      <c r="L453" s="114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  <c r="AA453" s="87"/>
      <c r="AB453" s="87"/>
    </row>
    <row r="454" spans="1:28">
      <c r="A454" s="87"/>
      <c r="B454" s="88"/>
      <c r="C454" s="104"/>
      <c r="D454" s="88"/>
      <c r="E454" s="104"/>
      <c r="F454" s="88"/>
      <c r="G454" s="104"/>
      <c r="H454" s="114"/>
      <c r="I454" s="88"/>
      <c r="J454" s="116"/>
      <c r="K454" s="88"/>
      <c r="L454" s="114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  <c r="AA454" s="87"/>
      <c r="AB454" s="87"/>
    </row>
    <row r="455" spans="1:28">
      <c r="A455" s="87"/>
      <c r="B455" s="88"/>
      <c r="C455" s="104"/>
      <c r="D455" s="88"/>
      <c r="E455" s="104"/>
      <c r="F455" s="88"/>
      <c r="G455" s="104"/>
      <c r="H455" s="114"/>
      <c r="I455" s="88"/>
      <c r="J455" s="116"/>
      <c r="K455" s="88"/>
      <c r="L455" s="114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87"/>
      <c r="AB455" s="87"/>
    </row>
    <row r="456" spans="1:28">
      <c r="A456" s="87"/>
      <c r="B456" s="88"/>
      <c r="C456" s="104"/>
      <c r="D456" s="88"/>
      <c r="E456" s="104"/>
      <c r="F456" s="88"/>
      <c r="G456" s="104"/>
      <c r="H456" s="114"/>
      <c r="I456" s="88"/>
      <c r="J456" s="116"/>
      <c r="K456" s="88"/>
      <c r="L456" s="114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87"/>
      <c r="AB456" s="87"/>
    </row>
    <row r="457" spans="1:28">
      <c r="A457" s="87"/>
      <c r="B457" s="88"/>
      <c r="C457" s="104"/>
      <c r="D457" s="88"/>
      <c r="E457" s="104"/>
      <c r="F457" s="88"/>
      <c r="G457" s="104"/>
      <c r="H457" s="114"/>
      <c r="I457" s="88"/>
      <c r="J457" s="116"/>
      <c r="K457" s="88"/>
      <c r="L457" s="114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  <c r="AA457" s="87"/>
      <c r="AB457" s="87"/>
    </row>
    <row r="458" spans="1:28">
      <c r="A458" s="87"/>
      <c r="B458" s="88"/>
      <c r="C458" s="104"/>
      <c r="D458" s="88"/>
      <c r="E458" s="104"/>
      <c r="F458" s="88"/>
      <c r="G458" s="104"/>
      <c r="H458" s="114"/>
      <c r="I458" s="88"/>
      <c r="J458" s="116"/>
      <c r="K458" s="88"/>
      <c r="L458" s="114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  <c r="AB458" s="87"/>
    </row>
    <row r="459" spans="1:28">
      <c r="A459" s="87"/>
      <c r="B459" s="88"/>
      <c r="C459" s="104"/>
      <c r="D459" s="88"/>
      <c r="E459" s="104"/>
      <c r="F459" s="88"/>
      <c r="G459" s="104"/>
      <c r="H459" s="114"/>
      <c r="I459" s="88"/>
      <c r="J459" s="116"/>
      <c r="K459" s="88"/>
      <c r="L459" s="114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  <c r="AA459" s="87"/>
      <c r="AB459" s="87"/>
    </row>
    <row r="460" spans="1:28">
      <c r="A460" s="87"/>
      <c r="B460" s="88"/>
      <c r="C460" s="104"/>
      <c r="D460" s="88"/>
      <c r="E460" s="104"/>
      <c r="F460" s="88"/>
      <c r="G460" s="104"/>
      <c r="H460" s="114"/>
      <c r="I460" s="88"/>
      <c r="J460" s="116"/>
      <c r="K460" s="88"/>
      <c r="L460" s="114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87"/>
      <c r="AB460" s="87"/>
    </row>
    <row r="461" spans="1:28">
      <c r="A461" s="87"/>
      <c r="B461" s="88"/>
      <c r="C461" s="104"/>
      <c r="D461" s="88"/>
      <c r="E461" s="104"/>
      <c r="F461" s="88"/>
      <c r="G461" s="104"/>
      <c r="H461" s="114"/>
      <c r="I461" s="88"/>
      <c r="J461" s="116"/>
      <c r="K461" s="88"/>
      <c r="L461" s="114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87"/>
      <c r="AB461" s="87"/>
    </row>
    <row r="462" spans="1:28">
      <c r="A462" s="87"/>
      <c r="B462" s="88"/>
      <c r="C462" s="104"/>
      <c r="D462" s="88"/>
      <c r="E462" s="104"/>
      <c r="F462" s="88"/>
      <c r="G462" s="104"/>
      <c r="H462" s="114"/>
      <c r="I462" s="88"/>
      <c r="J462" s="116"/>
      <c r="K462" s="88"/>
      <c r="L462" s="114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  <c r="AA462" s="87"/>
      <c r="AB462" s="87"/>
    </row>
    <row r="463" spans="1:28">
      <c r="A463" s="87"/>
      <c r="B463" s="88"/>
      <c r="C463" s="104"/>
      <c r="D463" s="88"/>
      <c r="E463" s="104"/>
      <c r="F463" s="88"/>
      <c r="G463" s="104"/>
      <c r="H463" s="114"/>
      <c r="I463" s="88"/>
      <c r="J463" s="116"/>
      <c r="K463" s="88"/>
      <c r="L463" s="114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  <c r="AA463" s="87"/>
      <c r="AB463" s="87"/>
    </row>
    <row r="464" spans="1:28">
      <c r="A464" s="87"/>
      <c r="B464" s="88"/>
      <c r="C464" s="104"/>
      <c r="D464" s="88"/>
      <c r="E464" s="104"/>
      <c r="F464" s="88"/>
      <c r="G464" s="104"/>
      <c r="H464" s="114"/>
      <c r="I464" s="88"/>
      <c r="J464" s="116"/>
      <c r="K464" s="88"/>
      <c r="L464" s="114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  <c r="AA464" s="87"/>
      <c r="AB464" s="87"/>
    </row>
    <row r="465" spans="1:28">
      <c r="A465" s="87"/>
      <c r="B465" s="88"/>
      <c r="C465" s="104"/>
      <c r="D465" s="88"/>
      <c r="E465" s="104"/>
      <c r="F465" s="88"/>
      <c r="G465" s="104"/>
      <c r="H465" s="114"/>
      <c r="I465" s="88"/>
      <c r="J465" s="116"/>
      <c r="K465" s="88"/>
      <c r="L465" s="114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  <c r="AA465" s="87"/>
      <c r="AB465" s="87"/>
    </row>
    <row r="466" spans="1:28">
      <c r="A466" s="87"/>
      <c r="B466" s="88"/>
      <c r="C466" s="104"/>
      <c r="D466" s="88"/>
      <c r="E466" s="104"/>
      <c r="F466" s="88"/>
      <c r="G466" s="104"/>
      <c r="H466" s="114"/>
      <c r="I466" s="88"/>
      <c r="J466" s="116"/>
      <c r="K466" s="88"/>
      <c r="L466" s="114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  <c r="AA466" s="87"/>
      <c r="AB466" s="87"/>
    </row>
    <row r="467" spans="1:28">
      <c r="A467" s="87"/>
      <c r="B467" s="88"/>
      <c r="C467" s="104"/>
      <c r="D467" s="88"/>
      <c r="E467" s="104"/>
      <c r="F467" s="88"/>
      <c r="G467" s="104"/>
      <c r="H467" s="114"/>
      <c r="I467" s="88"/>
      <c r="J467" s="116"/>
      <c r="K467" s="88"/>
      <c r="L467" s="114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  <c r="AA467" s="87"/>
      <c r="AB467" s="87"/>
    </row>
    <row r="468" spans="1:28">
      <c r="A468" s="87"/>
      <c r="B468" s="88"/>
      <c r="C468" s="104"/>
      <c r="D468" s="88"/>
      <c r="E468" s="104"/>
      <c r="F468" s="88"/>
      <c r="G468" s="104"/>
      <c r="H468" s="114"/>
      <c r="I468" s="88"/>
      <c r="J468" s="116"/>
      <c r="K468" s="88"/>
      <c r="L468" s="114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87"/>
      <c r="AB468" s="87"/>
    </row>
    <row r="469" spans="1:28">
      <c r="A469" s="87"/>
      <c r="B469" s="88"/>
      <c r="C469" s="104"/>
      <c r="D469" s="88"/>
      <c r="E469" s="104"/>
      <c r="F469" s="88"/>
      <c r="G469" s="104"/>
      <c r="H469" s="114"/>
      <c r="I469" s="88"/>
      <c r="J469" s="116"/>
      <c r="K469" s="88"/>
      <c r="L469" s="114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87"/>
      <c r="AB469" s="87"/>
    </row>
    <row r="470" spans="1:28">
      <c r="A470" s="87"/>
      <c r="B470" s="88"/>
      <c r="C470" s="104"/>
      <c r="D470" s="88"/>
      <c r="E470" s="104"/>
      <c r="F470" s="88"/>
      <c r="G470" s="104"/>
      <c r="H470" s="114"/>
      <c r="I470" s="88"/>
      <c r="J470" s="116"/>
      <c r="K470" s="88"/>
      <c r="L470" s="114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  <c r="AA470" s="87"/>
      <c r="AB470" s="87"/>
    </row>
    <row r="471" spans="1:28">
      <c r="A471" s="87"/>
      <c r="B471" s="88"/>
      <c r="C471" s="104"/>
      <c r="D471" s="88"/>
      <c r="E471" s="104"/>
      <c r="F471" s="88"/>
      <c r="G471" s="104"/>
      <c r="H471" s="114"/>
      <c r="I471" s="88"/>
      <c r="J471" s="116"/>
      <c r="K471" s="88"/>
      <c r="L471" s="114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  <c r="AA471" s="87"/>
      <c r="AB471" s="87"/>
    </row>
    <row r="472" spans="1:28">
      <c r="A472" s="87"/>
      <c r="B472" s="88"/>
      <c r="C472" s="104"/>
      <c r="D472" s="88"/>
      <c r="E472" s="104"/>
      <c r="F472" s="88"/>
      <c r="G472" s="104"/>
      <c r="H472" s="114"/>
      <c r="I472" s="88"/>
      <c r="J472" s="116"/>
      <c r="K472" s="88"/>
      <c r="L472" s="114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  <c r="AB472" s="87"/>
    </row>
    <row r="473" spans="1:28">
      <c r="A473" s="87"/>
      <c r="B473" s="88"/>
      <c r="C473" s="104"/>
      <c r="D473" s="88"/>
      <c r="E473" s="104"/>
      <c r="F473" s="88"/>
      <c r="G473" s="104"/>
      <c r="H473" s="114"/>
      <c r="I473" s="88"/>
      <c r="J473" s="116"/>
      <c r="K473" s="88"/>
      <c r="L473" s="114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  <c r="AA473" s="87"/>
      <c r="AB473" s="87"/>
    </row>
    <row r="474" spans="1:28">
      <c r="A474" s="87"/>
      <c r="B474" s="88"/>
      <c r="C474" s="104"/>
      <c r="D474" s="88"/>
      <c r="E474" s="104"/>
      <c r="F474" s="88"/>
      <c r="G474" s="104"/>
      <c r="H474" s="114"/>
      <c r="I474" s="88"/>
      <c r="J474" s="116"/>
      <c r="K474" s="88"/>
      <c r="L474" s="114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87"/>
      <c r="AB474" s="87"/>
    </row>
    <row r="475" spans="1:28">
      <c r="A475" s="87"/>
      <c r="B475" s="88"/>
      <c r="C475" s="104"/>
      <c r="D475" s="88"/>
      <c r="E475" s="104"/>
      <c r="F475" s="88"/>
      <c r="G475" s="104"/>
      <c r="H475" s="114"/>
      <c r="I475" s="88"/>
      <c r="J475" s="116"/>
      <c r="K475" s="88"/>
      <c r="L475" s="114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87"/>
      <c r="AB475" s="87"/>
    </row>
    <row r="476" spans="1:28">
      <c r="A476" s="87"/>
      <c r="B476" s="88"/>
      <c r="C476" s="104"/>
      <c r="D476" s="88"/>
      <c r="E476" s="104"/>
      <c r="F476" s="88"/>
      <c r="G476" s="104"/>
      <c r="H476" s="114"/>
      <c r="I476" s="88"/>
      <c r="J476" s="116"/>
      <c r="K476" s="88"/>
      <c r="L476" s="114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  <c r="AA476" s="87"/>
      <c r="AB476" s="87"/>
    </row>
    <row r="477" spans="1:28">
      <c r="A477" s="87"/>
      <c r="B477" s="88"/>
      <c r="C477" s="104"/>
      <c r="D477" s="88"/>
      <c r="E477" s="104"/>
      <c r="F477" s="88"/>
      <c r="G477" s="104"/>
      <c r="H477" s="114"/>
      <c r="I477" s="88"/>
      <c r="J477" s="116"/>
      <c r="K477" s="88"/>
      <c r="L477" s="114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  <c r="AA477" s="87"/>
      <c r="AB477" s="87"/>
    </row>
    <row r="478" spans="1:28">
      <c r="A478" s="87"/>
      <c r="B478" s="88"/>
      <c r="C478" s="104"/>
      <c r="D478" s="88"/>
      <c r="E478" s="104"/>
      <c r="F478" s="88"/>
      <c r="G478" s="104"/>
      <c r="H478" s="114"/>
      <c r="I478" s="88"/>
      <c r="J478" s="116"/>
      <c r="K478" s="88"/>
      <c r="L478" s="114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87"/>
      <c r="AB478" s="87"/>
    </row>
    <row r="479" spans="1:28">
      <c r="A479" s="87"/>
      <c r="B479" s="88"/>
      <c r="C479" s="104"/>
      <c r="D479" s="88"/>
      <c r="E479" s="104"/>
      <c r="F479" s="88"/>
      <c r="G479" s="104"/>
      <c r="H479" s="114"/>
      <c r="I479" s="88"/>
      <c r="J479" s="116"/>
      <c r="K479" s="88"/>
      <c r="L479" s="114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87"/>
      <c r="AB479" s="87"/>
    </row>
    <row r="480" spans="1:28">
      <c r="A480" s="87"/>
      <c r="B480" s="88"/>
      <c r="C480" s="104"/>
      <c r="D480" s="88"/>
      <c r="E480" s="104"/>
      <c r="F480" s="88"/>
      <c r="G480" s="104"/>
      <c r="H480" s="114"/>
      <c r="I480" s="88"/>
      <c r="J480" s="116"/>
      <c r="K480" s="88"/>
      <c r="L480" s="114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  <c r="AA480" s="87"/>
      <c r="AB480" s="87"/>
    </row>
    <row r="481" spans="1:28">
      <c r="A481" s="87"/>
      <c r="B481" s="88"/>
      <c r="C481" s="104"/>
      <c r="D481" s="88"/>
      <c r="E481" s="104"/>
      <c r="F481" s="88"/>
      <c r="G481" s="104"/>
      <c r="H481" s="114"/>
      <c r="I481" s="88"/>
      <c r="J481" s="116"/>
      <c r="K481" s="88"/>
      <c r="L481" s="114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  <c r="AA481" s="87"/>
      <c r="AB481" s="87"/>
    </row>
    <row r="482" spans="1:28">
      <c r="A482" s="87"/>
      <c r="B482" s="88"/>
      <c r="C482" s="104"/>
      <c r="D482" s="88"/>
      <c r="E482" s="104"/>
      <c r="F482" s="88"/>
      <c r="G482" s="104"/>
      <c r="H482" s="114"/>
      <c r="I482" s="88"/>
      <c r="J482" s="116"/>
      <c r="K482" s="88"/>
      <c r="L482" s="114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  <c r="AA482" s="87"/>
      <c r="AB482" s="87"/>
    </row>
    <row r="483" spans="1:28">
      <c r="A483" s="87"/>
      <c r="B483" s="88"/>
      <c r="C483" s="104"/>
      <c r="D483" s="88"/>
      <c r="E483" s="104"/>
      <c r="F483" s="88"/>
      <c r="G483" s="104"/>
      <c r="H483" s="114"/>
      <c r="I483" s="88"/>
      <c r="J483" s="116"/>
      <c r="K483" s="88"/>
      <c r="L483" s="114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  <c r="AB483" s="87"/>
    </row>
    <row r="484" spans="1:28">
      <c r="A484" s="87"/>
      <c r="B484" s="88"/>
      <c r="C484" s="104"/>
      <c r="D484" s="88"/>
      <c r="E484" s="104"/>
      <c r="F484" s="88"/>
      <c r="G484" s="104"/>
      <c r="H484" s="114"/>
      <c r="I484" s="88"/>
      <c r="J484" s="116"/>
      <c r="K484" s="88"/>
      <c r="L484" s="114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  <c r="AA484" s="87"/>
      <c r="AB484" s="87"/>
    </row>
    <row r="485" spans="1:28">
      <c r="A485" s="87"/>
      <c r="B485" s="88"/>
      <c r="C485" s="104"/>
      <c r="D485" s="88"/>
      <c r="E485" s="104"/>
      <c r="F485" s="88"/>
      <c r="G485" s="104"/>
      <c r="H485" s="114"/>
      <c r="I485" s="88"/>
      <c r="J485" s="116"/>
      <c r="K485" s="88"/>
      <c r="L485" s="114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  <c r="AA485" s="87"/>
      <c r="AB485" s="87"/>
    </row>
    <row r="486" spans="1:28">
      <c r="A486" s="87"/>
      <c r="B486" s="88"/>
      <c r="C486" s="104"/>
      <c r="D486" s="88"/>
      <c r="E486" s="104"/>
      <c r="F486" s="88"/>
      <c r="G486" s="104"/>
      <c r="H486" s="114"/>
      <c r="I486" s="88"/>
      <c r="J486" s="116"/>
      <c r="K486" s="88"/>
      <c r="L486" s="114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  <c r="AA486" s="87"/>
      <c r="AB486" s="87"/>
    </row>
    <row r="487" spans="1:28">
      <c r="A487" s="87"/>
      <c r="B487" s="88"/>
      <c r="C487" s="104"/>
      <c r="D487" s="88"/>
      <c r="E487" s="104"/>
      <c r="F487" s="88"/>
      <c r="G487" s="104"/>
      <c r="H487" s="114"/>
      <c r="I487" s="88"/>
      <c r="J487" s="116"/>
      <c r="K487" s="88"/>
      <c r="L487" s="114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  <c r="AA487" s="87"/>
      <c r="AB487" s="87"/>
    </row>
    <row r="488" spans="1:28">
      <c r="A488" s="87"/>
      <c r="B488" s="88"/>
      <c r="C488" s="104"/>
      <c r="D488" s="88"/>
      <c r="E488" s="104"/>
      <c r="F488" s="88"/>
      <c r="G488" s="104"/>
      <c r="H488" s="114"/>
      <c r="I488" s="88"/>
      <c r="J488" s="116"/>
      <c r="K488" s="88"/>
      <c r="L488" s="114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  <c r="AA488" s="87"/>
      <c r="AB488" s="87"/>
    </row>
    <row r="489" spans="1:28">
      <c r="A489" s="87"/>
      <c r="B489" s="88"/>
      <c r="C489" s="104"/>
      <c r="D489" s="88"/>
      <c r="E489" s="104"/>
      <c r="F489" s="88"/>
      <c r="G489" s="104"/>
      <c r="H489" s="114"/>
      <c r="I489" s="88"/>
      <c r="J489" s="116"/>
      <c r="K489" s="88"/>
      <c r="L489" s="114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  <c r="AA489" s="87"/>
      <c r="AB489" s="87"/>
    </row>
    <row r="490" spans="1:28">
      <c r="A490" s="87"/>
      <c r="B490" s="88"/>
      <c r="C490" s="104"/>
      <c r="D490" s="88"/>
      <c r="E490" s="104"/>
      <c r="F490" s="88"/>
      <c r="G490" s="104"/>
      <c r="H490" s="114"/>
      <c r="I490" s="88"/>
      <c r="J490" s="116"/>
      <c r="K490" s="88"/>
      <c r="L490" s="114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  <c r="AB490" s="87"/>
    </row>
    <row r="491" spans="1:28">
      <c r="A491" s="87"/>
      <c r="B491" s="88"/>
      <c r="C491" s="104"/>
      <c r="D491" s="88"/>
      <c r="E491" s="104"/>
      <c r="F491" s="88"/>
      <c r="G491" s="104"/>
      <c r="H491" s="114"/>
      <c r="I491" s="88"/>
      <c r="J491" s="116"/>
      <c r="K491" s="88"/>
      <c r="L491" s="114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  <c r="AA491" s="87"/>
      <c r="AB491" s="87"/>
    </row>
    <row r="492" spans="1:28">
      <c r="A492" s="87"/>
      <c r="B492" s="88"/>
      <c r="C492" s="104"/>
      <c r="D492" s="88"/>
      <c r="E492" s="104"/>
      <c r="F492" s="88"/>
      <c r="G492" s="104"/>
      <c r="H492" s="114"/>
      <c r="I492" s="88"/>
      <c r="J492" s="116"/>
      <c r="K492" s="88"/>
      <c r="L492" s="114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  <c r="AA492" s="87"/>
      <c r="AB492" s="87"/>
    </row>
    <row r="493" spans="1:28">
      <c r="A493" s="87"/>
      <c r="B493" s="88"/>
      <c r="C493" s="104"/>
      <c r="D493" s="88"/>
      <c r="E493" s="104"/>
      <c r="F493" s="88"/>
      <c r="G493" s="104"/>
      <c r="H493" s="114"/>
      <c r="I493" s="88"/>
      <c r="J493" s="116"/>
      <c r="K493" s="88"/>
      <c r="L493" s="114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  <c r="AA493" s="87"/>
      <c r="AB493" s="87"/>
    </row>
    <row r="494" spans="1:28">
      <c r="A494" s="87"/>
      <c r="B494" s="88"/>
      <c r="C494" s="104"/>
      <c r="D494" s="88"/>
      <c r="E494" s="104"/>
      <c r="F494" s="88"/>
      <c r="G494" s="104"/>
      <c r="H494" s="114"/>
      <c r="I494" s="88"/>
      <c r="J494" s="116"/>
      <c r="K494" s="88"/>
      <c r="L494" s="114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  <c r="AA494" s="87"/>
      <c r="AB494" s="87"/>
    </row>
    <row r="495" spans="1:28">
      <c r="A495" s="87"/>
      <c r="B495" s="88"/>
      <c r="C495" s="104"/>
      <c r="D495" s="88"/>
      <c r="E495" s="104"/>
      <c r="F495" s="88"/>
      <c r="G495" s="104"/>
      <c r="H495" s="114"/>
      <c r="I495" s="88"/>
      <c r="J495" s="116"/>
      <c r="K495" s="88"/>
      <c r="L495" s="114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  <c r="AA495" s="87"/>
      <c r="AB495" s="87"/>
    </row>
    <row r="496" spans="1:28">
      <c r="A496" s="87"/>
      <c r="B496" s="88"/>
      <c r="C496" s="104"/>
      <c r="D496" s="88"/>
      <c r="E496" s="104"/>
      <c r="F496" s="88"/>
      <c r="G496" s="104"/>
      <c r="H496" s="114"/>
      <c r="I496" s="88"/>
      <c r="J496" s="116"/>
      <c r="K496" s="88"/>
      <c r="L496" s="114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  <c r="AA496" s="87"/>
      <c r="AB496" s="87"/>
    </row>
    <row r="497" spans="1:28">
      <c r="A497" s="87"/>
      <c r="B497" s="88"/>
      <c r="C497" s="104"/>
      <c r="D497" s="88"/>
      <c r="E497" s="104"/>
      <c r="F497" s="88"/>
      <c r="G497" s="104"/>
      <c r="H497" s="114"/>
      <c r="I497" s="88"/>
      <c r="J497" s="116"/>
      <c r="K497" s="88"/>
      <c r="L497" s="114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  <c r="AA497" s="87"/>
      <c r="AB497" s="87"/>
    </row>
    <row r="498" spans="1:28">
      <c r="A498" s="87"/>
      <c r="B498" s="88"/>
      <c r="C498" s="104"/>
      <c r="D498" s="88"/>
      <c r="E498" s="104"/>
      <c r="F498" s="88"/>
      <c r="G498" s="104"/>
      <c r="H498" s="114"/>
      <c r="I498" s="88"/>
      <c r="J498" s="116"/>
      <c r="K498" s="88"/>
      <c r="L498" s="114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  <c r="AA498" s="87"/>
      <c r="AB498" s="87"/>
    </row>
    <row r="499" spans="1:28">
      <c r="A499" s="87"/>
      <c r="B499" s="88"/>
      <c r="C499" s="104"/>
      <c r="D499" s="88"/>
      <c r="E499" s="104"/>
      <c r="F499" s="88"/>
      <c r="G499" s="104"/>
      <c r="H499" s="114"/>
      <c r="I499" s="88"/>
      <c r="J499" s="116"/>
      <c r="K499" s="88"/>
      <c r="L499" s="114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  <c r="AB499" s="87"/>
    </row>
    <row r="500" spans="1:28">
      <c r="A500" s="87"/>
      <c r="B500" s="88"/>
      <c r="C500" s="104"/>
      <c r="D500" s="88"/>
      <c r="E500" s="104"/>
      <c r="F500" s="88"/>
      <c r="G500" s="104"/>
      <c r="H500" s="114"/>
      <c r="I500" s="88"/>
      <c r="J500" s="116"/>
      <c r="K500" s="88"/>
      <c r="L500" s="114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  <c r="AB500" s="87"/>
    </row>
    <row r="501" spans="1:28">
      <c r="A501" s="87"/>
      <c r="B501" s="88"/>
      <c r="C501" s="104"/>
      <c r="D501" s="88"/>
      <c r="E501" s="104"/>
      <c r="F501" s="88"/>
      <c r="G501" s="104"/>
      <c r="H501" s="114"/>
      <c r="I501" s="88"/>
      <c r="J501" s="116"/>
      <c r="K501" s="88"/>
      <c r="L501" s="114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  <c r="AA501" s="87"/>
      <c r="AB501" s="87"/>
    </row>
    <row r="502" spans="1:28">
      <c r="A502" s="87"/>
      <c r="B502" s="88"/>
      <c r="C502" s="104"/>
      <c r="D502" s="88"/>
      <c r="E502" s="104"/>
      <c r="F502" s="88"/>
      <c r="G502" s="104"/>
      <c r="H502" s="114"/>
      <c r="I502" s="88"/>
      <c r="J502" s="116"/>
      <c r="K502" s="88"/>
      <c r="L502" s="114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  <c r="AA502" s="87"/>
      <c r="AB502" s="87"/>
    </row>
    <row r="503" spans="1:28">
      <c r="A503" s="87"/>
      <c r="B503" s="88"/>
      <c r="C503" s="104"/>
      <c r="D503" s="88"/>
      <c r="E503" s="104"/>
      <c r="F503" s="88"/>
      <c r="G503" s="104"/>
      <c r="H503" s="114"/>
      <c r="I503" s="88"/>
      <c r="J503" s="116"/>
      <c r="K503" s="88"/>
      <c r="L503" s="114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87"/>
      <c r="AB503" s="87"/>
    </row>
    <row r="504" spans="1:28">
      <c r="A504" s="87"/>
      <c r="B504" s="88"/>
      <c r="C504" s="104"/>
      <c r="D504" s="88"/>
      <c r="E504" s="104"/>
      <c r="F504" s="88"/>
      <c r="G504" s="104"/>
      <c r="H504" s="114"/>
      <c r="I504" s="88"/>
      <c r="J504" s="116"/>
      <c r="K504" s="88"/>
      <c r="L504" s="114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87"/>
      <c r="AB504" s="87"/>
    </row>
    <row r="505" spans="1:28">
      <c r="A505" s="87"/>
      <c r="B505" s="88"/>
      <c r="C505" s="104"/>
      <c r="D505" s="88"/>
      <c r="E505" s="104"/>
      <c r="F505" s="88"/>
      <c r="G505" s="104"/>
      <c r="H505" s="114"/>
      <c r="I505" s="88"/>
      <c r="J505" s="116"/>
      <c r="K505" s="88"/>
      <c r="L505" s="114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  <c r="AA505" s="87"/>
      <c r="AB505" s="87"/>
    </row>
    <row r="506" spans="1:28">
      <c r="A506" s="87"/>
      <c r="B506" s="88"/>
      <c r="C506" s="104"/>
      <c r="D506" s="88"/>
      <c r="E506" s="104"/>
      <c r="F506" s="88"/>
      <c r="G506" s="104"/>
      <c r="H506" s="114"/>
      <c r="I506" s="88"/>
      <c r="J506" s="116"/>
      <c r="K506" s="88"/>
      <c r="L506" s="114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  <c r="AA506" s="87"/>
      <c r="AB506" s="87"/>
    </row>
    <row r="507" spans="1:28">
      <c r="A507" s="87"/>
      <c r="B507" s="88"/>
      <c r="C507" s="104"/>
      <c r="D507" s="88"/>
      <c r="E507" s="104"/>
      <c r="F507" s="88"/>
      <c r="G507" s="104"/>
      <c r="H507" s="114"/>
      <c r="I507" s="88"/>
      <c r="J507" s="116"/>
      <c r="K507" s="88"/>
      <c r="L507" s="114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  <c r="AA507" s="87"/>
      <c r="AB507" s="87"/>
    </row>
    <row r="508" spans="1:28">
      <c r="A508" s="87"/>
      <c r="B508" s="88"/>
      <c r="C508" s="104"/>
      <c r="D508" s="88"/>
      <c r="E508" s="104"/>
      <c r="F508" s="88"/>
      <c r="G508" s="104"/>
      <c r="H508" s="114"/>
      <c r="I508" s="88"/>
      <c r="J508" s="116"/>
      <c r="K508" s="88"/>
      <c r="L508" s="114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87"/>
      <c r="AB508" s="87"/>
    </row>
    <row r="509" spans="1:28">
      <c r="A509" s="87"/>
      <c r="B509" s="88"/>
      <c r="C509" s="104"/>
      <c r="D509" s="88"/>
      <c r="E509" s="104"/>
      <c r="F509" s="88"/>
      <c r="G509" s="104"/>
      <c r="H509" s="114"/>
      <c r="I509" s="88"/>
      <c r="J509" s="116"/>
      <c r="K509" s="88"/>
      <c r="L509" s="114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87"/>
      <c r="AB509" s="87"/>
    </row>
    <row r="510" spans="1:28">
      <c r="A510" s="87"/>
      <c r="B510" s="88"/>
      <c r="C510" s="104"/>
      <c r="D510" s="88"/>
      <c r="E510" s="104"/>
      <c r="F510" s="88"/>
      <c r="G510" s="104"/>
      <c r="H510" s="114"/>
      <c r="I510" s="88"/>
      <c r="J510" s="116"/>
      <c r="K510" s="88"/>
      <c r="L510" s="114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  <c r="AA510" s="87"/>
      <c r="AB510" s="87"/>
    </row>
    <row r="511" spans="1:28">
      <c r="A511" s="87"/>
      <c r="B511" s="88"/>
      <c r="C511" s="104"/>
      <c r="D511" s="88"/>
      <c r="E511" s="104"/>
      <c r="F511" s="88"/>
      <c r="G511" s="104"/>
      <c r="H511" s="114"/>
      <c r="I511" s="88"/>
      <c r="J511" s="116"/>
      <c r="K511" s="88"/>
      <c r="L511" s="114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  <c r="AB511" s="87"/>
    </row>
    <row r="512" spans="1:28">
      <c r="A512" s="87"/>
      <c r="B512" s="88"/>
      <c r="C512" s="104"/>
      <c r="D512" s="88"/>
      <c r="E512" s="104"/>
      <c r="F512" s="88"/>
      <c r="G512" s="104"/>
      <c r="H512" s="114"/>
      <c r="I512" s="88"/>
      <c r="J512" s="116"/>
      <c r="K512" s="88"/>
      <c r="L512" s="114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  <c r="AA512" s="87"/>
      <c r="AB512" s="87"/>
    </row>
    <row r="513" spans="1:28">
      <c r="A513" s="87"/>
      <c r="B513" s="88"/>
      <c r="C513" s="104"/>
      <c r="D513" s="88"/>
      <c r="E513" s="104"/>
      <c r="F513" s="88"/>
      <c r="G513" s="104"/>
      <c r="H513" s="114"/>
      <c r="I513" s="88"/>
      <c r="J513" s="116"/>
      <c r="K513" s="88"/>
      <c r="L513" s="114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  <c r="AA513" s="87"/>
      <c r="AB513" s="87"/>
    </row>
    <row r="514" spans="1:28">
      <c r="A514" s="87"/>
      <c r="B514" s="88"/>
      <c r="C514" s="104"/>
      <c r="D514" s="88"/>
      <c r="E514" s="104"/>
      <c r="F514" s="88"/>
      <c r="G514" s="104"/>
      <c r="H514" s="114"/>
      <c r="I514" s="88"/>
      <c r="J514" s="116"/>
      <c r="K514" s="88"/>
      <c r="L514" s="114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87"/>
      <c r="AB514" s="87"/>
    </row>
    <row r="515" spans="1:28">
      <c r="A515" s="87"/>
      <c r="B515" s="88"/>
      <c r="C515" s="104"/>
      <c r="D515" s="88"/>
      <c r="E515" s="104"/>
      <c r="F515" s="88"/>
      <c r="G515" s="104"/>
      <c r="H515" s="114"/>
      <c r="I515" s="88"/>
      <c r="J515" s="116"/>
      <c r="K515" s="88"/>
      <c r="L515" s="114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87"/>
      <c r="AB515" s="87"/>
    </row>
    <row r="516" spans="1:28">
      <c r="A516" s="87"/>
      <c r="B516" s="88"/>
      <c r="C516" s="104"/>
      <c r="D516" s="88"/>
      <c r="E516" s="104"/>
      <c r="F516" s="88"/>
      <c r="G516" s="104"/>
      <c r="H516" s="114"/>
      <c r="I516" s="88"/>
      <c r="J516" s="116"/>
      <c r="K516" s="88"/>
      <c r="L516" s="114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  <c r="AA516" s="87"/>
      <c r="AB516" s="87"/>
    </row>
    <row r="517" spans="1:28">
      <c r="A517" s="87"/>
      <c r="B517" s="88"/>
      <c r="C517" s="104"/>
      <c r="D517" s="88"/>
      <c r="E517" s="104"/>
      <c r="F517" s="88"/>
      <c r="G517" s="104"/>
      <c r="H517" s="114"/>
      <c r="I517" s="88"/>
      <c r="J517" s="116"/>
      <c r="K517" s="88"/>
      <c r="L517" s="114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  <c r="AA517" s="87"/>
      <c r="AB517" s="87"/>
    </row>
    <row r="518" spans="1:28">
      <c r="A518" s="87"/>
      <c r="B518" s="88"/>
      <c r="C518" s="104"/>
      <c r="D518" s="88"/>
      <c r="E518" s="104"/>
      <c r="F518" s="88"/>
      <c r="G518" s="104"/>
      <c r="H518" s="114"/>
      <c r="I518" s="88"/>
      <c r="J518" s="116"/>
      <c r="K518" s="88"/>
      <c r="L518" s="114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87"/>
      <c r="AB518" s="87"/>
    </row>
    <row r="519" spans="1:28">
      <c r="A519" s="87"/>
      <c r="B519" s="88"/>
      <c r="C519" s="104"/>
      <c r="D519" s="88"/>
      <c r="E519" s="104"/>
      <c r="F519" s="88"/>
      <c r="G519" s="104"/>
      <c r="H519" s="114"/>
      <c r="I519" s="88"/>
      <c r="J519" s="116"/>
      <c r="K519" s="88"/>
      <c r="L519" s="114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87"/>
      <c r="AB519" s="87"/>
    </row>
    <row r="520" spans="1:28">
      <c r="A520" s="87"/>
      <c r="B520" s="88"/>
      <c r="C520" s="104"/>
      <c r="D520" s="88"/>
      <c r="E520" s="104"/>
      <c r="F520" s="88"/>
      <c r="G520" s="104"/>
      <c r="H520" s="114"/>
      <c r="I520" s="88"/>
      <c r="J520" s="116"/>
      <c r="K520" s="88"/>
      <c r="L520" s="114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  <c r="AA520" s="87"/>
      <c r="AB520" s="87"/>
    </row>
    <row r="521" spans="1:28">
      <c r="A521" s="87"/>
      <c r="B521" s="88"/>
      <c r="C521" s="104"/>
      <c r="D521" s="88"/>
      <c r="E521" s="104"/>
      <c r="F521" s="88"/>
      <c r="G521" s="104"/>
      <c r="H521" s="114"/>
      <c r="I521" s="88"/>
      <c r="J521" s="116"/>
      <c r="K521" s="88"/>
      <c r="L521" s="114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  <c r="AA521" s="87"/>
      <c r="AB521" s="87"/>
    </row>
    <row r="522" spans="1:28">
      <c r="A522" s="87"/>
      <c r="B522" s="88"/>
      <c r="C522" s="104"/>
      <c r="D522" s="88"/>
      <c r="E522" s="104"/>
      <c r="F522" s="88"/>
      <c r="G522" s="104"/>
      <c r="H522" s="114"/>
      <c r="I522" s="88"/>
      <c r="J522" s="116"/>
      <c r="K522" s="88"/>
      <c r="L522" s="114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  <c r="AA522" s="87"/>
      <c r="AB522" s="87"/>
    </row>
    <row r="523" spans="1:28">
      <c r="A523" s="87"/>
      <c r="B523" s="88"/>
      <c r="C523" s="104"/>
      <c r="D523" s="88"/>
      <c r="E523" s="104"/>
      <c r="F523" s="88"/>
      <c r="G523" s="104"/>
      <c r="H523" s="114"/>
      <c r="I523" s="88"/>
      <c r="J523" s="116"/>
      <c r="K523" s="88"/>
      <c r="L523" s="114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  <c r="AA523" s="87"/>
      <c r="AB523" s="87"/>
    </row>
    <row r="524" spans="1:28">
      <c r="A524" s="87"/>
      <c r="B524" s="88"/>
      <c r="C524" s="104"/>
      <c r="D524" s="88"/>
      <c r="E524" s="104"/>
      <c r="F524" s="88"/>
      <c r="G524" s="104"/>
      <c r="H524" s="114"/>
      <c r="I524" s="88"/>
      <c r="J524" s="116"/>
      <c r="K524" s="88"/>
      <c r="L524" s="114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  <c r="AA524" s="87"/>
      <c r="AB524" s="87"/>
    </row>
    <row r="525" spans="1:28">
      <c r="A525" s="87"/>
      <c r="B525" s="88"/>
      <c r="C525" s="104"/>
      <c r="D525" s="88"/>
      <c r="E525" s="104"/>
      <c r="F525" s="88"/>
      <c r="G525" s="104"/>
      <c r="H525" s="114"/>
      <c r="I525" s="88"/>
      <c r="J525" s="116"/>
      <c r="K525" s="88"/>
      <c r="L525" s="114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  <c r="AA525" s="87"/>
      <c r="AB525" s="87"/>
    </row>
    <row r="526" spans="1:28">
      <c r="A526" s="87"/>
      <c r="B526" s="88"/>
      <c r="C526" s="104"/>
      <c r="D526" s="88"/>
      <c r="E526" s="104"/>
      <c r="F526" s="88"/>
      <c r="G526" s="104"/>
      <c r="H526" s="114"/>
      <c r="I526" s="88"/>
      <c r="J526" s="116"/>
      <c r="K526" s="88"/>
      <c r="L526" s="114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87"/>
      <c r="AB526" s="87"/>
    </row>
    <row r="527" spans="1:28">
      <c r="A527" s="87"/>
      <c r="B527" s="88"/>
      <c r="C527" s="104"/>
      <c r="D527" s="88"/>
      <c r="E527" s="104"/>
      <c r="F527" s="88"/>
      <c r="G527" s="104"/>
      <c r="H527" s="114"/>
      <c r="I527" s="88"/>
      <c r="J527" s="116"/>
      <c r="K527" s="88"/>
      <c r="L527" s="114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  <c r="AA527" s="87"/>
      <c r="AB527" s="87"/>
    </row>
    <row r="528" spans="1:28">
      <c r="A528" s="87"/>
      <c r="B528" s="88"/>
      <c r="C528" s="104"/>
      <c r="D528" s="88"/>
      <c r="E528" s="104"/>
      <c r="F528" s="88"/>
      <c r="G528" s="104"/>
      <c r="H528" s="114"/>
      <c r="I528" s="88"/>
      <c r="J528" s="116"/>
      <c r="K528" s="88"/>
      <c r="L528" s="114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  <c r="AA528" s="87"/>
      <c r="AB528" s="87"/>
    </row>
    <row r="529" spans="1:28">
      <c r="A529" s="87"/>
      <c r="B529" s="88"/>
      <c r="C529" s="104"/>
      <c r="D529" s="88"/>
      <c r="E529" s="104"/>
      <c r="F529" s="88"/>
      <c r="G529" s="104"/>
      <c r="H529" s="114"/>
      <c r="I529" s="88"/>
      <c r="J529" s="116"/>
      <c r="K529" s="88"/>
      <c r="L529" s="114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  <c r="AA529" s="87"/>
      <c r="AB529" s="87"/>
    </row>
    <row r="530" spans="1:28">
      <c r="A530" s="87"/>
      <c r="B530" s="88"/>
      <c r="C530" s="104"/>
      <c r="D530" s="88"/>
      <c r="E530" s="104"/>
      <c r="F530" s="88"/>
      <c r="G530" s="104"/>
      <c r="H530" s="114"/>
      <c r="I530" s="88"/>
      <c r="J530" s="116"/>
      <c r="K530" s="88"/>
      <c r="L530" s="114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  <c r="AA530" s="87"/>
      <c r="AB530" s="87"/>
    </row>
    <row r="531" spans="1:28">
      <c r="A531" s="87"/>
      <c r="B531" s="88"/>
      <c r="C531" s="104"/>
      <c r="D531" s="88"/>
      <c r="E531" s="104"/>
      <c r="F531" s="88"/>
      <c r="G531" s="104"/>
      <c r="H531" s="114"/>
      <c r="I531" s="88"/>
      <c r="J531" s="116"/>
      <c r="K531" s="88"/>
      <c r="L531" s="114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87"/>
      <c r="AB531" s="87"/>
    </row>
    <row r="532" spans="1:28">
      <c r="A532" s="87"/>
      <c r="B532" s="88"/>
      <c r="C532" s="104"/>
      <c r="D532" s="88"/>
      <c r="E532" s="104"/>
      <c r="F532" s="88"/>
      <c r="G532" s="104"/>
      <c r="H532" s="114"/>
      <c r="I532" s="88"/>
      <c r="J532" s="116"/>
      <c r="K532" s="88"/>
      <c r="L532" s="114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87"/>
      <c r="AB532" s="87"/>
    </row>
    <row r="533" spans="1:28">
      <c r="A533" s="87"/>
      <c r="B533" s="88"/>
      <c r="C533" s="104"/>
      <c r="D533" s="88"/>
      <c r="E533" s="104"/>
      <c r="F533" s="88"/>
      <c r="G533" s="104"/>
      <c r="H533" s="114"/>
      <c r="I533" s="88"/>
      <c r="J533" s="116"/>
      <c r="K533" s="88"/>
      <c r="L533" s="114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  <c r="AB533" s="87"/>
    </row>
    <row r="534" spans="1:28">
      <c r="A534" s="87"/>
      <c r="B534" s="88"/>
      <c r="C534" s="104"/>
      <c r="D534" s="88"/>
      <c r="E534" s="104"/>
      <c r="F534" s="88"/>
      <c r="G534" s="104"/>
      <c r="H534" s="114"/>
      <c r="I534" s="88"/>
      <c r="J534" s="116"/>
      <c r="K534" s="88"/>
      <c r="L534" s="114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  <c r="AB534" s="87"/>
    </row>
    <row r="535" spans="1:28">
      <c r="A535" s="87"/>
      <c r="B535" s="88"/>
      <c r="C535" s="104"/>
      <c r="D535" s="88"/>
      <c r="E535" s="104"/>
      <c r="F535" s="88"/>
      <c r="G535" s="104"/>
      <c r="H535" s="114"/>
      <c r="I535" s="88"/>
      <c r="J535" s="116"/>
      <c r="K535" s="88"/>
      <c r="L535" s="114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  <c r="AB535" s="87"/>
    </row>
    <row r="536" spans="1:28">
      <c r="A536" s="87"/>
      <c r="B536" s="88"/>
      <c r="C536" s="104"/>
      <c r="D536" s="88"/>
      <c r="E536" s="104"/>
      <c r="F536" s="88"/>
      <c r="G536" s="104"/>
      <c r="H536" s="114"/>
      <c r="I536" s="88"/>
      <c r="J536" s="116"/>
      <c r="K536" s="88"/>
      <c r="L536" s="114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  <c r="AB536" s="87"/>
    </row>
    <row r="537" spans="1:28">
      <c r="A537" s="87"/>
      <c r="B537" s="88"/>
      <c r="C537" s="104"/>
      <c r="D537" s="88"/>
      <c r="E537" s="104"/>
      <c r="F537" s="88"/>
      <c r="G537" s="104"/>
      <c r="H537" s="114"/>
      <c r="I537" s="88"/>
      <c r="J537" s="116"/>
      <c r="K537" s="88"/>
      <c r="L537" s="114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  <c r="AA537" s="87"/>
      <c r="AB537" s="87"/>
    </row>
    <row r="538" spans="1:28">
      <c r="A538" s="87"/>
      <c r="B538" s="88"/>
      <c r="C538" s="104"/>
      <c r="D538" s="88"/>
      <c r="E538" s="104"/>
      <c r="F538" s="88"/>
      <c r="G538" s="104"/>
      <c r="H538" s="114"/>
      <c r="I538" s="88"/>
      <c r="J538" s="116"/>
      <c r="K538" s="88"/>
      <c r="L538" s="114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  <c r="AA538" s="87"/>
      <c r="AB538" s="87"/>
    </row>
    <row r="539" spans="1:28">
      <c r="A539" s="87"/>
      <c r="B539" s="88"/>
      <c r="C539" s="104"/>
      <c r="D539" s="88"/>
      <c r="E539" s="104"/>
      <c r="F539" s="88"/>
      <c r="G539" s="104"/>
      <c r="H539" s="114"/>
      <c r="I539" s="88"/>
      <c r="J539" s="116"/>
      <c r="K539" s="88"/>
      <c r="L539" s="114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  <c r="AA539" s="87"/>
      <c r="AB539" s="87"/>
    </row>
    <row r="540" spans="1:28">
      <c r="A540" s="87"/>
      <c r="B540" s="88"/>
      <c r="C540" s="104"/>
      <c r="D540" s="88"/>
      <c r="E540" s="104"/>
      <c r="F540" s="88"/>
      <c r="G540" s="104"/>
      <c r="H540" s="114"/>
      <c r="I540" s="88"/>
      <c r="J540" s="116"/>
      <c r="K540" s="88"/>
      <c r="L540" s="114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  <c r="AB540" s="87"/>
    </row>
    <row r="541" spans="1:28">
      <c r="A541" s="87"/>
      <c r="B541" s="88"/>
      <c r="C541" s="104"/>
      <c r="D541" s="88"/>
      <c r="E541" s="104"/>
      <c r="F541" s="88"/>
      <c r="G541" s="104"/>
      <c r="H541" s="114"/>
      <c r="I541" s="88"/>
      <c r="J541" s="116"/>
      <c r="K541" s="88"/>
      <c r="L541" s="114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87"/>
      <c r="AB541" s="87"/>
    </row>
    <row r="542" spans="1:28">
      <c r="A542" s="87"/>
      <c r="B542" s="88"/>
      <c r="C542" s="104"/>
      <c r="D542" s="88"/>
      <c r="E542" s="104"/>
      <c r="F542" s="88"/>
      <c r="G542" s="104"/>
      <c r="H542" s="114"/>
      <c r="I542" s="88"/>
      <c r="J542" s="116"/>
      <c r="K542" s="88"/>
      <c r="L542" s="114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87"/>
      <c r="AB542" s="87"/>
    </row>
    <row r="543" spans="1:28">
      <c r="A543" s="87"/>
      <c r="B543" s="88"/>
      <c r="C543" s="104"/>
      <c r="D543" s="88"/>
      <c r="E543" s="104"/>
      <c r="F543" s="88"/>
      <c r="G543" s="104"/>
      <c r="H543" s="114"/>
      <c r="I543" s="88"/>
      <c r="J543" s="116"/>
      <c r="K543" s="88"/>
      <c r="L543" s="114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  <c r="AA543" s="87"/>
      <c r="AB543" s="87"/>
    </row>
    <row r="544" spans="1:28">
      <c r="A544" s="87"/>
      <c r="B544" s="88"/>
      <c r="C544" s="104"/>
      <c r="D544" s="88"/>
      <c r="E544" s="104"/>
      <c r="F544" s="88"/>
      <c r="G544" s="104"/>
      <c r="H544" s="114"/>
      <c r="I544" s="88"/>
      <c r="J544" s="116"/>
      <c r="K544" s="88"/>
      <c r="L544" s="114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  <c r="AA544" s="87"/>
      <c r="AB544" s="87"/>
    </row>
    <row r="545" spans="1:28">
      <c r="A545" s="87"/>
      <c r="B545" s="88"/>
      <c r="C545" s="104"/>
      <c r="D545" s="88"/>
      <c r="E545" s="104"/>
      <c r="F545" s="88"/>
      <c r="G545" s="104"/>
      <c r="H545" s="114"/>
      <c r="I545" s="88"/>
      <c r="J545" s="116"/>
      <c r="K545" s="88"/>
      <c r="L545" s="114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  <c r="AA545" s="87"/>
      <c r="AB545" s="87"/>
    </row>
    <row r="546" spans="1:28">
      <c r="A546" s="87"/>
      <c r="B546" s="88"/>
      <c r="C546" s="104"/>
      <c r="D546" s="88"/>
      <c r="E546" s="104"/>
      <c r="F546" s="88"/>
      <c r="G546" s="104"/>
      <c r="H546" s="114"/>
      <c r="I546" s="88"/>
      <c r="J546" s="116"/>
      <c r="K546" s="88"/>
      <c r="L546" s="114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  <c r="AA546" s="87"/>
      <c r="AB546" s="87"/>
    </row>
    <row r="547" spans="1:28">
      <c r="A547" s="87"/>
      <c r="B547" s="88"/>
      <c r="C547" s="104"/>
      <c r="D547" s="88"/>
      <c r="E547" s="104"/>
      <c r="F547" s="88"/>
      <c r="G547" s="104"/>
      <c r="H547" s="114"/>
      <c r="I547" s="88"/>
      <c r="J547" s="116"/>
      <c r="K547" s="88"/>
      <c r="L547" s="114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87"/>
      <c r="AB547" s="87"/>
    </row>
    <row r="548" spans="1:28">
      <c r="A548" s="87"/>
      <c r="B548" s="88"/>
      <c r="C548" s="104"/>
      <c r="D548" s="88"/>
      <c r="E548" s="104"/>
      <c r="F548" s="88"/>
      <c r="G548" s="104"/>
      <c r="H548" s="114"/>
      <c r="I548" s="88"/>
      <c r="J548" s="116"/>
      <c r="K548" s="88"/>
      <c r="L548" s="114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  <c r="AB548" s="87"/>
    </row>
    <row r="549" spans="1:28">
      <c r="A549" s="87"/>
      <c r="B549" s="88"/>
      <c r="C549" s="104"/>
      <c r="D549" s="88"/>
      <c r="E549" s="104"/>
      <c r="F549" s="88"/>
      <c r="G549" s="104"/>
      <c r="H549" s="114"/>
      <c r="I549" s="88"/>
      <c r="J549" s="116"/>
      <c r="K549" s="88"/>
      <c r="L549" s="114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  <c r="AB549" s="87"/>
    </row>
    <row r="550" spans="1:28">
      <c r="A550" s="87"/>
      <c r="B550" s="88"/>
      <c r="C550" s="104"/>
      <c r="D550" s="88"/>
      <c r="E550" s="104"/>
      <c r="F550" s="88"/>
      <c r="G550" s="104"/>
      <c r="H550" s="114"/>
      <c r="I550" s="88"/>
      <c r="J550" s="116"/>
      <c r="K550" s="88"/>
      <c r="L550" s="114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  <c r="AB550" s="87"/>
    </row>
    <row r="551" spans="1:28">
      <c r="A551" s="87"/>
      <c r="B551" s="88"/>
      <c r="C551" s="104"/>
      <c r="D551" s="88"/>
      <c r="E551" s="104"/>
      <c r="F551" s="88"/>
      <c r="G551" s="104"/>
      <c r="H551" s="114"/>
      <c r="I551" s="88"/>
      <c r="J551" s="116"/>
      <c r="K551" s="88"/>
      <c r="L551" s="114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  <c r="AB551" s="87"/>
    </row>
    <row r="552" spans="1:28">
      <c r="A552" s="87"/>
      <c r="B552" s="88"/>
      <c r="C552" s="104"/>
      <c r="D552" s="88"/>
      <c r="E552" s="104"/>
      <c r="F552" s="88"/>
      <c r="G552" s="104"/>
      <c r="H552" s="114"/>
      <c r="I552" s="88"/>
      <c r="J552" s="116"/>
      <c r="K552" s="88"/>
      <c r="L552" s="114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  <c r="AB552" s="87"/>
    </row>
    <row r="553" spans="1:28">
      <c r="A553" s="87"/>
      <c r="B553" s="88"/>
      <c r="C553" s="104"/>
      <c r="D553" s="88"/>
      <c r="E553" s="104"/>
      <c r="F553" s="88"/>
      <c r="G553" s="104"/>
      <c r="H553" s="114"/>
      <c r="I553" s="88"/>
      <c r="J553" s="116"/>
      <c r="K553" s="88"/>
      <c r="L553" s="114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  <c r="AB553" s="87"/>
    </row>
    <row r="554" spans="1:28">
      <c r="A554" s="87"/>
      <c r="B554" s="88"/>
      <c r="C554" s="104"/>
      <c r="D554" s="88"/>
      <c r="E554" s="104"/>
      <c r="F554" s="88"/>
      <c r="G554" s="104"/>
      <c r="H554" s="114"/>
      <c r="I554" s="88"/>
      <c r="J554" s="116"/>
      <c r="K554" s="88"/>
      <c r="L554" s="114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  <c r="AB554" s="87"/>
    </row>
    <row r="555" spans="1:28">
      <c r="A555" s="87"/>
      <c r="B555" s="88"/>
      <c r="C555" s="104"/>
      <c r="D555" s="88"/>
      <c r="E555" s="104"/>
      <c r="F555" s="88"/>
      <c r="G555" s="104"/>
      <c r="H555" s="114"/>
      <c r="I555" s="88"/>
      <c r="J555" s="116"/>
      <c r="K555" s="88"/>
      <c r="L555" s="114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  <c r="AB555" s="87"/>
    </row>
    <row r="556" spans="1:28">
      <c r="A556" s="87"/>
      <c r="B556" s="88"/>
      <c r="C556" s="104"/>
      <c r="D556" s="88"/>
      <c r="E556" s="104"/>
      <c r="F556" s="88"/>
      <c r="G556" s="104"/>
      <c r="H556" s="114"/>
      <c r="I556" s="88"/>
      <c r="J556" s="116"/>
      <c r="K556" s="88"/>
      <c r="L556" s="114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  <c r="AB556" s="87"/>
    </row>
    <row r="557" spans="1:28">
      <c r="A557" s="87"/>
      <c r="B557" s="88"/>
      <c r="C557" s="104"/>
      <c r="D557" s="88"/>
      <c r="E557" s="104"/>
      <c r="F557" s="88"/>
      <c r="G557" s="104"/>
      <c r="H557" s="114"/>
      <c r="I557" s="88"/>
      <c r="J557" s="116"/>
      <c r="K557" s="88"/>
      <c r="L557" s="114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  <c r="AB557" s="87"/>
    </row>
    <row r="558" spans="1:28">
      <c r="A558" s="87"/>
      <c r="B558" s="88"/>
      <c r="C558" s="104"/>
      <c r="D558" s="88"/>
      <c r="E558" s="104"/>
      <c r="F558" s="88"/>
      <c r="G558" s="104"/>
      <c r="H558" s="114"/>
      <c r="I558" s="88"/>
      <c r="J558" s="116"/>
      <c r="K558" s="88"/>
      <c r="L558" s="114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  <c r="AB558" s="87"/>
    </row>
    <row r="559" spans="1:28">
      <c r="A559" s="87"/>
      <c r="B559" s="88"/>
      <c r="C559" s="104"/>
      <c r="D559" s="88"/>
      <c r="E559" s="104"/>
      <c r="F559" s="88"/>
      <c r="G559" s="104"/>
      <c r="H559" s="114"/>
      <c r="I559" s="88"/>
      <c r="J559" s="116"/>
      <c r="K559" s="88"/>
      <c r="L559" s="114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  <c r="AB559" s="87"/>
    </row>
    <row r="560" spans="1:28">
      <c r="A560" s="87"/>
      <c r="B560" s="88"/>
      <c r="C560" s="104"/>
      <c r="D560" s="88"/>
      <c r="E560" s="104"/>
      <c r="F560" s="88"/>
      <c r="G560" s="104"/>
      <c r="H560" s="114"/>
      <c r="I560" s="88"/>
      <c r="J560" s="116"/>
      <c r="K560" s="88"/>
      <c r="L560" s="114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  <c r="AB560" s="87"/>
    </row>
    <row r="561" spans="1:28">
      <c r="A561" s="87"/>
      <c r="B561" s="88"/>
      <c r="C561" s="104"/>
      <c r="D561" s="88"/>
      <c r="E561" s="104"/>
      <c r="F561" s="88"/>
      <c r="G561" s="104"/>
      <c r="H561" s="114"/>
      <c r="I561" s="88"/>
      <c r="J561" s="116"/>
      <c r="K561" s="88"/>
      <c r="L561" s="114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  <c r="AB561" s="87"/>
    </row>
    <row r="562" spans="1:28">
      <c r="A562" s="87"/>
      <c r="B562" s="88"/>
      <c r="C562" s="104"/>
      <c r="D562" s="88"/>
      <c r="E562" s="104"/>
      <c r="F562" s="88"/>
      <c r="G562" s="104"/>
      <c r="H562" s="114"/>
      <c r="I562" s="88"/>
      <c r="J562" s="116"/>
      <c r="K562" s="88"/>
      <c r="L562" s="114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  <c r="AB562" s="87"/>
    </row>
    <row r="563" spans="1:28">
      <c r="A563" s="87"/>
      <c r="B563" s="88"/>
      <c r="C563" s="104"/>
      <c r="D563" s="88"/>
      <c r="E563" s="104"/>
      <c r="F563" s="88"/>
      <c r="G563" s="104"/>
      <c r="H563" s="114"/>
      <c r="I563" s="88"/>
      <c r="J563" s="116"/>
      <c r="K563" s="88"/>
      <c r="L563" s="114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  <c r="AB563" s="87"/>
    </row>
    <row r="564" spans="1:28">
      <c r="A564" s="87"/>
      <c r="B564" s="88"/>
      <c r="C564" s="104"/>
      <c r="D564" s="88"/>
      <c r="E564" s="104"/>
      <c r="F564" s="88"/>
      <c r="G564" s="104"/>
      <c r="H564" s="114"/>
      <c r="I564" s="88"/>
      <c r="J564" s="116"/>
      <c r="K564" s="88"/>
      <c r="L564" s="114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  <c r="AB564" s="87"/>
    </row>
    <row r="565" spans="1:28">
      <c r="A565" s="87"/>
      <c r="B565" s="88"/>
      <c r="C565" s="104"/>
      <c r="D565" s="88"/>
      <c r="E565" s="104"/>
      <c r="F565" s="88"/>
      <c r="G565" s="104"/>
      <c r="H565" s="114"/>
      <c r="I565" s="88"/>
      <c r="J565" s="116"/>
      <c r="K565" s="88"/>
      <c r="L565" s="114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  <c r="AB565" s="87"/>
    </row>
    <row r="566" spans="1:28">
      <c r="A566" s="87"/>
      <c r="B566" s="88"/>
      <c r="C566" s="104"/>
      <c r="D566" s="88"/>
      <c r="E566" s="104"/>
      <c r="F566" s="88"/>
      <c r="G566" s="104"/>
      <c r="H566" s="114"/>
      <c r="I566" s="88"/>
      <c r="J566" s="116"/>
      <c r="K566" s="88"/>
      <c r="L566" s="114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  <c r="AB566" s="87"/>
    </row>
    <row r="567" spans="1:28">
      <c r="A567" s="87"/>
      <c r="B567" s="88"/>
      <c r="C567" s="104"/>
      <c r="D567" s="88"/>
      <c r="E567" s="104"/>
      <c r="F567" s="88"/>
      <c r="G567" s="104"/>
      <c r="H567" s="114"/>
      <c r="I567" s="88"/>
      <c r="J567" s="116"/>
      <c r="K567" s="88"/>
      <c r="L567" s="114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  <c r="AB567" s="87"/>
    </row>
    <row r="568" spans="1:28">
      <c r="A568" s="87"/>
      <c r="B568" s="88"/>
      <c r="C568" s="104"/>
      <c r="D568" s="88"/>
      <c r="E568" s="104"/>
      <c r="F568" s="88"/>
      <c r="G568" s="104"/>
      <c r="H568" s="114"/>
      <c r="I568" s="88"/>
      <c r="J568" s="116"/>
      <c r="K568" s="88"/>
      <c r="L568" s="114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  <c r="AB568" s="87"/>
    </row>
    <row r="569" spans="1:28">
      <c r="A569" s="87"/>
      <c r="B569" s="88"/>
      <c r="C569" s="104"/>
      <c r="D569" s="88"/>
      <c r="E569" s="104"/>
      <c r="F569" s="88"/>
      <c r="G569" s="104"/>
      <c r="H569" s="114"/>
      <c r="I569" s="88"/>
      <c r="J569" s="116"/>
      <c r="K569" s="88"/>
      <c r="L569" s="114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  <c r="AB569" s="87"/>
    </row>
    <row r="570" spans="1:28">
      <c r="A570" s="87"/>
      <c r="B570" s="88"/>
      <c r="C570" s="104"/>
      <c r="D570" s="88"/>
      <c r="E570" s="104"/>
      <c r="F570" s="88"/>
      <c r="G570" s="104"/>
      <c r="H570" s="114"/>
      <c r="I570" s="88"/>
      <c r="J570" s="116"/>
      <c r="K570" s="88"/>
      <c r="L570" s="114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  <c r="AB570" s="87"/>
    </row>
    <row r="571" spans="1:28">
      <c r="A571" s="87"/>
      <c r="B571" s="88"/>
      <c r="C571" s="104"/>
      <c r="D571" s="88"/>
      <c r="E571" s="104"/>
      <c r="F571" s="88"/>
      <c r="G571" s="104"/>
      <c r="H571" s="114"/>
      <c r="I571" s="88"/>
      <c r="J571" s="116"/>
      <c r="K571" s="88"/>
      <c r="L571" s="114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  <c r="AB571" s="87"/>
    </row>
    <row r="572" spans="1:28">
      <c r="A572" s="87"/>
      <c r="B572" s="88"/>
      <c r="C572" s="104"/>
      <c r="D572" s="88"/>
      <c r="E572" s="104"/>
      <c r="F572" s="88"/>
      <c r="G572" s="104"/>
      <c r="H572" s="114"/>
      <c r="I572" s="88"/>
      <c r="J572" s="116"/>
      <c r="K572" s="88"/>
      <c r="L572" s="114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  <c r="AB572" s="87"/>
    </row>
    <row r="573" spans="1:28">
      <c r="A573" s="87"/>
      <c r="B573" s="88"/>
      <c r="C573" s="104"/>
      <c r="D573" s="88"/>
      <c r="E573" s="104"/>
      <c r="F573" s="88"/>
      <c r="G573" s="104"/>
      <c r="H573" s="114"/>
      <c r="I573" s="88"/>
      <c r="J573" s="116"/>
      <c r="K573" s="88"/>
      <c r="L573" s="114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  <c r="AB573" s="87"/>
    </row>
    <row r="574" spans="1:28">
      <c r="A574" s="87"/>
      <c r="B574" s="88"/>
      <c r="C574" s="104"/>
      <c r="D574" s="88"/>
      <c r="E574" s="104"/>
      <c r="F574" s="88"/>
      <c r="G574" s="104"/>
      <c r="H574" s="114"/>
      <c r="I574" s="88"/>
      <c r="J574" s="116"/>
      <c r="K574" s="88"/>
      <c r="L574" s="114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  <c r="AB574" s="87"/>
    </row>
    <row r="575" spans="1:28">
      <c r="A575" s="87"/>
      <c r="B575" s="88"/>
      <c r="C575" s="104"/>
      <c r="D575" s="88"/>
      <c r="E575" s="104"/>
      <c r="F575" s="88"/>
      <c r="G575" s="104"/>
      <c r="H575" s="114"/>
      <c r="I575" s="88"/>
      <c r="J575" s="116"/>
      <c r="K575" s="88"/>
      <c r="L575" s="114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  <c r="AB575" s="87"/>
    </row>
    <row r="576" spans="1:28">
      <c r="A576" s="87"/>
      <c r="B576" s="88"/>
      <c r="C576" s="104"/>
      <c r="D576" s="88"/>
      <c r="E576" s="104"/>
      <c r="F576" s="88"/>
      <c r="G576" s="104"/>
      <c r="H576" s="114"/>
      <c r="I576" s="88"/>
      <c r="J576" s="116"/>
      <c r="K576" s="88"/>
      <c r="L576" s="114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  <c r="AB576" s="87"/>
    </row>
    <row r="577" spans="1:28">
      <c r="A577" s="87"/>
      <c r="B577" s="88"/>
      <c r="C577" s="104"/>
      <c r="D577" s="88"/>
      <c r="E577" s="104"/>
      <c r="F577" s="88"/>
      <c r="G577" s="104"/>
      <c r="H577" s="114"/>
      <c r="I577" s="88"/>
      <c r="J577" s="116"/>
      <c r="K577" s="88"/>
      <c r="L577" s="114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  <c r="AB577" s="87"/>
    </row>
    <row r="578" spans="1:28">
      <c r="A578" s="87"/>
      <c r="B578" s="88"/>
      <c r="C578" s="104"/>
      <c r="D578" s="88"/>
      <c r="E578" s="104"/>
      <c r="F578" s="88"/>
      <c r="G578" s="104"/>
      <c r="H578" s="114"/>
      <c r="I578" s="88"/>
      <c r="J578" s="116"/>
      <c r="K578" s="88"/>
      <c r="L578" s="114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  <c r="AB578" s="87"/>
    </row>
    <row r="579" spans="1:28">
      <c r="A579" s="87"/>
      <c r="B579" s="88"/>
      <c r="C579" s="104"/>
      <c r="D579" s="88"/>
      <c r="E579" s="104"/>
      <c r="F579" s="88"/>
      <c r="G579" s="104"/>
      <c r="H579" s="114"/>
      <c r="I579" s="88"/>
      <c r="J579" s="116"/>
      <c r="K579" s="88"/>
      <c r="L579" s="114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  <c r="AB579" s="87"/>
    </row>
    <row r="580" spans="1:28">
      <c r="A580" s="87"/>
      <c r="B580" s="88"/>
      <c r="C580" s="104"/>
      <c r="D580" s="88"/>
      <c r="E580" s="104"/>
      <c r="F580" s="88"/>
      <c r="G580" s="104"/>
      <c r="H580" s="114"/>
      <c r="I580" s="88"/>
      <c r="J580" s="116"/>
      <c r="K580" s="88"/>
      <c r="L580" s="114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  <c r="AB580" s="87"/>
    </row>
    <row r="581" spans="1:28">
      <c r="A581" s="87"/>
      <c r="B581" s="88"/>
      <c r="C581" s="104"/>
      <c r="D581" s="88"/>
      <c r="E581" s="104"/>
      <c r="F581" s="88"/>
      <c r="G581" s="104"/>
      <c r="H581" s="114"/>
      <c r="I581" s="88"/>
      <c r="J581" s="116"/>
      <c r="K581" s="88"/>
      <c r="L581" s="114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  <c r="AB581" s="87"/>
    </row>
    <row r="582" spans="1:28">
      <c r="A582" s="87"/>
      <c r="B582" s="88"/>
      <c r="C582" s="104"/>
      <c r="D582" s="88"/>
      <c r="E582" s="104"/>
      <c r="F582" s="88"/>
      <c r="G582" s="104"/>
      <c r="H582" s="114"/>
      <c r="I582" s="88"/>
      <c r="J582" s="116"/>
      <c r="K582" s="88"/>
      <c r="L582" s="114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  <c r="AB582" s="87"/>
    </row>
    <row r="583" spans="1:28">
      <c r="A583" s="87"/>
      <c r="B583" s="88"/>
      <c r="C583" s="104"/>
      <c r="D583" s="88"/>
      <c r="E583" s="104"/>
      <c r="F583" s="88"/>
      <c r="G583" s="104"/>
      <c r="H583" s="114"/>
      <c r="I583" s="88"/>
      <c r="J583" s="116"/>
      <c r="K583" s="88"/>
      <c r="L583" s="114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  <c r="AB583" s="87"/>
    </row>
    <row r="584" spans="1:28">
      <c r="A584" s="87"/>
      <c r="B584" s="88"/>
      <c r="C584" s="104"/>
      <c r="D584" s="88"/>
      <c r="E584" s="104"/>
      <c r="F584" s="88"/>
      <c r="G584" s="104"/>
      <c r="H584" s="114"/>
      <c r="I584" s="88"/>
      <c r="J584" s="116"/>
      <c r="K584" s="88"/>
      <c r="L584" s="114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  <c r="AB584" s="87"/>
    </row>
    <row r="585" spans="1:28">
      <c r="A585" s="87"/>
      <c r="B585" s="88"/>
      <c r="C585" s="104"/>
      <c r="D585" s="88"/>
      <c r="E585" s="104"/>
      <c r="F585" s="88"/>
      <c r="G585" s="104"/>
      <c r="H585" s="114"/>
      <c r="I585" s="88"/>
      <c r="J585" s="116"/>
      <c r="K585" s="88"/>
      <c r="L585" s="114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  <c r="AB585" s="87"/>
    </row>
    <row r="586" spans="1:28">
      <c r="A586" s="87"/>
      <c r="B586" s="88"/>
      <c r="C586" s="104"/>
      <c r="D586" s="88"/>
      <c r="E586" s="104"/>
      <c r="F586" s="88"/>
      <c r="G586" s="104"/>
      <c r="H586" s="114"/>
      <c r="I586" s="88"/>
      <c r="J586" s="116"/>
      <c r="K586" s="88"/>
      <c r="L586" s="114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  <c r="AB586" s="87"/>
    </row>
    <row r="587" spans="1:28">
      <c r="A587" s="87"/>
      <c r="B587" s="88"/>
      <c r="C587" s="104"/>
      <c r="D587" s="88"/>
      <c r="E587" s="104"/>
      <c r="F587" s="88"/>
      <c r="G587" s="104"/>
      <c r="H587" s="114"/>
      <c r="I587" s="88"/>
      <c r="J587" s="116"/>
      <c r="K587" s="88"/>
      <c r="L587" s="114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  <c r="AB587" s="87"/>
    </row>
    <row r="588" spans="1:28">
      <c r="A588" s="87"/>
      <c r="B588" s="88"/>
      <c r="C588" s="104"/>
      <c r="D588" s="88"/>
      <c r="E588" s="104"/>
      <c r="F588" s="88"/>
      <c r="G588" s="104"/>
      <c r="H588" s="114"/>
      <c r="I588" s="88"/>
      <c r="J588" s="116"/>
      <c r="K588" s="88"/>
      <c r="L588" s="114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  <c r="AB588" s="87"/>
    </row>
    <row r="589" spans="1:28">
      <c r="A589" s="87"/>
      <c r="B589" s="88"/>
      <c r="C589" s="104"/>
      <c r="D589" s="88"/>
      <c r="E589" s="104"/>
      <c r="F589" s="88"/>
      <c r="G589" s="104"/>
      <c r="H589" s="114"/>
      <c r="I589" s="88"/>
      <c r="J589" s="116"/>
      <c r="K589" s="88"/>
      <c r="L589" s="114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  <c r="AB589" s="87"/>
    </row>
    <row r="590" spans="1:28">
      <c r="A590" s="87"/>
      <c r="B590" s="88"/>
      <c r="C590" s="104"/>
      <c r="D590" s="88"/>
      <c r="E590" s="104"/>
      <c r="F590" s="88"/>
      <c r="G590" s="104"/>
      <c r="H590" s="114"/>
      <c r="I590" s="88"/>
      <c r="J590" s="116"/>
      <c r="K590" s="88"/>
      <c r="L590" s="114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  <c r="AB590" s="87"/>
    </row>
    <row r="591" spans="1:28">
      <c r="A591" s="87"/>
      <c r="B591" s="88"/>
      <c r="C591" s="104"/>
      <c r="D591" s="88"/>
      <c r="E591" s="104"/>
      <c r="F591" s="88"/>
      <c r="G591" s="104"/>
      <c r="H591" s="114"/>
      <c r="I591" s="88"/>
      <c r="J591" s="116"/>
      <c r="K591" s="88"/>
      <c r="L591" s="114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  <c r="AB591" s="87"/>
    </row>
    <row r="592" spans="1:28">
      <c r="A592" s="87"/>
      <c r="B592" s="88"/>
      <c r="C592" s="104"/>
      <c r="D592" s="88"/>
      <c r="E592" s="104"/>
      <c r="F592" s="88"/>
      <c r="G592" s="104"/>
      <c r="H592" s="114"/>
      <c r="I592" s="88"/>
      <c r="J592" s="116"/>
      <c r="K592" s="88"/>
      <c r="L592" s="114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  <c r="AB592" s="87"/>
    </row>
    <row r="593" spans="1:28">
      <c r="A593" s="87"/>
      <c r="B593" s="88"/>
      <c r="C593" s="104"/>
      <c r="D593" s="88"/>
      <c r="E593" s="104"/>
      <c r="F593" s="88"/>
      <c r="G593" s="104"/>
      <c r="H593" s="114"/>
      <c r="I593" s="88"/>
      <c r="J593" s="116"/>
      <c r="K593" s="88"/>
      <c r="L593" s="114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  <c r="AB593" s="87"/>
    </row>
    <row r="594" spans="1:28">
      <c r="A594" s="87"/>
      <c r="B594" s="88"/>
      <c r="C594" s="104"/>
      <c r="D594" s="88"/>
      <c r="E594" s="104"/>
      <c r="F594" s="88"/>
      <c r="G594" s="104"/>
      <c r="H594" s="114"/>
      <c r="I594" s="88"/>
      <c r="J594" s="116"/>
      <c r="K594" s="88"/>
      <c r="L594" s="114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  <c r="AB594" s="87"/>
    </row>
    <row r="595" spans="1:28">
      <c r="A595" s="87"/>
      <c r="B595" s="88"/>
      <c r="C595" s="104"/>
      <c r="D595" s="88"/>
      <c r="E595" s="104"/>
      <c r="F595" s="88"/>
      <c r="G595" s="104"/>
      <c r="H595" s="114"/>
      <c r="I595" s="88"/>
      <c r="J595" s="116"/>
      <c r="K595" s="88"/>
      <c r="L595" s="114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  <c r="AB595" s="87"/>
    </row>
    <row r="596" spans="1:28">
      <c r="A596" s="87"/>
      <c r="B596" s="88"/>
      <c r="C596" s="104"/>
      <c r="D596" s="88"/>
      <c r="E596" s="104"/>
      <c r="F596" s="88"/>
      <c r="G596" s="104"/>
      <c r="H596" s="114"/>
      <c r="I596" s="88"/>
      <c r="J596" s="116"/>
      <c r="K596" s="88"/>
      <c r="L596" s="114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  <c r="AB596" s="87"/>
    </row>
    <row r="597" spans="1:28">
      <c r="A597" s="87"/>
      <c r="B597" s="88"/>
      <c r="C597" s="104"/>
      <c r="D597" s="88"/>
      <c r="E597" s="104"/>
      <c r="F597" s="88"/>
      <c r="G597" s="104"/>
      <c r="H597" s="114"/>
      <c r="I597" s="88"/>
      <c r="J597" s="116"/>
      <c r="K597" s="88"/>
      <c r="L597" s="114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  <c r="AB597" s="87"/>
    </row>
    <row r="598" spans="1:28">
      <c r="A598" s="87"/>
      <c r="B598" s="88"/>
      <c r="C598" s="104"/>
      <c r="D598" s="88"/>
      <c r="E598" s="104"/>
      <c r="F598" s="88"/>
      <c r="G598" s="104"/>
      <c r="H598" s="114"/>
      <c r="I598" s="88"/>
      <c r="J598" s="116"/>
      <c r="K598" s="88"/>
      <c r="L598" s="114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  <c r="AB598" s="87"/>
    </row>
    <row r="599" spans="1:28">
      <c r="A599" s="87"/>
      <c r="B599" s="88"/>
      <c r="C599" s="104"/>
      <c r="D599" s="88"/>
      <c r="E599" s="104"/>
      <c r="F599" s="88"/>
      <c r="G599" s="104"/>
      <c r="H599" s="114"/>
      <c r="I599" s="88"/>
      <c r="J599" s="116"/>
      <c r="K599" s="88"/>
      <c r="L599" s="114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  <c r="AB599" s="87"/>
    </row>
    <row r="600" spans="1:28">
      <c r="A600" s="87"/>
      <c r="B600" s="88"/>
      <c r="C600" s="104"/>
      <c r="D600" s="88"/>
      <c r="E600" s="104"/>
      <c r="F600" s="88"/>
      <c r="G600" s="104"/>
      <c r="H600" s="114"/>
      <c r="I600" s="88"/>
      <c r="J600" s="116"/>
      <c r="K600" s="88"/>
      <c r="L600" s="114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  <c r="AB600" s="87"/>
    </row>
    <row r="601" spans="1:28">
      <c r="A601" s="87"/>
      <c r="B601" s="88"/>
      <c r="C601" s="104"/>
      <c r="D601" s="88"/>
      <c r="E601" s="104"/>
      <c r="F601" s="88"/>
      <c r="G601" s="104"/>
      <c r="H601" s="114"/>
      <c r="I601" s="88"/>
      <c r="J601" s="116"/>
      <c r="K601" s="88"/>
      <c r="L601" s="114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  <c r="AB601" s="87"/>
    </row>
    <row r="602" spans="1:28">
      <c r="A602" s="87"/>
      <c r="B602" s="88"/>
      <c r="C602" s="104"/>
      <c r="D602" s="88"/>
      <c r="E602" s="104"/>
      <c r="F602" s="88"/>
      <c r="G602" s="104"/>
      <c r="H602" s="114"/>
      <c r="I602" s="88"/>
      <c r="J602" s="116"/>
      <c r="K602" s="88"/>
      <c r="L602" s="114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  <c r="AB602" s="87"/>
    </row>
    <row r="603" spans="1:28">
      <c r="A603" s="87"/>
      <c r="B603" s="88"/>
      <c r="C603" s="104"/>
      <c r="D603" s="88"/>
      <c r="E603" s="104"/>
      <c r="F603" s="88"/>
      <c r="G603" s="104"/>
      <c r="H603" s="114"/>
      <c r="I603" s="88"/>
      <c r="J603" s="116"/>
      <c r="K603" s="88"/>
      <c r="L603" s="114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  <c r="AB603" s="87"/>
    </row>
    <row r="604" spans="1:28">
      <c r="A604" s="87"/>
      <c r="B604" s="88"/>
      <c r="C604" s="104"/>
      <c r="D604" s="88"/>
      <c r="E604" s="104"/>
      <c r="F604" s="88"/>
      <c r="G604" s="104"/>
      <c r="H604" s="114"/>
      <c r="I604" s="88"/>
      <c r="J604" s="116"/>
      <c r="K604" s="88"/>
      <c r="L604" s="114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  <c r="AB604" s="87"/>
    </row>
    <row r="605" spans="1:28">
      <c r="A605" s="87"/>
      <c r="B605" s="88"/>
      <c r="C605" s="104"/>
      <c r="D605" s="88"/>
      <c r="E605" s="104"/>
      <c r="F605" s="88"/>
      <c r="G605" s="104"/>
      <c r="H605" s="114"/>
      <c r="I605" s="88"/>
      <c r="J605" s="116"/>
      <c r="K605" s="88"/>
      <c r="L605" s="114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  <c r="AB605" s="87"/>
    </row>
    <row r="606" spans="1:28">
      <c r="A606" s="87"/>
      <c r="B606" s="88"/>
      <c r="C606" s="104"/>
      <c r="D606" s="88"/>
      <c r="E606" s="104"/>
      <c r="F606" s="88"/>
      <c r="G606" s="104"/>
      <c r="H606" s="114"/>
      <c r="I606" s="88"/>
      <c r="J606" s="116"/>
      <c r="K606" s="88"/>
      <c r="L606" s="114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  <c r="AB606" s="87"/>
    </row>
    <row r="607" spans="1:28">
      <c r="A607" s="87"/>
      <c r="B607" s="88"/>
      <c r="C607" s="104"/>
      <c r="D607" s="88"/>
      <c r="E607" s="104"/>
      <c r="F607" s="88"/>
      <c r="G607" s="104"/>
      <c r="H607" s="114"/>
      <c r="I607" s="88"/>
      <c r="J607" s="116"/>
      <c r="K607" s="88"/>
      <c r="L607" s="114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  <c r="AB607" s="87"/>
    </row>
    <row r="608" spans="1:28">
      <c r="A608" s="87"/>
      <c r="B608" s="88"/>
      <c r="C608" s="104"/>
      <c r="D608" s="88"/>
      <c r="E608" s="104"/>
      <c r="F608" s="88"/>
      <c r="G608" s="104"/>
      <c r="H608" s="114"/>
      <c r="I608" s="88"/>
      <c r="J608" s="116"/>
      <c r="K608" s="88"/>
      <c r="L608" s="114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  <c r="AB608" s="87"/>
    </row>
    <row r="609" spans="1:28">
      <c r="A609" s="87"/>
      <c r="B609" s="88"/>
      <c r="C609" s="104"/>
      <c r="D609" s="88"/>
      <c r="E609" s="104"/>
      <c r="F609" s="88"/>
      <c r="G609" s="104"/>
      <c r="H609" s="114"/>
      <c r="I609" s="88"/>
      <c r="J609" s="116"/>
      <c r="K609" s="88"/>
      <c r="L609" s="114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  <c r="AB609" s="87"/>
    </row>
    <row r="610" spans="1:28">
      <c r="A610" s="87"/>
      <c r="B610" s="88"/>
      <c r="C610" s="104"/>
      <c r="D610" s="88"/>
      <c r="E610" s="104"/>
      <c r="F610" s="88"/>
      <c r="G610" s="104"/>
      <c r="H610" s="114"/>
      <c r="I610" s="88"/>
      <c r="J610" s="116"/>
      <c r="K610" s="88"/>
      <c r="L610" s="114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  <c r="AB610" s="87"/>
    </row>
    <row r="611" spans="1:28">
      <c r="A611" s="87"/>
      <c r="B611" s="88"/>
      <c r="C611" s="104"/>
      <c r="D611" s="88"/>
      <c r="E611" s="104"/>
      <c r="F611" s="88"/>
      <c r="G611" s="104"/>
      <c r="H611" s="114"/>
      <c r="I611" s="88"/>
      <c r="J611" s="116"/>
      <c r="K611" s="88"/>
      <c r="L611" s="114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  <c r="AB611" s="87"/>
    </row>
    <row r="612" spans="1:28">
      <c r="A612" s="87"/>
      <c r="B612" s="88"/>
      <c r="C612" s="104"/>
      <c r="D612" s="88"/>
      <c r="E612" s="104"/>
      <c r="F612" s="88"/>
      <c r="G612" s="104"/>
      <c r="H612" s="114"/>
      <c r="I612" s="88"/>
      <c r="J612" s="116"/>
      <c r="K612" s="88"/>
      <c r="L612" s="114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  <c r="AB612" s="87"/>
    </row>
    <row r="613" spans="1:28">
      <c r="A613" s="87"/>
      <c r="B613" s="88"/>
      <c r="C613" s="104"/>
      <c r="D613" s="88"/>
      <c r="E613" s="104"/>
      <c r="F613" s="88"/>
      <c r="G613" s="104"/>
      <c r="H613" s="114"/>
      <c r="I613" s="88"/>
      <c r="J613" s="116"/>
      <c r="K613" s="88"/>
      <c r="L613" s="114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  <c r="AB613" s="87"/>
    </row>
    <row r="614" spans="1:28">
      <c r="A614" s="87"/>
      <c r="B614" s="88"/>
      <c r="C614" s="104"/>
      <c r="D614" s="88"/>
      <c r="E614" s="104"/>
      <c r="F614" s="88"/>
      <c r="G614" s="104"/>
      <c r="H614" s="114"/>
      <c r="I614" s="88"/>
      <c r="J614" s="116"/>
      <c r="K614" s="88"/>
      <c r="L614" s="114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  <c r="AB614" s="87"/>
    </row>
    <row r="615" spans="1:28">
      <c r="A615" s="87"/>
      <c r="B615" s="88"/>
      <c r="C615" s="104"/>
      <c r="D615" s="88"/>
      <c r="E615" s="104"/>
      <c r="F615" s="88"/>
      <c r="G615" s="104"/>
      <c r="H615" s="114"/>
      <c r="I615" s="88"/>
      <c r="J615" s="116"/>
      <c r="K615" s="88"/>
      <c r="L615" s="114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  <c r="AB615" s="87"/>
    </row>
    <row r="616" spans="1:28">
      <c r="A616" s="87"/>
      <c r="B616" s="88"/>
      <c r="C616" s="104"/>
      <c r="D616" s="88"/>
      <c r="E616" s="104"/>
      <c r="F616" s="88"/>
      <c r="G616" s="104"/>
      <c r="H616" s="114"/>
      <c r="I616" s="88"/>
      <c r="J616" s="116"/>
      <c r="K616" s="88"/>
      <c r="L616" s="114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  <c r="AB616" s="87"/>
    </row>
    <row r="617" spans="1:28">
      <c r="A617" s="87"/>
      <c r="B617" s="88"/>
      <c r="C617" s="104"/>
      <c r="D617" s="88"/>
      <c r="E617" s="104"/>
      <c r="F617" s="88"/>
      <c r="G617" s="104"/>
      <c r="H617" s="114"/>
      <c r="I617" s="88"/>
      <c r="J617" s="116"/>
      <c r="K617" s="88"/>
      <c r="L617" s="114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  <c r="AB617" s="87"/>
    </row>
    <row r="618" spans="1:28">
      <c r="A618" s="87"/>
      <c r="B618" s="88"/>
      <c r="C618" s="104"/>
      <c r="D618" s="88"/>
      <c r="E618" s="104"/>
      <c r="F618" s="88"/>
      <c r="G618" s="104"/>
      <c r="H618" s="114"/>
      <c r="I618" s="88"/>
      <c r="J618" s="116"/>
      <c r="K618" s="88"/>
      <c r="L618" s="114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  <c r="AB618" s="87"/>
    </row>
    <row r="619" spans="1:28">
      <c r="A619" s="87"/>
      <c r="B619" s="88"/>
      <c r="C619" s="104"/>
      <c r="D619" s="88"/>
      <c r="E619" s="104"/>
      <c r="F619" s="88"/>
      <c r="G619" s="104"/>
      <c r="H619" s="114"/>
      <c r="I619" s="88"/>
      <c r="J619" s="116"/>
      <c r="K619" s="88"/>
      <c r="L619" s="114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  <c r="AB619" s="87"/>
    </row>
    <row r="620" spans="1:28">
      <c r="A620" s="87"/>
      <c r="B620" s="88"/>
      <c r="C620" s="104"/>
      <c r="D620" s="88"/>
      <c r="E620" s="104"/>
      <c r="F620" s="88"/>
      <c r="G620" s="104"/>
      <c r="H620" s="114"/>
      <c r="I620" s="88"/>
      <c r="J620" s="116"/>
      <c r="K620" s="88"/>
      <c r="L620" s="114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  <c r="AB620" s="87"/>
    </row>
    <row r="621" spans="1:28">
      <c r="A621" s="87"/>
      <c r="B621" s="88"/>
      <c r="C621" s="104"/>
      <c r="D621" s="88"/>
      <c r="E621" s="104"/>
      <c r="F621" s="88"/>
      <c r="G621" s="104"/>
      <c r="H621" s="114"/>
      <c r="I621" s="88"/>
      <c r="J621" s="116"/>
      <c r="K621" s="88"/>
      <c r="L621" s="114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  <c r="AB621" s="87"/>
    </row>
    <row r="622" spans="1:28">
      <c r="A622" s="87"/>
      <c r="B622" s="88"/>
      <c r="C622" s="104"/>
      <c r="D622" s="88"/>
      <c r="E622" s="104"/>
      <c r="F622" s="88"/>
      <c r="G622" s="104"/>
      <c r="H622" s="114"/>
      <c r="I622" s="88"/>
      <c r="J622" s="116"/>
      <c r="K622" s="88"/>
      <c r="L622" s="114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  <c r="AB622" s="87"/>
    </row>
    <row r="623" spans="1:28">
      <c r="A623" s="87"/>
      <c r="B623" s="88"/>
      <c r="C623" s="104"/>
      <c r="D623" s="88"/>
      <c r="E623" s="104"/>
      <c r="F623" s="88"/>
      <c r="G623" s="104"/>
      <c r="H623" s="114"/>
      <c r="I623" s="88"/>
      <c r="J623" s="116"/>
      <c r="K623" s="88"/>
      <c r="L623" s="114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  <c r="AB623" s="87"/>
    </row>
    <row r="624" spans="1:28">
      <c r="A624" s="87"/>
      <c r="B624" s="88"/>
      <c r="C624" s="104"/>
      <c r="D624" s="88"/>
      <c r="E624" s="104"/>
      <c r="F624" s="88"/>
      <c r="G624" s="104"/>
      <c r="H624" s="114"/>
      <c r="I624" s="88"/>
      <c r="J624" s="116"/>
      <c r="K624" s="88"/>
      <c r="L624" s="114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  <c r="AB624" s="87"/>
    </row>
    <row r="625" spans="1:28">
      <c r="A625" s="87"/>
      <c r="B625" s="88"/>
      <c r="C625" s="104"/>
      <c r="D625" s="88"/>
      <c r="E625" s="104"/>
      <c r="F625" s="88"/>
      <c r="G625" s="104"/>
      <c r="H625" s="114"/>
      <c r="I625" s="88"/>
      <c r="J625" s="116"/>
      <c r="K625" s="88"/>
      <c r="L625" s="114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  <c r="AB625" s="87"/>
    </row>
    <row r="626" spans="1:28">
      <c r="A626" s="87"/>
      <c r="B626" s="88"/>
      <c r="C626" s="104"/>
      <c r="D626" s="88"/>
      <c r="E626" s="104"/>
      <c r="F626" s="88"/>
      <c r="G626" s="104"/>
      <c r="H626" s="114"/>
      <c r="I626" s="88"/>
      <c r="J626" s="116"/>
      <c r="K626" s="88"/>
      <c r="L626" s="114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  <c r="AB626" s="87"/>
    </row>
    <row r="627" spans="1:28">
      <c r="A627" s="87"/>
      <c r="B627" s="88"/>
      <c r="C627" s="104"/>
      <c r="D627" s="88"/>
      <c r="E627" s="104"/>
      <c r="F627" s="88"/>
      <c r="G627" s="104"/>
      <c r="H627" s="114"/>
      <c r="I627" s="88"/>
      <c r="J627" s="116"/>
      <c r="K627" s="88"/>
      <c r="L627" s="114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  <c r="AB627" s="87"/>
    </row>
    <row r="628" spans="1:28">
      <c r="A628" s="87"/>
      <c r="B628" s="88"/>
      <c r="C628" s="104"/>
      <c r="D628" s="88"/>
      <c r="E628" s="104"/>
      <c r="F628" s="88"/>
      <c r="G628" s="104"/>
      <c r="H628" s="114"/>
      <c r="I628" s="88"/>
      <c r="J628" s="116"/>
      <c r="K628" s="88"/>
      <c r="L628" s="114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  <c r="AB628" s="87"/>
    </row>
    <row r="629" spans="1:28">
      <c r="A629" s="87"/>
      <c r="B629" s="88"/>
      <c r="C629" s="104"/>
      <c r="D629" s="88"/>
      <c r="E629" s="104"/>
      <c r="F629" s="88"/>
      <c r="G629" s="104"/>
      <c r="H629" s="114"/>
      <c r="I629" s="88"/>
      <c r="J629" s="116"/>
      <c r="K629" s="88"/>
      <c r="L629" s="114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  <c r="AB629" s="87"/>
    </row>
    <row r="630" spans="1:28">
      <c r="A630" s="87"/>
      <c r="B630" s="88"/>
      <c r="C630" s="104"/>
      <c r="D630" s="88"/>
      <c r="E630" s="104"/>
      <c r="F630" s="88"/>
      <c r="G630" s="104"/>
      <c r="H630" s="114"/>
      <c r="I630" s="88"/>
      <c r="J630" s="116"/>
      <c r="K630" s="88"/>
      <c r="L630" s="114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  <c r="AB630" s="87"/>
    </row>
    <row r="631" spans="1:28">
      <c r="A631" s="87"/>
      <c r="B631" s="88"/>
      <c r="C631" s="104"/>
      <c r="D631" s="88"/>
      <c r="E631" s="104"/>
      <c r="F631" s="88"/>
      <c r="G631" s="104"/>
      <c r="H631" s="114"/>
      <c r="I631" s="88"/>
      <c r="J631" s="116"/>
      <c r="K631" s="88"/>
      <c r="L631" s="114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  <c r="AB631" s="87"/>
    </row>
    <row r="632" spans="1:28">
      <c r="A632" s="87"/>
      <c r="B632" s="88"/>
      <c r="C632" s="104"/>
      <c r="D632" s="88"/>
      <c r="E632" s="104"/>
      <c r="F632" s="88"/>
      <c r="G632" s="104"/>
      <c r="H632" s="114"/>
      <c r="I632" s="88"/>
      <c r="J632" s="116"/>
      <c r="K632" s="88"/>
      <c r="L632" s="114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  <c r="AB632" s="87"/>
    </row>
    <row r="633" spans="1:28">
      <c r="A633" s="87"/>
      <c r="B633" s="88"/>
      <c r="C633" s="104"/>
      <c r="D633" s="88"/>
      <c r="E633" s="104"/>
      <c r="F633" s="88"/>
      <c r="G633" s="104"/>
      <c r="H633" s="114"/>
      <c r="I633" s="88"/>
      <c r="J633" s="116"/>
      <c r="K633" s="88"/>
      <c r="L633" s="114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  <c r="AB633" s="87"/>
    </row>
    <row r="634" spans="1:28">
      <c r="A634" s="87"/>
      <c r="B634" s="88"/>
      <c r="C634" s="104"/>
      <c r="D634" s="88"/>
      <c r="E634" s="104"/>
      <c r="F634" s="88"/>
      <c r="G634" s="104"/>
      <c r="H634" s="114"/>
      <c r="I634" s="88"/>
      <c r="J634" s="116"/>
      <c r="K634" s="88"/>
      <c r="L634" s="114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  <c r="AB634" s="87"/>
    </row>
    <row r="635" spans="1:28">
      <c r="A635" s="87"/>
      <c r="B635" s="88"/>
      <c r="C635" s="104"/>
      <c r="D635" s="88"/>
      <c r="E635" s="104"/>
      <c r="F635" s="88"/>
      <c r="G635" s="104"/>
      <c r="H635" s="114"/>
      <c r="I635" s="88"/>
      <c r="J635" s="116"/>
      <c r="K635" s="88"/>
      <c r="L635" s="114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  <c r="AB635" s="87"/>
    </row>
    <row r="636" spans="1:28">
      <c r="A636" s="87"/>
      <c r="B636" s="88"/>
      <c r="C636" s="104"/>
      <c r="D636" s="88"/>
      <c r="E636" s="104"/>
      <c r="F636" s="88"/>
      <c r="G636" s="104"/>
      <c r="H636" s="114"/>
      <c r="I636" s="88"/>
      <c r="J636" s="116"/>
      <c r="K636" s="88"/>
      <c r="L636" s="114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  <c r="AB636" s="87"/>
    </row>
    <row r="637" spans="1:28">
      <c r="A637" s="87"/>
      <c r="B637" s="88"/>
      <c r="C637" s="104"/>
      <c r="D637" s="88"/>
      <c r="E637" s="104"/>
      <c r="F637" s="88"/>
      <c r="G637" s="104"/>
      <c r="H637" s="114"/>
      <c r="I637" s="88"/>
      <c r="J637" s="116"/>
      <c r="K637" s="88"/>
      <c r="L637" s="114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  <c r="AB637" s="87"/>
    </row>
    <row r="638" spans="1:28">
      <c r="A638" s="87"/>
      <c r="B638" s="88"/>
      <c r="C638" s="104"/>
      <c r="D638" s="88"/>
      <c r="E638" s="104"/>
      <c r="F638" s="88"/>
      <c r="G638" s="104"/>
      <c r="H638" s="114"/>
      <c r="I638" s="88"/>
      <c r="J638" s="116"/>
      <c r="K638" s="88"/>
      <c r="L638" s="114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  <c r="AB638" s="87"/>
    </row>
    <row r="639" spans="1:28">
      <c r="A639" s="87"/>
      <c r="B639" s="88"/>
      <c r="C639" s="104"/>
      <c r="D639" s="88"/>
      <c r="E639" s="104"/>
      <c r="F639" s="88"/>
      <c r="G639" s="104"/>
      <c r="H639" s="114"/>
      <c r="I639" s="88"/>
      <c r="J639" s="116"/>
      <c r="K639" s="88"/>
      <c r="L639" s="114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  <c r="AB639" s="87"/>
    </row>
    <row r="640" spans="1:28">
      <c r="A640" s="87"/>
      <c r="B640" s="88"/>
      <c r="C640" s="104"/>
      <c r="D640" s="88"/>
      <c r="E640" s="104"/>
      <c r="F640" s="88"/>
      <c r="G640" s="104"/>
      <c r="H640" s="114"/>
      <c r="I640" s="88"/>
      <c r="J640" s="116"/>
      <c r="K640" s="88"/>
      <c r="L640" s="114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  <c r="AB640" s="87"/>
    </row>
    <row r="641" spans="1:28">
      <c r="A641" s="87"/>
      <c r="B641" s="88"/>
      <c r="C641" s="104"/>
      <c r="D641" s="88"/>
      <c r="E641" s="104"/>
      <c r="F641" s="88"/>
      <c r="G641" s="104"/>
      <c r="H641" s="114"/>
      <c r="I641" s="88"/>
      <c r="J641" s="116"/>
      <c r="K641" s="88"/>
      <c r="L641" s="114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  <c r="AB641" s="87"/>
    </row>
    <row r="642" spans="1:28">
      <c r="A642" s="87"/>
      <c r="B642" s="88"/>
      <c r="C642" s="104"/>
      <c r="D642" s="88"/>
      <c r="E642" s="104"/>
      <c r="F642" s="88"/>
      <c r="G642" s="104"/>
      <c r="H642" s="114"/>
      <c r="I642" s="88"/>
      <c r="J642" s="116"/>
      <c r="K642" s="88"/>
      <c r="L642" s="114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  <c r="AB642" s="87"/>
    </row>
    <row r="643" spans="1:28">
      <c r="A643" s="87"/>
      <c r="B643" s="88"/>
      <c r="C643" s="104"/>
      <c r="D643" s="88"/>
      <c r="E643" s="104"/>
      <c r="F643" s="88"/>
      <c r="G643" s="104"/>
      <c r="H643" s="114"/>
      <c r="I643" s="88"/>
      <c r="J643" s="116"/>
      <c r="K643" s="88"/>
      <c r="L643" s="114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  <c r="AB643" s="87"/>
    </row>
    <row r="644" spans="1:28">
      <c r="A644" s="87"/>
      <c r="B644" s="88"/>
      <c r="C644" s="104"/>
      <c r="D644" s="88"/>
      <c r="E644" s="104"/>
      <c r="F644" s="88"/>
      <c r="G644" s="104"/>
      <c r="H644" s="114"/>
      <c r="I644" s="88"/>
      <c r="J644" s="116"/>
      <c r="K644" s="88"/>
      <c r="L644" s="114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  <c r="AB644" s="87"/>
    </row>
    <row r="645" spans="1:28">
      <c r="A645" s="87"/>
      <c r="B645" s="88"/>
      <c r="C645" s="104"/>
      <c r="D645" s="88"/>
      <c r="E645" s="104"/>
      <c r="F645" s="88"/>
      <c r="G645" s="104"/>
      <c r="H645" s="114"/>
      <c r="I645" s="88"/>
      <c r="J645" s="116"/>
      <c r="K645" s="88"/>
      <c r="L645" s="114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  <c r="AB645" s="87"/>
    </row>
    <row r="646" spans="1:28">
      <c r="A646" s="87"/>
      <c r="B646" s="88"/>
      <c r="C646" s="104"/>
      <c r="D646" s="88"/>
      <c r="E646" s="104"/>
      <c r="F646" s="88"/>
      <c r="G646" s="104"/>
      <c r="H646" s="114"/>
      <c r="I646" s="88"/>
      <c r="J646" s="116"/>
      <c r="K646" s="88"/>
      <c r="L646" s="114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  <c r="AB646" s="87"/>
    </row>
    <row r="647" spans="1:28">
      <c r="A647" s="87"/>
      <c r="B647" s="88"/>
      <c r="C647" s="104"/>
      <c r="D647" s="88"/>
      <c r="E647" s="104"/>
      <c r="F647" s="88"/>
      <c r="G647" s="104"/>
      <c r="H647" s="114"/>
      <c r="I647" s="88"/>
      <c r="J647" s="116"/>
      <c r="K647" s="88"/>
      <c r="L647" s="114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  <c r="AB647" s="87"/>
    </row>
    <row r="648" spans="1:28">
      <c r="A648" s="87"/>
      <c r="B648" s="88"/>
      <c r="C648" s="104"/>
      <c r="D648" s="88"/>
      <c r="E648" s="104"/>
      <c r="F648" s="88"/>
      <c r="G648" s="104"/>
      <c r="H648" s="114"/>
      <c r="I648" s="88"/>
      <c r="J648" s="116"/>
      <c r="K648" s="88"/>
      <c r="L648" s="114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  <c r="AB648" s="87"/>
    </row>
    <row r="649" spans="1:28">
      <c r="A649" s="87"/>
      <c r="B649" s="88"/>
      <c r="C649" s="104"/>
      <c r="D649" s="88"/>
      <c r="E649" s="104"/>
      <c r="F649" s="88"/>
      <c r="G649" s="104"/>
      <c r="H649" s="114"/>
      <c r="I649" s="88"/>
      <c r="J649" s="116"/>
      <c r="K649" s="88"/>
      <c r="L649" s="114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  <c r="AB649" s="87"/>
    </row>
    <row r="650" spans="1:28">
      <c r="A650" s="87"/>
      <c r="B650" s="88"/>
      <c r="C650" s="104"/>
      <c r="D650" s="88"/>
      <c r="E650" s="104"/>
      <c r="F650" s="88"/>
      <c r="G650" s="104"/>
      <c r="H650" s="114"/>
      <c r="I650" s="88"/>
      <c r="J650" s="116"/>
      <c r="K650" s="88"/>
      <c r="L650" s="114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  <c r="AB650" s="87"/>
    </row>
    <row r="651" spans="1:28">
      <c r="A651" s="87"/>
      <c r="B651" s="88"/>
      <c r="C651" s="104"/>
      <c r="D651" s="88"/>
      <c r="E651" s="104"/>
      <c r="F651" s="88"/>
      <c r="G651" s="104"/>
      <c r="H651" s="114"/>
      <c r="I651" s="88"/>
      <c r="J651" s="116"/>
      <c r="K651" s="88"/>
      <c r="L651" s="114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  <c r="AB651" s="87"/>
    </row>
    <row r="652" spans="1:28">
      <c r="A652" s="87"/>
      <c r="B652" s="88"/>
      <c r="C652" s="104"/>
      <c r="D652" s="88"/>
      <c r="E652" s="104"/>
      <c r="F652" s="88"/>
      <c r="G652" s="104"/>
      <c r="H652" s="114"/>
      <c r="I652" s="88"/>
      <c r="J652" s="116"/>
      <c r="K652" s="88"/>
      <c r="L652" s="114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  <c r="AB652" s="87"/>
    </row>
    <row r="653" spans="1:28">
      <c r="A653" s="87"/>
      <c r="B653" s="88"/>
      <c r="C653" s="104"/>
      <c r="D653" s="88"/>
      <c r="E653" s="104"/>
      <c r="F653" s="88"/>
      <c r="G653" s="104"/>
      <c r="H653" s="114"/>
      <c r="I653" s="88"/>
      <c r="J653" s="116"/>
      <c r="K653" s="88"/>
      <c r="L653" s="114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  <c r="AB653" s="87"/>
    </row>
    <row r="654" spans="1:28">
      <c r="A654" s="87"/>
      <c r="B654" s="88"/>
      <c r="C654" s="104"/>
      <c r="D654" s="88"/>
      <c r="E654" s="104"/>
      <c r="F654" s="88"/>
      <c r="G654" s="104"/>
      <c r="H654" s="114"/>
      <c r="I654" s="88"/>
      <c r="J654" s="116"/>
      <c r="K654" s="88"/>
      <c r="L654" s="114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  <c r="AB654" s="87"/>
    </row>
    <row r="655" spans="1:28">
      <c r="A655" s="87"/>
      <c r="B655" s="88"/>
      <c r="C655" s="104"/>
      <c r="D655" s="88"/>
      <c r="E655" s="104"/>
      <c r="F655" s="88"/>
      <c r="G655" s="104"/>
      <c r="H655" s="114"/>
      <c r="I655" s="88"/>
      <c r="J655" s="116"/>
      <c r="K655" s="88"/>
      <c r="L655" s="114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  <c r="AB655" s="87"/>
    </row>
    <row r="656" spans="1:28">
      <c r="A656" s="87"/>
      <c r="B656" s="88"/>
      <c r="C656" s="104"/>
      <c r="D656" s="88"/>
      <c r="E656" s="104"/>
      <c r="F656" s="88"/>
      <c r="G656" s="104"/>
      <c r="H656" s="114"/>
      <c r="I656" s="88"/>
      <c r="J656" s="116"/>
      <c r="K656" s="88"/>
      <c r="L656" s="114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  <c r="AB656" s="87"/>
    </row>
    <row r="657" spans="1:28">
      <c r="A657" s="87"/>
      <c r="B657" s="88"/>
      <c r="C657" s="104"/>
      <c r="D657" s="88"/>
      <c r="E657" s="104"/>
      <c r="F657" s="88"/>
      <c r="G657" s="104"/>
      <c r="H657" s="114"/>
      <c r="I657" s="88"/>
      <c r="J657" s="116"/>
      <c r="K657" s="88"/>
      <c r="L657" s="114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  <c r="AB657" s="87"/>
    </row>
    <row r="658" spans="1:28">
      <c r="A658" s="87"/>
      <c r="B658" s="88"/>
      <c r="C658" s="104"/>
      <c r="D658" s="88"/>
      <c r="E658" s="104"/>
      <c r="F658" s="88"/>
      <c r="G658" s="104"/>
      <c r="H658" s="114"/>
      <c r="I658" s="88"/>
      <c r="J658" s="116"/>
      <c r="K658" s="88"/>
      <c r="L658" s="114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  <c r="AB658" s="87"/>
    </row>
    <row r="659" spans="1:28">
      <c r="A659" s="87"/>
      <c r="B659" s="88"/>
      <c r="C659" s="104"/>
      <c r="D659" s="88"/>
      <c r="E659" s="104"/>
      <c r="F659" s="88"/>
      <c r="G659" s="104"/>
      <c r="H659" s="114"/>
      <c r="I659" s="88"/>
      <c r="J659" s="116"/>
      <c r="K659" s="88"/>
      <c r="L659" s="114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  <c r="AB659" s="87"/>
    </row>
    <row r="660" spans="1:28">
      <c r="A660" s="87"/>
      <c r="B660" s="88"/>
      <c r="C660" s="104"/>
      <c r="D660" s="88"/>
      <c r="E660" s="104"/>
      <c r="F660" s="88"/>
      <c r="G660" s="104"/>
      <c r="H660" s="114"/>
      <c r="I660" s="88"/>
      <c r="J660" s="116"/>
      <c r="K660" s="88"/>
      <c r="L660" s="114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  <c r="AB660" s="87"/>
    </row>
    <row r="661" spans="1:28">
      <c r="A661" s="87"/>
      <c r="B661" s="88"/>
      <c r="C661" s="104"/>
      <c r="D661" s="88"/>
      <c r="E661" s="104"/>
      <c r="F661" s="88"/>
      <c r="G661" s="104"/>
      <c r="H661" s="114"/>
      <c r="I661" s="88"/>
      <c r="J661" s="116"/>
      <c r="K661" s="88"/>
      <c r="L661" s="114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  <c r="AB661" s="87"/>
    </row>
    <row r="662" spans="1:28">
      <c r="A662" s="87"/>
      <c r="B662" s="88"/>
      <c r="C662" s="104"/>
      <c r="D662" s="88"/>
      <c r="E662" s="104"/>
      <c r="F662" s="88"/>
      <c r="G662" s="104"/>
      <c r="H662" s="114"/>
      <c r="I662" s="88"/>
      <c r="J662" s="116"/>
      <c r="K662" s="88"/>
      <c r="L662" s="114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  <c r="AB662" s="87"/>
    </row>
    <row r="663" spans="1:28">
      <c r="A663" s="87"/>
      <c r="B663" s="88"/>
      <c r="C663" s="104"/>
      <c r="D663" s="88"/>
      <c r="E663" s="104"/>
      <c r="F663" s="88"/>
      <c r="G663" s="104"/>
      <c r="H663" s="114"/>
      <c r="I663" s="88"/>
      <c r="J663" s="116"/>
      <c r="K663" s="88"/>
      <c r="L663" s="114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  <c r="AB663" s="87"/>
    </row>
    <row r="664" spans="1:28">
      <c r="A664" s="87"/>
      <c r="B664" s="88"/>
      <c r="C664" s="104"/>
      <c r="D664" s="88"/>
      <c r="E664" s="104"/>
      <c r="F664" s="88"/>
      <c r="G664" s="104"/>
      <c r="H664" s="114"/>
      <c r="I664" s="88"/>
      <c r="J664" s="116"/>
      <c r="K664" s="88"/>
      <c r="L664" s="114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  <c r="AB664" s="87"/>
    </row>
    <row r="665" spans="1:28">
      <c r="A665" s="87"/>
      <c r="B665" s="88"/>
      <c r="C665" s="104"/>
      <c r="D665" s="88"/>
      <c r="E665" s="104"/>
      <c r="F665" s="88"/>
      <c r="G665" s="104"/>
      <c r="H665" s="114"/>
      <c r="I665" s="88"/>
      <c r="J665" s="116"/>
      <c r="K665" s="88"/>
      <c r="L665" s="114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  <c r="AB665" s="87"/>
    </row>
    <row r="666" spans="1:28">
      <c r="A666" s="87"/>
      <c r="B666" s="88"/>
      <c r="C666" s="104"/>
      <c r="D666" s="88"/>
      <c r="E666" s="104"/>
      <c r="F666" s="88"/>
      <c r="G666" s="104"/>
      <c r="H666" s="114"/>
      <c r="I666" s="88"/>
      <c r="J666" s="116"/>
      <c r="K666" s="88"/>
      <c r="L666" s="114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  <c r="AB666" s="87"/>
    </row>
    <row r="667" spans="1:28">
      <c r="A667" s="87"/>
      <c r="B667" s="88"/>
      <c r="C667" s="104"/>
      <c r="D667" s="88"/>
      <c r="E667" s="104"/>
      <c r="F667" s="88"/>
      <c r="G667" s="104"/>
      <c r="H667" s="114"/>
      <c r="I667" s="88"/>
      <c r="J667" s="116"/>
      <c r="K667" s="88"/>
      <c r="L667" s="114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  <c r="AB667" s="87"/>
    </row>
    <row r="668" spans="1:28">
      <c r="A668" s="87"/>
      <c r="B668" s="88"/>
      <c r="C668" s="104"/>
      <c r="D668" s="88"/>
      <c r="E668" s="104"/>
      <c r="F668" s="88"/>
      <c r="G668" s="104"/>
      <c r="H668" s="114"/>
      <c r="I668" s="88"/>
      <c r="J668" s="116"/>
      <c r="K668" s="88"/>
      <c r="L668" s="114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  <c r="AB668" s="87"/>
    </row>
    <row r="669" spans="1:28">
      <c r="A669" s="87"/>
      <c r="B669" s="88"/>
      <c r="C669" s="104"/>
      <c r="D669" s="88"/>
      <c r="E669" s="104"/>
      <c r="F669" s="88"/>
      <c r="G669" s="104"/>
      <c r="H669" s="114"/>
      <c r="I669" s="88"/>
      <c r="J669" s="116"/>
      <c r="K669" s="88"/>
      <c r="L669" s="114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  <c r="AB669" s="87"/>
    </row>
    <row r="670" spans="1:28">
      <c r="A670" s="87"/>
      <c r="B670" s="88"/>
      <c r="C670" s="104"/>
      <c r="D670" s="88"/>
      <c r="E670" s="104"/>
      <c r="F670" s="88"/>
      <c r="G670" s="104"/>
      <c r="H670" s="114"/>
      <c r="I670" s="88"/>
      <c r="J670" s="116"/>
      <c r="K670" s="88"/>
      <c r="L670" s="114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  <c r="AB670" s="87"/>
    </row>
    <row r="671" spans="1:28">
      <c r="A671" s="87"/>
      <c r="B671" s="88"/>
      <c r="C671" s="104"/>
      <c r="D671" s="88"/>
      <c r="E671" s="104"/>
      <c r="F671" s="88"/>
      <c r="G671" s="104"/>
      <c r="H671" s="114"/>
      <c r="I671" s="88"/>
      <c r="J671" s="116"/>
      <c r="K671" s="88"/>
      <c r="L671" s="114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  <c r="AB671" s="87"/>
    </row>
    <row r="672" spans="1:28">
      <c r="A672" s="87"/>
      <c r="B672" s="88"/>
      <c r="C672" s="104"/>
      <c r="D672" s="88"/>
      <c r="E672" s="104"/>
      <c r="F672" s="88"/>
      <c r="G672" s="104"/>
      <c r="H672" s="114"/>
      <c r="I672" s="88"/>
      <c r="J672" s="116"/>
      <c r="K672" s="88"/>
      <c r="L672" s="114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  <c r="AB672" s="87"/>
    </row>
    <row r="673" spans="1:28">
      <c r="A673" s="87"/>
      <c r="B673" s="88"/>
      <c r="C673" s="104"/>
      <c r="D673" s="88"/>
      <c r="E673" s="104"/>
      <c r="F673" s="88"/>
      <c r="G673" s="104"/>
      <c r="H673" s="114"/>
      <c r="I673" s="88"/>
      <c r="J673" s="116"/>
      <c r="K673" s="88"/>
      <c r="L673" s="114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  <c r="AB673" s="87"/>
    </row>
    <row r="674" spans="1:28">
      <c r="A674" s="87"/>
      <c r="B674" s="88"/>
      <c r="C674" s="104"/>
      <c r="D674" s="88"/>
      <c r="E674" s="104"/>
      <c r="F674" s="88"/>
      <c r="G674" s="104"/>
      <c r="H674" s="114"/>
      <c r="I674" s="88"/>
      <c r="J674" s="116"/>
      <c r="K674" s="88"/>
      <c r="L674" s="114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  <c r="AB674" s="87"/>
    </row>
    <row r="675" spans="1:28">
      <c r="A675" s="87"/>
      <c r="B675" s="88"/>
      <c r="C675" s="104"/>
      <c r="D675" s="88"/>
      <c r="E675" s="104"/>
      <c r="F675" s="88"/>
      <c r="G675" s="104"/>
      <c r="H675" s="114"/>
      <c r="I675" s="88"/>
      <c r="J675" s="116"/>
      <c r="K675" s="88"/>
      <c r="L675" s="114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  <c r="AB675" s="87"/>
    </row>
    <row r="676" spans="1:28">
      <c r="A676" s="87"/>
      <c r="B676" s="88"/>
      <c r="C676" s="104"/>
      <c r="D676" s="88"/>
      <c r="E676" s="104"/>
      <c r="F676" s="88"/>
      <c r="G676" s="104"/>
      <c r="H676" s="114"/>
      <c r="I676" s="88"/>
      <c r="J676" s="116"/>
      <c r="K676" s="88"/>
      <c r="L676" s="114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  <c r="AB676" s="87"/>
    </row>
    <row r="677" spans="1:28">
      <c r="A677" s="87"/>
      <c r="B677" s="88"/>
      <c r="C677" s="104"/>
      <c r="D677" s="88"/>
      <c r="E677" s="104"/>
      <c r="F677" s="88"/>
      <c r="G677" s="104"/>
      <c r="H677" s="114"/>
      <c r="I677" s="88"/>
      <c r="J677" s="116"/>
      <c r="K677" s="88"/>
      <c r="L677" s="114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  <c r="AB677" s="87"/>
    </row>
    <row r="678" spans="1:28">
      <c r="A678" s="87"/>
      <c r="B678" s="88"/>
      <c r="C678" s="104"/>
      <c r="D678" s="88"/>
      <c r="E678" s="104"/>
      <c r="F678" s="88"/>
      <c r="G678" s="104"/>
      <c r="H678" s="114"/>
      <c r="I678" s="88"/>
      <c r="J678" s="116"/>
      <c r="K678" s="88"/>
      <c r="L678" s="114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  <c r="AB678" s="87"/>
    </row>
    <row r="679" spans="1:28">
      <c r="A679" s="87"/>
      <c r="B679" s="88"/>
      <c r="C679" s="104"/>
      <c r="D679" s="88"/>
      <c r="E679" s="104"/>
      <c r="F679" s="88"/>
      <c r="G679" s="104"/>
      <c r="H679" s="114"/>
      <c r="I679" s="88"/>
      <c r="J679" s="116"/>
      <c r="K679" s="88"/>
      <c r="L679" s="114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  <c r="AB679" s="87"/>
    </row>
    <row r="680" spans="1:28">
      <c r="A680" s="87"/>
      <c r="B680" s="88"/>
      <c r="C680" s="104"/>
      <c r="D680" s="88"/>
      <c r="E680" s="104"/>
      <c r="F680" s="88"/>
      <c r="G680" s="104"/>
      <c r="H680" s="114"/>
      <c r="I680" s="88"/>
      <c r="J680" s="116"/>
      <c r="K680" s="88"/>
      <c r="L680" s="114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  <c r="AB680" s="87"/>
    </row>
    <row r="681" spans="1:28">
      <c r="A681" s="87"/>
      <c r="B681" s="88"/>
      <c r="C681" s="104"/>
      <c r="D681" s="88"/>
      <c r="E681" s="104"/>
      <c r="F681" s="88"/>
      <c r="G681" s="104"/>
      <c r="H681" s="114"/>
      <c r="I681" s="88"/>
      <c r="J681" s="116"/>
      <c r="K681" s="88"/>
      <c r="L681" s="114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  <c r="AB681" s="87"/>
    </row>
    <row r="682" spans="1:28">
      <c r="A682" s="87"/>
      <c r="B682" s="88"/>
      <c r="C682" s="104"/>
      <c r="D682" s="88"/>
      <c r="E682" s="104"/>
      <c r="F682" s="88"/>
      <c r="G682" s="104"/>
      <c r="H682" s="114"/>
      <c r="I682" s="88"/>
      <c r="J682" s="116"/>
      <c r="K682" s="88"/>
      <c r="L682" s="114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  <c r="AB682" s="87"/>
    </row>
    <row r="683" spans="1:28">
      <c r="A683" s="87"/>
      <c r="B683" s="88"/>
      <c r="C683" s="104"/>
      <c r="D683" s="88"/>
      <c r="E683" s="104"/>
      <c r="F683" s="88"/>
      <c r="G683" s="104"/>
      <c r="H683" s="114"/>
      <c r="I683" s="88"/>
      <c r="J683" s="116"/>
      <c r="K683" s="88"/>
      <c r="L683" s="114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  <c r="AB683" s="87"/>
    </row>
    <row r="684" spans="1:28">
      <c r="A684" s="87"/>
      <c r="B684" s="88"/>
      <c r="C684" s="104"/>
      <c r="D684" s="88"/>
      <c r="E684" s="104"/>
      <c r="F684" s="88"/>
      <c r="G684" s="104"/>
      <c r="H684" s="114"/>
      <c r="I684" s="88"/>
      <c r="J684" s="116"/>
      <c r="K684" s="88"/>
      <c r="L684" s="114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  <c r="AB684" s="87"/>
    </row>
    <row r="685" spans="1:28">
      <c r="A685" s="87"/>
      <c r="B685" s="88"/>
      <c r="C685" s="104"/>
      <c r="D685" s="88"/>
      <c r="E685" s="104"/>
      <c r="F685" s="88"/>
      <c r="G685" s="104"/>
      <c r="H685" s="114"/>
      <c r="I685" s="88"/>
      <c r="J685" s="116"/>
      <c r="K685" s="88"/>
      <c r="L685" s="114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  <c r="AB685" s="87"/>
    </row>
    <row r="686" spans="1:28">
      <c r="A686" s="87"/>
      <c r="B686" s="88"/>
      <c r="C686" s="104"/>
      <c r="D686" s="88"/>
      <c r="E686" s="104"/>
      <c r="F686" s="88"/>
      <c r="G686" s="104"/>
      <c r="H686" s="114"/>
      <c r="I686" s="88"/>
      <c r="J686" s="116"/>
      <c r="K686" s="88"/>
      <c r="L686" s="114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  <c r="AB686" s="87"/>
    </row>
    <row r="687" spans="1:28">
      <c r="A687" s="87"/>
      <c r="B687" s="88"/>
      <c r="C687" s="104"/>
      <c r="D687" s="88"/>
      <c r="E687" s="104"/>
      <c r="F687" s="88"/>
      <c r="G687" s="104"/>
      <c r="H687" s="114"/>
      <c r="I687" s="88"/>
      <c r="J687" s="116"/>
      <c r="K687" s="88"/>
      <c r="L687" s="114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  <c r="AB687" s="87"/>
    </row>
    <row r="688" spans="1:28">
      <c r="A688" s="87"/>
      <c r="B688" s="88"/>
      <c r="C688" s="104"/>
      <c r="D688" s="88"/>
      <c r="E688" s="104"/>
      <c r="F688" s="88"/>
      <c r="G688" s="104"/>
      <c r="H688" s="114"/>
      <c r="I688" s="88"/>
      <c r="J688" s="116"/>
      <c r="K688" s="88"/>
      <c r="L688" s="114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  <c r="AB688" s="87"/>
    </row>
    <row r="689" spans="1:28">
      <c r="A689" s="87"/>
      <c r="B689" s="88"/>
      <c r="C689" s="104"/>
      <c r="D689" s="88"/>
      <c r="E689" s="104"/>
      <c r="F689" s="88"/>
      <c r="G689" s="104"/>
      <c r="H689" s="114"/>
      <c r="I689" s="88"/>
      <c r="J689" s="116"/>
      <c r="K689" s="88"/>
      <c r="L689" s="114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  <c r="AB689" s="87"/>
    </row>
    <row r="690" spans="1:28">
      <c r="A690" s="87"/>
      <c r="B690" s="88"/>
      <c r="C690" s="104"/>
      <c r="D690" s="88"/>
      <c r="E690" s="104"/>
      <c r="F690" s="88"/>
      <c r="G690" s="104"/>
      <c r="H690" s="114"/>
      <c r="I690" s="88"/>
      <c r="J690" s="116"/>
      <c r="K690" s="88"/>
      <c r="L690" s="114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  <c r="AB690" s="87"/>
    </row>
    <row r="691" spans="1:28">
      <c r="A691" s="87"/>
      <c r="B691" s="88"/>
      <c r="C691" s="104"/>
      <c r="D691" s="88"/>
      <c r="E691" s="104"/>
      <c r="F691" s="88"/>
      <c r="G691" s="104"/>
      <c r="H691" s="114"/>
      <c r="I691" s="88"/>
      <c r="J691" s="116"/>
      <c r="K691" s="88"/>
      <c r="L691" s="114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  <c r="AB691" s="87"/>
    </row>
    <row r="692" spans="1:28">
      <c r="A692" s="87"/>
      <c r="B692" s="88"/>
      <c r="C692" s="104"/>
      <c r="D692" s="88"/>
      <c r="E692" s="104"/>
      <c r="F692" s="88"/>
      <c r="G692" s="104"/>
      <c r="H692" s="114"/>
      <c r="I692" s="88"/>
      <c r="J692" s="116"/>
      <c r="K692" s="88"/>
      <c r="L692" s="114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  <c r="AB692" s="87"/>
    </row>
    <row r="693" spans="1:28">
      <c r="A693" s="87"/>
      <c r="B693" s="88"/>
      <c r="C693" s="104"/>
      <c r="D693" s="88"/>
      <c r="E693" s="104"/>
      <c r="F693" s="88"/>
      <c r="G693" s="104"/>
      <c r="H693" s="114"/>
      <c r="I693" s="88"/>
      <c r="J693" s="116"/>
      <c r="K693" s="88"/>
      <c r="L693" s="114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  <c r="AB693" s="87"/>
    </row>
    <row r="694" spans="1:28">
      <c r="A694" s="87"/>
      <c r="B694" s="88"/>
      <c r="C694" s="104"/>
      <c r="D694" s="88"/>
      <c r="E694" s="104"/>
      <c r="F694" s="88"/>
      <c r="G694" s="104"/>
      <c r="H694" s="114"/>
      <c r="I694" s="88"/>
      <c r="J694" s="116"/>
      <c r="K694" s="88"/>
      <c r="L694" s="114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  <c r="AB694" s="87"/>
    </row>
    <row r="695" spans="1:28">
      <c r="A695" s="87"/>
      <c r="B695" s="88"/>
      <c r="C695" s="104"/>
      <c r="D695" s="88"/>
      <c r="E695" s="104"/>
      <c r="F695" s="88"/>
      <c r="G695" s="104"/>
      <c r="H695" s="114"/>
      <c r="I695" s="88"/>
      <c r="J695" s="116"/>
      <c r="K695" s="88"/>
      <c r="L695" s="114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  <c r="AB695" s="87"/>
    </row>
    <row r="696" spans="1:28">
      <c r="A696" s="87"/>
      <c r="B696" s="88"/>
      <c r="C696" s="104"/>
      <c r="D696" s="88"/>
      <c r="E696" s="104"/>
      <c r="F696" s="88"/>
      <c r="G696" s="104"/>
      <c r="H696" s="114"/>
      <c r="I696" s="88"/>
      <c r="J696" s="116"/>
      <c r="K696" s="88"/>
      <c r="L696" s="114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  <c r="AB696" s="87"/>
    </row>
    <row r="697" spans="1:28">
      <c r="A697" s="87"/>
      <c r="B697" s="88"/>
      <c r="C697" s="104"/>
      <c r="D697" s="88"/>
      <c r="E697" s="104"/>
      <c r="F697" s="88"/>
      <c r="G697" s="104"/>
      <c r="H697" s="114"/>
      <c r="I697" s="88"/>
      <c r="J697" s="116"/>
      <c r="K697" s="88"/>
      <c r="L697" s="114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  <c r="AB697" s="87"/>
    </row>
    <row r="698" spans="1:28">
      <c r="A698" s="87"/>
      <c r="B698" s="88"/>
      <c r="C698" s="104"/>
      <c r="D698" s="88"/>
      <c r="E698" s="104"/>
      <c r="F698" s="88"/>
      <c r="G698" s="104"/>
      <c r="H698" s="114"/>
      <c r="I698" s="88"/>
      <c r="J698" s="116"/>
      <c r="K698" s="88"/>
      <c r="L698" s="114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  <c r="AB698" s="87"/>
    </row>
    <row r="699" spans="1:28">
      <c r="A699" s="87"/>
      <c r="B699" s="88"/>
      <c r="C699" s="104"/>
      <c r="D699" s="88"/>
      <c r="E699" s="104"/>
      <c r="F699" s="88"/>
      <c r="G699" s="104"/>
      <c r="H699" s="114"/>
      <c r="I699" s="88"/>
      <c r="J699" s="116"/>
      <c r="K699" s="88"/>
      <c r="L699" s="114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  <c r="AB699" s="87"/>
    </row>
    <row r="700" spans="1:28">
      <c r="A700" s="87"/>
      <c r="B700" s="88"/>
      <c r="C700" s="104"/>
      <c r="D700" s="88"/>
      <c r="E700" s="104"/>
      <c r="F700" s="88"/>
      <c r="G700" s="104"/>
      <c r="H700" s="114"/>
      <c r="I700" s="88"/>
      <c r="J700" s="116"/>
      <c r="K700" s="88"/>
      <c r="L700" s="114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  <c r="AB700" s="87"/>
    </row>
    <row r="701" spans="1:28">
      <c r="A701" s="87"/>
      <c r="B701" s="88"/>
      <c r="C701" s="104"/>
      <c r="D701" s="88"/>
      <c r="E701" s="104"/>
      <c r="F701" s="88"/>
      <c r="G701" s="104"/>
      <c r="H701" s="114"/>
      <c r="I701" s="88"/>
      <c r="J701" s="116"/>
      <c r="K701" s="88"/>
      <c r="L701" s="114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  <c r="AB701" s="87"/>
    </row>
    <row r="702" spans="1:28">
      <c r="A702" s="87"/>
      <c r="B702" s="88"/>
      <c r="C702" s="104"/>
      <c r="D702" s="88"/>
      <c r="E702" s="104"/>
      <c r="F702" s="88"/>
      <c r="G702" s="104"/>
      <c r="H702" s="114"/>
      <c r="I702" s="88"/>
      <c r="J702" s="116"/>
      <c r="K702" s="88"/>
      <c r="L702" s="114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  <c r="AB702" s="87"/>
    </row>
    <row r="703" spans="1:28">
      <c r="A703" s="87"/>
      <c r="B703" s="88"/>
      <c r="C703" s="104"/>
      <c r="D703" s="88"/>
      <c r="E703" s="104"/>
      <c r="F703" s="88"/>
      <c r="G703" s="104"/>
      <c r="H703" s="114"/>
      <c r="I703" s="88"/>
      <c r="J703" s="116"/>
      <c r="K703" s="88"/>
      <c r="L703" s="114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  <c r="AB703" s="87"/>
    </row>
    <row r="704" spans="1:28">
      <c r="A704" s="87"/>
      <c r="B704" s="88"/>
      <c r="C704" s="104"/>
      <c r="D704" s="88"/>
      <c r="E704" s="104"/>
      <c r="F704" s="88"/>
      <c r="G704" s="104"/>
      <c r="H704" s="114"/>
      <c r="I704" s="88"/>
      <c r="J704" s="116"/>
      <c r="K704" s="88"/>
      <c r="L704" s="114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  <c r="AB704" s="87"/>
    </row>
    <row r="705" spans="1:28">
      <c r="A705" s="87"/>
      <c r="B705" s="88"/>
      <c r="C705" s="104"/>
      <c r="D705" s="88"/>
      <c r="E705" s="104"/>
      <c r="F705" s="88"/>
      <c r="G705" s="104"/>
      <c r="H705" s="114"/>
      <c r="I705" s="88"/>
      <c r="J705" s="116"/>
      <c r="K705" s="88"/>
      <c r="L705" s="114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  <c r="AB705" s="87"/>
    </row>
    <row r="706" spans="1:28">
      <c r="A706" s="87"/>
      <c r="B706" s="88"/>
      <c r="C706" s="104"/>
      <c r="D706" s="88"/>
      <c r="E706" s="104"/>
      <c r="F706" s="88"/>
      <c r="G706" s="104"/>
      <c r="H706" s="114"/>
      <c r="I706" s="88"/>
      <c r="J706" s="116"/>
      <c r="K706" s="88"/>
      <c r="L706" s="114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  <c r="AB706" s="87"/>
    </row>
    <row r="707" spans="1:28">
      <c r="A707" s="87"/>
      <c r="B707" s="88"/>
      <c r="C707" s="104"/>
      <c r="D707" s="88"/>
      <c r="E707" s="104"/>
      <c r="F707" s="88"/>
      <c r="G707" s="104"/>
      <c r="H707" s="114"/>
      <c r="I707" s="88"/>
      <c r="J707" s="116"/>
      <c r="K707" s="88"/>
      <c r="L707" s="114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  <c r="AB707" s="87"/>
    </row>
    <row r="708" spans="1:28">
      <c r="A708" s="87"/>
      <c r="B708" s="88"/>
      <c r="C708" s="104"/>
      <c r="D708" s="88"/>
      <c r="E708" s="104"/>
      <c r="F708" s="88"/>
      <c r="G708" s="104"/>
      <c r="H708" s="114"/>
      <c r="I708" s="88"/>
      <c r="J708" s="116"/>
      <c r="K708" s="88"/>
      <c r="L708" s="114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  <c r="AB708" s="87"/>
    </row>
    <row r="709" spans="1:28">
      <c r="A709" s="87"/>
      <c r="B709" s="88"/>
      <c r="C709" s="104"/>
      <c r="D709" s="88"/>
      <c r="E709" s="104"/>
      <c r="F709" s="88"/>
      <c r="G709" s="104"/>
      <c r="H709" s="114"/>
      <c r="I709" s="88"/>
      <c r="J709" s="116"/>
      <c r="K709" s="88"/>
      <c r="L709" s="114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  <c r="AB709" s="87"/>
    </row>
    <row r="710" spans="1:28">
      <c r="A710" s="87"/>
      <c r="B710" s="88"/>
      <c r="C710" s="104"/>
      <c r="D710" s="88"/>
      <c r="E710" s="104"/>
      <c r="F710" s="88"/>
      <c r="G710" s="104"/>
      <c r="H710" s="114"/>
      <c r="I710" s="88"/>
      <c r="J710" s="116"/>
      <c r="K710" s="88"/>
      <c r="L710" s="114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  <c r="AB710" s="87"/>
    </row>
    <row r="711" spans="1:28">
      <c r="A711" s="87"/>
      <c r="B711" s="88"/>
      <c r="C711" s="104"/>
      <c r="D711" s="88"/>
      <c r="E711" s="104"/>
      <c r="F711" s="88"/>
      <c r="G711" s="104"/>
      <c r="H711" s="114"/>
      <c r="I711" s="88"/>
      <c r="J711" s="116"/>
      <c r="K711" s="88"/>
      <c r="L711" s="114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  <c r="AB711" s="87"/>
    </row>
    <row r="712" spans="1:28">
      <c r="A712" s="87"/>
      <c r="B712" s="88"/>
      <c r="C712" s="104"/>
      <c r="D712" s="88"/>
      <c r="E712" s="104"/>
      <c r="F712" s="88"/>
      <c r="G712" s="104"/>
      <c r="H712" s="114"/>
      <c r="I712" s="88"/>
      <c r="J712" s="116"/>
      <c r="K712" s="88"/>
      <c r="L712" s="114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  <c r="AB712" s="87"/>
    </row>
    <row r="713" spans="1:28">
      <c r="A713" s="87"/>
      <c r="B713" s="88"/>
      <c r="C713" s="104"/>
      <c r="D713" s="88"/>
      <c r="E713" s="104"/>
      <c r="F713" s="88"/>
      <c r="G713" s="104"/>
      <c r="H713" s="114"/>
      <c r="I713" s="88"/>
      <c r="J713" s="116"/>
      <c r="K713" s="88"/>
      <c r="L713" s="114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  <c r="AB713" s="87"/>
    </row>
    <row r="714" spans="1:28">
      <c r="A714" s="87"/>
      <c r="B714" s="88"/>
      <c r="C714" s="104"/>
      <c r="D714" s="88"/>
      <c r="E714" s="104"/>
      <c r="F714" s="88"/>
      <c r="G714" s="104"/>
      <c r="H714" s="114"/>
      <c r="I714" s="88"/>
      <c r="J714" s="116"/>
      <c r="K714" s="88"/>
      <c r="L714" s="114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  <c r="AB714" s="87"/>
    </row>
    <row r="715" spans="1:28">
      <c r="A715" s="87"/>
      <c r="B715" s="88"/>
      <c r="C715" s="104"/>
      <c r="D715" s="88"/>
      <c r="E715" s="104"/>
      <c r="F715" s="88"/>
      <c r="G715" s="104"/>
      <c r="H715" s="114"/>
      <c r="I715" s="88"/>
      <c r="J715" s="116"/>
      <c r="K715" s="88"/>
      <c r="L715" s="114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  <c r="AB715" s="87"/>
    </row>
    <row r="716" spans="1:28">
      <c r="A716" s="87"/>
      <c r="B716" s="88"/>
      <c r="C716" s="104"/>
      <c r="D716" s="88"/>
      <c r="E716" s="104"/>
      <c r="F716" s="88"/>
      <c r="G716" s="104"/>
      <c r="H716" s="114"/>
      <c r="I716" s="88"/>
      <c r="J716" s="116"/>
      <c r="K716" s="88"/>
      <c r="L716" s="114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  <c r="AB716" s="87"/>
    </row>
    <row r="717" spans="1:28">
      <c r="A717" s="87"/>
      <c r="B717" s="88"/>
      <c r="C717" s="104"/>
      <c r="D717" s="88"/>
      <c r="E717" s="104"/>
      <c r="F717" s="88"/>
      <c r="G717" s="104"/>
      <c r="H717" s="114"/>
      <c r="I717" s="88"/>
      <c r="J717" s="116"/>
      <c r="K717" s="88"/>
      <c r="L717" s="114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  <c r="AB717" s="87"/>
    </row>
    <row r="718" spans="1:28">
      <c r="A718" s="87"/>
      <c r="B718" s="88"/>
      <c r="C718" s="104"/>
      <c r="D718" s="88"/>
      <c r="E718" s="104"/>
      <c r="F718" s="88"/>
      <c r="G718" s="104"/>
      <c r="H718" s="114"/>
      <c r="I718" s="88"/>
      <c r="J718" s="116"/>
      <c r="K718" s="88"/>
      <c r="L718" s="114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  <c r="AB718" s="87"/>
    </row>
    <row r="719" spans="1:28">
      <c r="A719" s="87"/>
      <c r="B719" s="88"/>
      <c r="C719" s="104"/>
      <c r="D719" s="88"/>
      <c r="E719" s="104"/>
      <c r="F719" s="88"/>
      <c r="G719" s="104"/>
      <c r="H719" s="114"/>
      <c r="I719" s="88"/>
      <c r="J719" s="116"/>
      <c r="K719" s="88"/>
      <c r="L719" s="114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  <c r="AB719" s="87"/>
    </row>
    <row r="720" spans="1:28">
      <c r="A720" s="87"/>
      <c r="B720" s="88"/>
      <c r="C720" s="104"/>
      <c r="D720" s="88"/>
      <c r="E720" s="104"/>
      <c r="F720" s="88"/>
      <c r="G720" s="104"/>
      <c r="H720" s="114"/>
      <c r="I720" s="88"/>
      <c r="J720" s="116"/>
      <c r="K720" s="88"/>
      <c r="L720" s="114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  <c r="AB720" s="87"/>
    </row>
    <row r="721" spans="1:28">
      <c r="A721" s="87"/>
      <c r="B721" s="88"/>
      <c r="C721" s="104"/>
      <c r="D721" s="88"/>
      <c r="E721" s="104"/>
      <c r="F721" s="88"/>
      <c r="G721" s="104"/>
      <c r="H721" s="114"/>
      <c r="I721" s="88"/>
      <c r="J721" s="116"/>
      <c r="K721" s="88"/>
      <c r="L721" s="114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  <c r="AB721" s="87"/>
    </row>
    <row r="722" spans="1:28">
      <c r="A722" s="87"/>
      <c r="B722" s="88"/>
      <c r="C722" s="104"/>
      <c r="D722" s="88"/>
      <c r="E722" s="104"/>
      <c r="F722" s="88"/>
      <c r="G722" s="104"/>
      <c r="H722" s="114"/>
      <c r="I722" s="88"/>
      <c r="J722" s="116"/>
      <c r="K722" s="88"/>
      <c r="L722" s="114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  <c r="AB722" s="87"/>
    </row>
    <row r="723" spans="1:28">
      <c r="A723" s="87"/>
      <c r="B723" s="88"/>
      <c r="C723" s="104"/>
      <c r="D723" s="88"/>
      <c r="E723" s="104"/>
      <c r="F723" s="88"/>
      <c r="G723" s="104"/>
      <c r="H723" s="114"/>
      <c r="I723" s="88"/>
      <c r="J723" s="116"/>
      <c r="K723" s="88"/>
      <c r="L723" s="114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  <c r="AB723" s="87"/>
    </row>
    <row r="724" spans="1:28">
      <c r="A724" s="87"/>
      <c r="B724" s="88"/>
      <c r="C724" s="104"/>
      <c r="D724" s="88"/>
      <c r="E724" s="104"/>
      <c r="F724" s="88"/>
      <c r="G724" s="104"/>
      <c r="H724" s="114"/>
      <c r="I724" s="88"/>
      <c r="J724" s="116"/>
      <c r="K724" s="88"/>
      <c r="L724" s="114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  <c r="AB724" s="87"/>
    </row>
    <row r="725" spans="1:28">
      <c r="A725" s="87"/>
      <c r="B725" s="88"/>
      <c r="C725" s="104"/>
      <c r="D725" s="88"/>
      <c r="E725" s="104"/>
      <c r="F725" s="88"/>
      <c r="G725" s="104"/>
      <c r="H725" s="114"/>
      <c r="I725" s="88"/>
      <c r="J725" s="116"/>
      <c r="K725" s="88"/>
      <c r="L725" s="114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  <c r="AB725" s="87"/>
    </row>
    <row r="726" spans="1:28">
      <c r="A726" s="87"/>
      <c r="B726" s="88"/>
      <c r="C726" s="104"/>
      <c r="D726" s="88"/>
      <c r="E726" s="104"/>
      <c r="F726" s="88"/>
      <c r="G726" s="104"/>
      <c r="H726" s="114"/>
      <c r="I726" s="88"/>
      <c r="J726" s="116"/>
      <c r="K726" s="88"/>
      <c r="L726" s="114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  <c r="AB726" s="87"/>
    </row>
    <row r="727" spans="1:28">
      <c r="A727" s="87"/>
      <c r="B727" s="88"/>
      <c r="C727" s="104"/>
      <c r="D727" s="88"/>
      <c r="E727" s="104"/>
      <c r="F727" s="88"/>
      <c r="G727" s="104"/>
      <c r="H727" s="114"/>
      <c r="I727" s="88"/>
      <c r="J727" s="116"/>
      <c r="K727" s="88"/>
      <c r="L727" s="114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  <c r="AB727" s="87"/>
    </row>
    <row r="728" spans="1:28">
      <c r="A728" s="87"/>
      <c r="B728" s="88"/>
      <c r="C728" s="104"/>
      <c r="D728" s="88"/>
      <c r="E728" s="104"/>
      <c r="F728" s="88"/>
      <c r="G728" s="104"/>
      <c r="H728" s="114"/>
      <c r="I728" s="88"/>
      <c r="J728" s="116"/>
      <c r="K728" s="88"/>
      <c r="L728" s="114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  <c r="AB728" s="87"/>
    </row>
    <row r="729" spans="1:28">
      <c r="A729" s="87"/>
      <c r="B729" s="88"/>
      <c r="C729" s="104"/>
      <c r="D729" s="88"/>
      <c r="E729" s="104"/>
      <c r="F729" s="88"/>
      <c r="G729" s="104"/>
      <c r="H729" s="114"/>
      <c r="I729" s="88"/>
      <c r="J729" s="116"/>
      <c r="K729" s="88"/>
      <c r="L729" s="114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  <c r="AB729" s="87"/>
    </row>
    <row r="730" spans="1:28">
      <c r="A730" s="87"/>
      <c r="B730" s="88"/>
      <c r="C730" s="104"/>
      <c r="D730" s="88"/>
      <c r="E730" s="104"/>
      <c r="F730" s="88"/>
      <c r="G730" s="104"/>
      <c r="H730" s="114"/>
      <c r="I730" s="88"/>
      <c r="J730" s="116"/>
      <c r="K730" s="88"/>
      <c r="L730" s="114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  <c r="AB730" s="87"/>
    </row>
    <row r="731" spans="1:28">
      <c r="A731" s="87"/>
      <c r="B731" s="88"/>
      <c r="C731" s="104"/>
      <c r="D731" s="88"/>
      <c r="E731" s="104"/>
      <c r="F731" s="88"/>
      <c r="G731" s="104"/>
      <c r="H731" s="114"/>
      <c r="I731" s="88"/>
      <c r="J731" s="116"/>
      <c r="K731" s="88"/>
      <c r="L731" s="114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  <c r="AB731" s="87"/>
    </row>
    <row r="732" spans="1:28">
      <c r="A732" s="87"/>
      <c r="B732" s="88"/>
      <c r="C732" s="104"/>
      <c r="D732" s="88"/>
      <c r="E732" s="104"/>
      <c r="F732" s="88"/>
      <c r="G732" s="104"/>
      <c r="H732" s="114"/>
      <c r="I732" s="88"/>
      <c r="J732" s="116"/>
      <c r="K732" s="88"/>
      <c r="L732" s="114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  <c r="AB732" s="87"/>
    </row>
    <row r="733" spans="1:28">
      <c r="A733" s="87"/>
      <c r="B733" s="88"/>
      <c r="C733" s="104"/>
      <c r="D733" s="88"/>
      <c r="E733" s="104"/>
      <c r="F733" s="88"/>
      <c r="G733" s="104"/>
      <c r="H733" s="114"/>
      <c r="I733" s="88"/>
      <c r="J733" s="116"/>
      <c r="K733" s="88"/>
      <c r="L733" s="114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  <c r="AB733" s="87"/>
    </row>
    <row r="734" spans="1:28">
      <c r="A734" s="87"/>
      <c r="B734" s="88"/>
      <c r="C734" s="104"/>
      <c r="D734" s="88"/>
      <c r="E734" s="104"/>
      <c r="F734" s="88"/>
      <c r="G734" s="104"/>
      <c r="H734" s="114"/>
      <c r="I734" s="88"/>
      <c r="J734" s="116"/>
      <c r="K734" s="88"/>
      <c r="L734" s="114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  <c r="AB734" s="87"/>
    </row>
    <row r="735" spans="1:28">
      <c r="A735" s="87"/>
      <c r="B735" s="88"/>
      <c r="C735" s="104"/>
      <c r="D735" s="88"/>
      <c r="E735" s="104"/>
      <c r="F735" s="88"/>
      <c r="G735" s="104"/>
      <c r="H735" s="114"/>
      <c r="I735" s="88"/>
      <c r="J735" s="116"/>
      <c r="K735" s="88"/>
      <c r="L735" s="114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  <c r="AB735" s="87"/>
    </row>
    <row r="736" spans="1:28">
      <c r="A736" s="87"/>
      <c r="B736" s="88"/>
      <c r="C736" s="104"/>
      <c r="D736" s="88"/>
      <c r="E736" s="104"/>
      <c r="F736" s="88"/>
      <c r="G736" s="104"/>
      <c r="H736" s="114"/>
      <c r="I736" s="88"/>
      <c r="J736" s="116"/>
      <c r="K736" s="88"/>
      <c r="L736" s="114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  <c r="AB736" s="87"/>
    </row>
    <row r="737" spans="1:28">
      <c r="A737" s="87"/>
      <c r="B737" s="88"/>
      <c r="C737" s="104"/>
      <c r="D737" s="88"/>
      <c r="E737" s="104"/>
      <c r="F737" s="88"/>
      <c r="G737" s="104"/>
      <c r="H737" s="114"/>
      <c r="I737" s="88"/>
      <c r="J737" s="116"/>
      <c r="K737" s="88"/>
      <c r="L737" s="114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  <c r="AB737" s="87"/>
    </row>
    <row r="738" spans="1:28">
      <c r="A738" s="87"/>
      <c r="B738" s="88"/>
      <c r="C738" s="104"/>
      <c r="D738" s="88"/>
      <c r="E738" s="104"/>
      <c r="F738" s="88"/>
      <c r="G738" s="104"/>
      <c r="H738" s="114"/>
      <c r="I738" s="88"/>
      <c r="J738" s="116"/>
      <c r="K738" s="88"/>
      <c r="L738" s="114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  <c r="AB738" s="87"/>
    </row>
    <row r="739" spans="1:28">
      <c r="A739" s="87"/>
      <c r="B739" s="88"/>
      <c r="C739" s="104"/>
      <c r="D739" s="88"/>
      <c r="E739" s="104"/>
      <c r="F739" s="88"/>
      <c r="G739" s="104"/>
      <c r="H739" s="114"/>
      <c r="I739" s="88"/>
      <c r="J739" s="116"/>
      <c r="K739" s="88"/>
      <c r="L739" s="114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  <c r="AB739" s="87"/>
    </row>
    <row r="740" spans="1:28">
      <c r="A740" s="87"/>
      <c r="B740" s="88"/>
      <c r="C740" s="104"/>
      <c r="D740" s="88"/>
      <c r="E740" s="104"/>
      <c r="F740" s="88"/>
      <c r="G740" s="104"/>
      <c r="H740" s="114"/>
      <c r="I740" s="88"/>
      <c r="J740" s="116"/>
      <c r="K740" s="88"/>
      <c r="L740" s="114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  <c r="AB740" s="87"/>
    </row>
    <row r="741" spans="1:28">
      <c r="A741" s="87"/>
      <c r="B741" s="88"/>
      <c r="C741" s="104"/>
      <c r="D741" s="88"/>
      <c r="E741" s="104"/>
      <c r="F741" s="88"/>
      <c r="G741" s="104"/>
      <c r="H741" s="114"/>
      <c r="I741" s="88"/>
      <c r="J741" s="116"/>
      <c r="K741" s="88"/>
      <c r="L741" s="114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  <c r="AB741" s="87"/>
    </row>
    <row r="742" spans="1:28">
      <c r="A742" s="87"/>
      <c r="B742" s="88"/>
      <c r="C742" s="104"/>
      <c r="D742" s="88"/>
      <c r="E742" s="104"/>
      <c r="F742" s="88"/>
      <c r="G742" s="104"/>
      <c r="H742" s="114"/>
      <c r="I742" s="88"/>
      <c r="J742" s="116"/>
      <c r="K742" s="88"/>
      <c r="L742" s="114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  <c r="AB742" s="87"/>
    </row>
    <row r="743" spans="1:28">
      <c r="A743" s="87"/>
      <c r="B743" s="88"/>
      <c r="C743" s="104"/>
      <c r="D743" s="88"/>
      <c r="E743" s="104"/>
      <c r="F743" s="88"/>
      <c r="G743" s="104"/>
      <c r="H743" s="114"/>
      <c r="I743" s="88"/>
      <c r="J743" s="116"/>
      <c r="K743" s="88"/>
      <c r="L743" s="114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  <c r="AB743" s="87"/>
    </row>
    <row r="744" spans="1:28">
      <c r="A744" s="87"/>
      <c r="B744" s="88"/>
      <c r="C744" s="104"/>
      <c r="D744" s="88"/>
      <c r="E744" s="104"/>
      <c r="F744" s="88"/>
      <c r="G744" s="104"/>
      <c r="H744" s="114"/>
      <c r="I744" s="88"/>
      <c r="J744" s="116"/>
      <c r="K744" s="88"/>
      <c r="L744" s="114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  <c r="AB744" s="87"/>
    </row>
    <row r="745" spans="1:28">
      <c r="A745" s="87"/>
      <c r="B745" s="88"/>
      <c r="C745" s="104"/>
      <c r="D745" s="88"/>
      <c r="E745" s="104"/>
      <c r="F745" s="88"/>
      <c r="G745" s="104"/>
      <c r="H745" s="114"/>
      <c r="I745" s="88"/>
      <c r="J745" s="116"/>
      <c r="K745" s="88"/>
      <c r="L745" s="114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  <c r="AB745" s="87"/>
    </row>
    <row r="746" spans="1:28">
      <c r="A746" s="87"/>
      <c r="B746" s="88"/>
      <c r="C746" s="104"/>
      <c r="D746" s="88"/>
      <c r="E746" s="104"/>
      <c r="F746" s="88"/>
      <c r="G746" s="104"/>
      <c r="H746" s="114"/>
      <c r="I746" s="88"/>
      <c r="J746" s="116"/>
      <c r="K746" s="88"/>
      <c r="L746" s="114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  <c r="AB746" s="87"/>
    </row>
    <row r="747" spans="1:28">
      <c r="A747" s="87"/>
      <c r="B747" s="88"/>
      <c r="C747" s="104"/>
      <c r="D747" s="88"/>
      <c r="E747" s="104"/>
      <c r="F747" s="88"/>
      <c r="G747" s="104"/>
      <c r="H747" s="114"/>
      <c r="I747" s="88"/>
      <c r="J747" s="116"/>
      <c r="K747" s="88"/>
      <c r="L747" s="114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  <c r="AB747" s="87"/>
    </row>
    <row r="748" spans="1:28">
      <c r="A748" s="87"/>
      <c r="B748" s="88"/>
      <c r="C748" s="104"/>
      <c r="D748" s="88"/>
      <c r="E748" s="104"/>
      <c r="F748" s="88"/>
      <c r="G748" s="104"/>
      <c r="H748" s="114"/>
      <c r="I748" s="88"/>
      <c r="J748" s="116"/>
      <c r="K748" s="88"/>
      <c r="L748" s="114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  <c r="AB748" s="87"/>
    </row>
    <row r="749" spans="1:28">
      <c r="A749" s="87"/>
      <c r="B749" s="88"/>
      <c r="C749" s="104"/>
      <c r="D749" s="88"/>
      <c r="E749" s="104"/>
      <c r="F749" s="88"/>
      <c r="G749" s="104"/>
      <c r="H749" s="114"/>
      <c r="I749" s="88"/>
      <c r="J749" s="116"/>
      <c r="K749" s="88"/>
      <c r="L749" s="114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  <c r="AB749" s="87"/>
    </row>
    <row r="750" spans="1:28">
      <c r="A750" s="87"/>
      <c r="B750" s="88"/>
      <c r="C750" s="104"/>
      <c r="D750" s="88"/>
      <c r="E750" s="104"/>
      <c r="F750" s="88"/>
      <c r="G750" s="104"/>
      <c r="H750" s="114"/>
      <c r="I750" s="88"/>
      <c r="J750" s="116"/>
      <c r="K750" s="88"/>
      <c r="L750" s="114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  <c r="AB750" s="87"/>
    </row>
    <row r="751" spans="1:28">
      <c r="A751" s="87"/>
      <c r="B751" s="88"/>
      <c r="C751" s="104"/>
      <c r="D751" s="88"/>
      <c r="E751" s="104"/>
      <c r="F751" s="88"/>
      <c r="G751" s="104"/>
      <c r="H751" s="114"/>
      <c r="I751" s="88"/>
      <c r="J751" s="116"/>
      <c r="K751" s="88"/>
      <c r="L751" s="114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  <c r="AB751" s="87"/>
    </row>
    <row r="752" spans="1:28">
      <c r="A752" s="87"/>
      <c r="B752" s="88"/>
      <c r="C752" s="104"/>
      <c r="D752" s="88"/>
      <c r="E752" s="104"/>
      <c r="F752" s="88"/>
      <c r="G752" s="104"/>
      <c r="H752" s="114"/>
      <c r="I752" s="88"/>
      <c r="J752" s="116"/>
      <c r="K752" s="88"/>
      <c r="L752" s="114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  <c r="AB752" s="87"/>
    </row>
    <row r="753" spans="1:28">
      <c r="A753" s="87"/>
      <c r="B753" s="88"/>
      <c r="C753" s="104"/>
      <c r="D753" s="88"/>
      <c r="E753" s="104"/>
      <c r="F753" s="88"/>
      <c r="G753" s="104"/>
      <c r="H753" s="114"/>
      <c r="I753" s="88"/>
      <c r="J753" s="116"/>
      <c r="K753" s="88"/>
      <c r="L753" s="114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  <c r="AB753" s="87"/>
    </row>
    <row r="754" spans="1:28">
      <c r="A754" s="87"/>
      <c r="B754" s="88"/>
      <c r="C754" s="104"/>
      <c r="D754" s="88"/>
      <c r="E754" s="104"/>
      <c r="F754" s="88"/>
      <c r="G754" s="104"/>
      <c r="H754" s="114"/>
      <c r="I754" s="88"/>
      <c r="J754" s="116"/>
      <c r="K754" s="88"/>
      <c r="L754" s="114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  <c r="AB754" s="87"/>
    </row>
    <row r="755" spans="1:28">
      <c r="A755" s="87"/>
      <c r="B755" s="88"/>
      <c r="C755" s="104"/>
      <c r="D755" s="88"/>
      <c r="E755" s="104"/>
      <c r="F755" s="88"/>
      <c r="G755" s="104"/>
      <c r="H755" s="114"/>
      <c r="I755" s="88"/>
      <c r="J755" s="116"/>
      <c r="K755" s="88"/>
      <c r="L755" s="114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  <c r="AB755" s="87"/>
    </row>
    <row r="756" spans="1:28">
      <c r="A756" s="87"/>
      <c r="B756" s="88"/>
      <c r="C756" s="104"/>
      <c r="D756" s="88"/>
      <c r="E756" s="104"/>
      <c r="F756" s="88"/>
      <c r="G756" s="104"/>
      <c r="H756" s="114"/>
      <c r="I756" s="88"/>
      <c r="J756" s="116"/>
      <c r="K756" s="88"/>
      <c r="L756" s="114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  <c r="AB756" s="87"/>
    </row>
    <row r="757" spans="1:28">
      <c r="A757" s="87"/>
      <c r="B757" s="88"/>
      <c r="C757" s="104"/>
      <c r="D757" s="88"/>
      <c r="E757" s="104"/>
      <c r="F757" s="88"/>
      <c r="G757" s="104"/>
      <c r="H757" s="114"/>
      <c r="I757" s="88"/>
      <c r="J757" s="116"/>
      <c r="K757" s="88"/>
      <c r="L757" s="114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  <c r="AB757" s="87"/>
    </row>
    <row r="758" spans="1:28">
      <c r="A758" s="87"/>
      <c r="B758" s="88"/>
      <c r="C758" s="104"/>
      <c r="D758" s="88"/>
      <c r="E758" s="104"/>
      <c r="F758" s="88"/>
      <c r="G758" s="104"/>
      <c r="H758" s="114"/>
      <c r="I758" s="88"/>
      <c r="J758" s="116"/>
      <c r="K758" s="88"/>
      <c r="L758" s="114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  <c r="AB758" s="87"/>
    </row>
    <row r="759" spans="1:28">
      <c r="A759" s="87"/>
      <c r="B759" s="88"/>
      <c r="C759" s="104"/>
      <c r="D759" s="88"/>
      <c r="E759" s="104"/>
      <c r="F759" s="88"/>
      <c r="G759" s="104"/>
      <c r="H759" s="114"/>
      <c r="I759" s="88"/>
      <c r="J759" s="116"/>
      <c r="K759" s="88"/>
      <c r="L759" s="114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  <c r="AB759" s="87"/>
    </row>
    <row r="760" spans="1:28">
      <c r="A760" s="87"/>
      <c r="B760" s="88"/>
      <c r="C760" s="104"/>
      <c r="D760" s="88"/>
      <c r="E760" s="104"/>
      <c r="F760" s="88"/>
      <c r="G760" s="104"/>
      <c r="H760" s="114"/>
      <c r="I760" s="88"/>
      <c r="J760" s="116"/>
      <c r="K760" s="88"/>
      <c r="L760" s="114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  <c r="AB760" s="87"/>
    </row>
    <row r="761" spans="1:28">
      <c r="A761" s="87"/>
      <c r="B761" s="88"/>
      <c r="C761" s="104"/>
      <c r="D761" s="88"/>
      <c r="E761" s="104"/>
      <c r="F761" s="88"/>
      <c r="G761" s="104"/>
      <c r="H761" s="114"/>
      <c r="I761" s="88"/>
      <c r="J761" s="116"/>
      <c r="K761" s="88"/>
      <c r="L761" s="114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  <c r="AB761" s="87"/>
    </row>
    <row r="762" spans="1:28">
      <c r="A762" s="87"/>
      <c r="B762" s="88"/>
      <c r="C762" s="104"/>
      <c r="D762" s="88"/>
      <c r="E762" s="104"/>
      <c r="F762" s="88"/>
      <c r="G762" s="104"/>
      <c r="H762" s="114"/>
      <c r="I762" s="88"/>
      <c r="J762" s="116"/>
      <c r="K762" s="88"/>
      <c r="L762" s="114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  <c r="AB762" s="87"/>
    </row>
    <row r="763" spans="1:28">
      <c r="A763" s="87"/>
      <c r="B763" s="88"/>
      <c r="C763" s="104"/>
      <c r="D763" s="88"/>
      <c r="E763" s="104"/>
      <c r="F763" s="88"/>
      <c r="G763" s="104"/>
      <c r="H763" s="114"/>
      <c r="I763" s="88"/>
      <c r="J763" s="116"/>
      <c r="K763" s="88"/>
      <c r="L763" s="114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  <c r="AB763" s="87"/>
    </row>
    <row r="764" spans="1:28">
      <c r="A764" s="87"/>
      <c r="B764" s="88"/>
      <c r="C764" s="104"/>
      <c r="D764" s="88"/>
      <c r="E764" s="104"/>
      <c r="F764" s="88"/>
      <c r="G764" s="104"/>
      <c r="H764" s="114"/>
      <c r="I764" s="88"/>
      <c r="J764" s="116"/>
      <c r="K764" s="88"/>
      <c r="L764" s="114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  <c r="AB764" s="87"/>
    </row>
    <row r="765" spans="1:28">
      <c r="A765" s="87"/>
      <c r="B765" s="88"/>
      <c r="C765" s="104"/>
      <c r="D765" s="88"/>
      <c r="E765" s="104"/>
      <c r="F765" s="88"/>
      <c r="G765" s="104"/>
      <c r="H765" s="114"/>
      <c r="I765" s="88"/>
      <c r="J765" s="116"/>
      <c r="K765" s="88"/>
      <c r="L765" s="114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  <c r="AB765" s="87"/>
    </row>
    <row r="766" spans="1:28">
      <c r="A766" s="87"/>
      <c r="B766" s="88"/>
      <c r="C766" s="104"/>
      <c r="D766" s="88"/>
      <c r="E766" s="104"/>
      <c r="F766" s="88"/>
      <c r="G766" s="104"/>
      <c r="H766" s="114"/>
      <c r="I766" s="88"/>
      <c r="J766" s="116"/>
      <c r="K766" s="88"/>
      <c r="L766" s="114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  <c r="AB766" s="87"/>
    </row>
    <row r="767" spans="1:28">
      <c r="A767" s="87"/>
      <c r="B767" s="88"/>
      <c r="C767" s="104"/>
      <c r="D767" s="88"/>
      <c r="E767" s="104"/>
      <c r="F767" s="88"/>
      <c r="G767" s="104"/>
      <c r="H767" s="114"/>
      <c r="I767" s="88"/>
      <c r="J767" s="116"/>
      <c r="K767" s="88"/>
      <c r="L767" s="114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  <c r="AB767" s="87"/>
    </row>
    <row r="768" spans="1:28">
      <c r="A768" s="87"/>
      <c r="B768" s="88"/>
      <c r="C768" s="104"/>
      <c r="D768" s="88"/>
      <c r="E768" s="104"/>
      <c r="F768" s="88"/>
      <c r="G768" s="104"/>
      <c r="H768" s="114"/>
      <c r="I768" s="88"/>
      <c r="J768" s="116"/>
      <c r="K768" s="88"/>
      <c r="L768" s="114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  <c r="AB768" s="87"/>
    </row>
    <row r="769" spans="1:28">
      <c r="A769" s="87"/>
      <c r="B769" s="88"/>
      <c r="C769" s="104"/>
      <c r="D769" s="88"/>
      <c r="E769" s="104"/>
      <c r="F769" s="88"/>
      <c r="G769" s="104"/>
      <c r="H769" s="114"/>
      <c r="I769" s="88"/>
      <c r="J769" s="116"/>
      <c r="K769" s="88"/>
      <c r="L769" s="114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  <c r="AB769" s="87"/>
    </row>
    <row r="770" spans="1:28">
      <c r="A770" s="87"/>
      <c r="B770" s="88"/>
      <c r="C770" s="104"/>
      <c r="D770" s="88"/>
      <c r="E770" s="104"/>
      <c r="F770" s="88"/>
      <c r="G770" s="104"/>
      <c r="H770" s="114"/>
      <c r="I770" s="88"/>
      <c r="J770" s="116"/>
      <c r="K770" s="88"/>
      <c r="L770" s="114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  <c r="AB770" s="87"/>
    </row>
    <row r="771" spans="1:28">
      <c r="A771" s="87"/>
      <c r="B771" s="88"/>
      <c r="C771" s="104"/>
      <c r="D771" s="88"/>
      <c r="E771" s="104"/>
      <c r="F771" s="88"/>
      <c r="G771" s="104"/>
      <c r="H771" s="114"/>
      <c r="I771" s="88"/>
      <c r="J771" s="116"/>
      <c r="K771" s="88"/>
      <c r="L771" s="114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  <c r="AB771" s="87"/>
    </row>
    <row r="772" spans="1:28">
      <c r="A772" s="87"/>
      <c r="B772" s="88"/>
      <c r="C772" s="104"/>
      <c r="D772" s="88"/>
      <c r="E772" s="104"/>
      <c r="F772" s="88"/>
      <c r="G772" s="104"/>
      <c r="H772" s="114"/>
      <c r="I772" s="88"/>
      <c r="J772" s="116"/>
      <c r="K772" s="88"/>
      <c r="L772" s="114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  <c r="AB772" s="87"/>
    </row>
    <row r="773" spans="1:28">
      <c r="A773" s="87"/>
      <c r="B773" s="88"/>
      <c r="C773" s="104"/>
      <c r="D773" s="88"/>
      <c r="E773" s="104"/>
      <c r="F773" s="88"/>
      <c r="G773" s="104"/>
      <c r="H773" s="114"/>
      <c r="I773" s="88"/>
      <c r="J773" s="116"/>
      <c r="K773" s="88"/>
      <c r="L773" s="114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  <c r="AB773" s="87"/>
    </row>
    <row r="774" spans="1:28">
      <c r="A774" s="87"/>
      <c r="B774" s="88"/>
      <c r="C774" s="104"/>
      <c r="D774" s="88"/>
      <c r="E774" s="104"/>
      <c r="F774" s="88"/>
      <c r="G774" s="104"/>
      <c r="H774" s="114"/>
      <c r="I774" s="88"/>
      <c r="J774" s="116"/>
      <c r="K774" s="88"/>
      <c r="L774" s="114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  <c r="AB774" s="87"/>
    </row>
    <row r="775" spans="1:28">
      <c r="A775" s="87"/>
      <c r="B775" s="88"/>
      <c r="C775" s="104"/>
      <c r="D775" s="88"/>
      <c r="E775" s="104"/>
      <c r="F775" s="88"/>
      <c r="G775" s="104"/>
      <c r="H775" s="114"/>
      <c r="I775" s="88"/>
      <c r="J775" s="116"/>
      <c r="K775" s="88"/>
      <c r="L775" s="114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  <c r="AB775" s="87"/>
    </row>
    <row r="776" spans="1:28">
      <c r="A776" s="87"/>
      <c r="B776" s="88"/>
      <c r="C776" s="104"/>
      <c r="D776" s="88"/>
      <c r="E776" s="104"/>
      <c r="F776" s="88"/>
      <c r="G776" s="104"/>
      <c r="H776" s="114"/>
      <c r="I776" s="88"/>
      <c r="J776" s="116"/>
      <c r="K776" s="88"/>
      <c r="L776" s="114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  <c r="AB776" s="87"/>
    </row>
    <row r="777" spans="1:28">
      <c r="A777" s="87"/>
      <c r="B777" s="88"/>
      <c r="C777" s="104"/>
      <c r="D777" s="88"/>
      <c r="E777" s="104"/>
      <c r="F777" s="88"/>
      <c r="G777" s="104"/>
      <c r="H777" s="114"/>
      <c r="I777" s="88"/>
      <c r="J777" s="116"/>
      <c r="K777" s="88"/>
      <c r="L777" s="114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  <c r="AB777" s="87"/>
    </row>
    <row r="778" spans="1:28">
      <c r="A778" s="87"/>
      <c r="B778" s="88"/>
      <c r="C778" s="104"/>
      <c r="D778" s="88"/>
      <c r="E778" s="104"/>
      <c r="F778" s="88"/>
      <c r="G778" s="104"/>
      <c r="H778" s="114"/>
      <c r="I778" s="88"/>
      <c r="J778" s="116"/>
      <c r="K778" s="88"/>
      <c r="L778" s="114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  <c r="AB778" s="87"/>
    </row>
    <row r="779" spans="1:28">
      <c r="A779" s="87"/>
      <c r="B779" s="88"/>
      <c r="C779" s="104"/>
      <c r="D779" s="88"/>
      <c r="E779" s="104"/>
      <c r="F779" s="88"/>
      <c r="G779" s="104"/>
      <c r="H779" s="114"/>
      <c r="I779" s="88"/>
      <c r="J779" s="116"/>
      <c r="K779" s="88"/>
      <c r="L779" s="114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  <c r="AB779" s="87"/>
    </row>
    <row r="780" spans="1:28">
      <c r="A780" s="87"/>
      <c r="B780" s="88"/>
      <c r="C780" s="104"/>
      <c r="D780" s="88"/>
      <c r="E780" s="104"/>
      <c r="F780" s="88"/>
      <c r="G780" s="104"/>
      <c r="H780" s="114"/>
      <c r="I780" s="88"/>
      <c r="J780" s="116"/>
      <c r="K780" s="88"/>
      <c r="L780" s="114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  <c r="AB780" s="87"/>
    </row>
    <row r="781" spans="1:28">
      <c r="A781" s="87"/>
      <c r="B781" s="88"/>
      <c r="C781" s="104"/>
      <c r="D781" s="88"/>
      <c r="E781" s="104"/>
      <c r="F781" s="88"/>
      <c r="G781" s="104"/>
      <c r="H781" s="114"/>
      <c r="I781" s="88"/>
      <c r="J781" s="116"/>
      <c r="K781" s="88"/>
      <c r="L781" s="114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  <c r="AB781" s="87"/>
    </row>
    <row r="782" spans="1:28">
      <c r="A782" s="87"/>
      <c r="B782" s="88"/>
      <c r="C782" s="104"/>
      <c r="D782" s="88"/>
      <c r="E782" s="104"/>
      <c r="F782" s="88"/>
      <c r="G782" s="104"/>
      <c r="H782" s="114"/>
      <c r="I782" s="88"/>
      <c r="J782" s="116"/>
      <c r="K782" s="88"/>
      <c r="L782" s="114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  <c r="AB782" s="87"/>
    </row>
    <row r="783" spans="1:28">
      <c r="A783" s="87"/>
      <c r="B783" s="88"/>
      <c r="C783" s="104"/>
      <c r="D783" s="88"/>
      <c r="E783" s="104"/>
      <c r="F783" s="88"/>
      <c r="G783" s="104"/>
      <c r="H783" s="114"/>
      <c r="I783" s="88"/>
      <c r="J783" s="116"/>
      <c r="K783" s="88"/>
      <c r="L783" s="114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  <c r="AB783" s="87"/>
    </row>
    <row r="784" spans="1:28">
      <c r="A784" s="87"/>
      <c r="B784" s="88"/>
      <c r="C784" s="104"/>
      <c r="D784" s="88"/>
      <c r="E784" s="104"/>
      <c r="F784" s="88"/>
      <c r="G784" s="104"/>
      <c r="H784" s="114"/>
      <c r="I784" s="88"/>
      <c r="J784" s="116"/>
      <c r="K784" s="88"/>
      <c r="L784" s="114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  <c r="AB784" s="87"/>
    </row>
    <row r="785" spans="1:28">
      <c r="A785" s="87"/>
      <c r="B785" s="88"/>
      <c r="C785" s="104"/>
      <c r="D785" s="88"/>
      <c r="E785" s="104"/>
      <c r="F785" s="88"/>
      <c r="G785" s="104"/>
      <c r="H785" s="114"/>
      <c r="I785" s="88"/>
      <c r="J785" s="116"/>
      <c r="K785" s="88"/>
      <c r="L785" s="114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  <c r="AB785" s="87"/>
    </row>
    <row r="786" spans="1:28">
      <c r="A786" s="87"/>
      <c r="B786" s="88"/>
      <c r="C786" s="104"/>
      <c r="D786" s="88"/>
      <c r="E786" s="104"/>
      <c r="F786" s="88"/>
      <c r="G786" s="104"/>
      <c r="H786" s="114"/>
      <c r="I786" s="88"/>
      <c r="J786" s="116"/>
      <c r="K786" s="88"/>
      <c r="L786" s="114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  <c r="AB786" s="87"/>
    </row>
    <row r="787" spans="1:28">
      <c r="A787" s="87"/>
      <c r="B787" s="88"/>
      <c r="C787" s="104"/>
      <c r="D787" s="88"/>
      <c r="E787" s="104"/>
      <c r="F787" s="88"/>
      <c r="G787" s="104"/>
      <c r="H787" s="114"/>
      <c r="I787" s="88"/>
      <c r="J787" s="116"/>
      <c r="K787" s="88"/>
      <c r="L787" s="114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  <c r="AB787" s="87"/>
    </row>
    <row r="788" spans="1:28">
      <c r="A788" s="87"/>
      <c r="B788" s="88"/>
      <c r="C788" s="104"/>
      <c r="D788" s="88"/>
      <c r="E788" s="104"/>
      <c r="F788" s="88"/>
      <c r="G788" s="104"/>
      <c r="H788" s="114"/>
      <c r="I788" s="88"/>
      <c r="J788" s="116"/>
      <c r="K788" s="88"/>
      <c r="L788" s="114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  <c r="AB788" s="87"/>
    </row>
    <row r="789" spans="1:28">
      <c r="A789" s="87"/>
      <c r="B789" s="88"/>
      <c r="C789" s="104"/>
      <c r="D789" s="88"/>
      <c r="E789" s="104"/>
      <c r="F789" s="88"/>
      <c r="G789" s="104"/>
      <c r="H789" s="114"/>
      <c r="I789" s="88"/>
      <c r="J789" s="116"/>
      <c r="K789" s="88"/>
      <c r="L789" s="114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  <c r="AB789" s="87"/>
    </row>
    <row r="790" spans="1:28">
      <c r="A790" s="87"/>
      <c r="B790" s="88"/>
      <c r="C790" s="104"/>
      <c r="D790" s="88"/>
      <c r="E790" s="104"/>
      <c r="F790" s="88"/>
      <c r="G790" s="104"/>
      <c r="H790" s="114"/>
      <c r="I790" s="88"/>
      <c r="J790" s="116"/>
      <c r="K790" s="88"/>
      <c r="L790" s="114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  <c r="AB790" s="87"/>
    </row>
    <row r="791" spans="1:28">
      <c r="A791" s="87"/>
      <c r="B791" s="88"/>
      <c r="C791" s="104"/>
      <c r="D791" s="88"/>
      <c r="E791" s="104"/>
      <c r="F791" s="88"/>
      <c r="G791" s="104"/>
      <c r="H791" s="114"/>
      <c r="I791" s="88"/>
      <c r="J791" s="116"/>
      <c r="K791" s="88"/>
      <c r="L791" s="114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  <c r="AB791" s="87"/>
    </row>
    <row r="792" spans="1:28">
      <c r="A792" s="87"/>
      <c r="B792" s="88"/>
      <c r="C792" s="104"/>
      <c r="D792" s="88"/>
      <c r="E792" s="104"/>
      <c r="F792" s="88"/>
      <c r="G792" s="104"/>
      <c r="H792" s="114"/>
      <c r="I792" s="88"/>
      <c r="J792" s="116"/>
      <c r="K792" s="88"/>
      <c r="L792" s="114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  <c r="AB792" s="87"/>
    </row>
    <row r="793" spans="1:28">
      <c r="A793" s="87"/>
      <c r="B793" s="88"/>
      <c r="C793" s="104"/>
      <c r="D793" s="88"/>
      <c r="E793" s="104"/>
      <c r="F793" s="88"/>
      <c r="G793" s="104"/>
      <c r="H793" s="114"/>
      <c r="I793" s="88"/>
      <c r="J793" s="116"/>
      <c r="K793" s="88"/>
      <c r="L793" s="114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  <c r="AB793" s="87"/>
    </row>
    <row r="794" spans="1:28">
      <c r="A794" s="87"/>
      <c r="B794" s="88"/>
      <c r="C794" s="104"/>
      <c r="D794" s="88"/>
      <c r="E794" s="104"/>
      <c r="F794" s="88"/>
      <c r="G794" s="104"/>
      <c r="H794" s="114"/>
      <c r="I794" s="88"/>
      <c r="J794" s="116"/>
      <c r="K794" s="88"/>
      <c r="L794" s="114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  <c r="AB794" s="87"/>
    </row>
    <row r="795" spans="1:28">
      <c r="A795" s="87"/>
      <c r="B795" s="88"/>
      <c r="C795" s="104"/>
      <c r="D795" s="88"/>
      <c r="E795" s="104"/>
      <c r="F795" s="88"/>
      <c r="G795" s="104"/>
      <c r="H795" s="114"/>
      <c r="I795" s="88"/>
      <c r="J795" s="116"/>
      <c r="K795" s="88"/>
      <c r="L795" s="114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  <c r="AB795" s="87"/>
    </row>
    <row r="796" spans="1:28">
      <c r="A796" s="87"/>
      <c r="B796" s="88"/>
      <c r="C796" s="104"/>
      <c r="D796" s="88"/>
      <c r="E796" s="104"/>
      <c r="F796" s="88"/>
      <c r="G796" s="104"/>
      <c r="H796" s="114"/>
      <c r="I796" s="88"/>
      <c r="J796" s="116"/>
      <c r="K796" s="88"/>
      <c r="L796" s="114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  <c r="AB796" s="87"/>
    </row>
    <row r="797" spans="1:28">
      <c r="A797" s="87"/>
      <c r="B797" s="88"/>
      <c r="C797" s="104"/>
      <c r="D797" s="88"/>
      <c r="E797" s="104"/>
      <c r="F797" s="88"/>
      <c r="G797" s="104"/>
      <c r="H797" s="114"/>
      <c r="I797" s="88"/>
      <c r="J797" s="116"/>
      <c r="K797" s="88"/>
      <c r="L797" s="114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  <c r="AB797" s="87"/>
    </row>
    <row r="798" spans="1:28">
      <c r="A798" s="87"/>
      <c r="B798" s="88"/>
      <c r="C798" s="104"/>
      <c r="D798" s="88"/>
      <c r="E798" s="104"/>
      <c r="F798" s="88"/>
      <c r="G798" s="104"/>
      <c r="H798" s="114"/>
      <c r="I798" s="88"/>
      <c r="J798" s="116"/>
      <c r="K798" s="88"/>
      <c r="L798" s="114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  <c r="AB798" s="87"/>
    </row>
    <row r="799" spans="1:28">
      <c r="A799" s="87"/>
      <c r="B799" s="88"/>
      <c r="C799" s="104"/>
      <c r="D799" s="88"/>
      <c r="E799" s="104"/>
      <c r="F799" s="88"/>
      <c r="G799" s="104"/>
      <c r="H799" s="114"/>
      <c r="I799" s="88"/>
      <c r="J799" s="116"/>
      <c r="K799" s="88"/>
      <c r="L799" s="114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  <c r="AB799" s="87"/>
    </row>
    <row r="800" spans="1:28">
      <c r="A800" s="87"/>
      <c r="B800" s="88"/>
      <c r="C800" s="104"/>
      <c r="D800" s="88"/>
      <c r="E800" s="104"/>
      <c r="F800" s="88"/>
      <c r="G800" s="104"/>
      <c r="H800" s="114"/>
      <c r="I800" s="88"/>
      <c r="J800" s="116"/>
      <c r="K800" s="88"/>
      <c r="L800" s="114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  <c r="AB800" s="87"/>
    </row>
    <row r="801" spans="1:28">
      <c r="A801" s="87"/>
      <c r="B801" s="88"/>
      <c r="C801" s="104"/>
      <c r="D801" s="88"/>
      <c r="E801" s="104"/>
      <c r="F801" s="88"/>
      <c r="G801" s="104"/>
      <c r="H801" s="114"/>
      <c r="I801" s="88"/>
      <c r="J801" s="116"/>
      <c r="K801" s="88"/>
      <c r="L801" s="114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  <c r="AB801" s="87"/>
    </row>
    <row r="802" spans="1:28">
      <c r="A802" s="87"/>
      <c r="B802" s="88"/>
      <c r="C802" s="104"/>
      <c r="D802" s="88"/>
      <c r="E802" s="104"/>
      <c r="F802" s="88"/>
      <c r="G802" s="104"/>
      <c r="H802" s="114"/>
      <c r="I802" s="88"/>
      <c r="J802" s="116"/>
      <c r="K802" s="88"/>
      <c r="L802" s="114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  <c r="AB802" s="87"/>
    </row>
    <row r="803" spans="1:28">
      <c r="A803" s="87"/>
      <c r="B803" s="88"/>
      <c r="C803" s="104"/>
      <c r="D803" s="88"/>
      <c r="E803" s="104"/>
      <c r="F803" s="88"/>
      <c r="G803" s="104"/>
      <c r="H803" s="114"/>
      <c r="I803" s="88"/>
      <c r="J803" s="116"/>
      <c r="K803" s="88"/>
      <c r="L803" s="114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  <c r="AB803" s="87"/>
    </row>
    <row r="804" spans="1:28">
      <c r="A804" s="87"/>
      <c r="B804" s="88"/>
      <c r="C804" s="104"/>
      <c r="D804" s="88"/>
      <c r="E804" s="104"/>
      <c r="F804" s="88"/>
      <c r="G804" s="104"/>
      <c r="H804" s="114"/>
      <c r="I804" s="88"/>
      <c r="J804" s="116"/>
      <c r="K804" s="88"/>
      <c r="L804" s="114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  <c r="AB804" s="87"/>
    </row>
    <row r="805" spans="1:28">
      <c r="A805" s="87"/>
      <c r="B805" s="88"/>
      <c r="C805" s="104"/>
      <c r="D805" s="88"/>
      <c r="E805" s="104"/>
      <c r="F805" s="88"/>
      <c r="G805" s="104"/>
      <c r="H805" s="114"/>
      <c r="I805" s="88"/>
      <c r="J805" s="116"/>
      <c r="K805" s="88"/>
      <c r="L805" s="114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  <c r="AB805" s="87"/>
    </row>
    <row r="806" spans="1:28">
      <c r="A806" s="87"/>
      <c r="B806" s="88"/>
      <c r="C806" s="104"/>
      <c r="D806" s="88"/>
      <c r="E806" s="104"/>
      <c r="F806" s="88"/>
      <c r="G806" s="104"/>
      <c r="H806" s="114"/>
      <c r="I806" s="88"/>
      <c r="J806" s="116"/>
      <c r="K806" s="88"/>
      <c r="L806" s="114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  <c r="AB806" s="87"/>
    </row>
    <row r="807" spans="1:28">
      <c r="A807" s="87"/>
      <c r="B807" s="88"/>
      <c r="C807" s="104"/>
      <c r="D807" s="88"/>
      <c r="E807" s="104"/>
      <c r="F807" s="88"/>
      <c r="G807" s="104"/>
      <c r="H807" s="114"/>
      <c r="I807" s="88"/>
      <c r="J807" s="116"/>
      <c r="K807" s="88"/>
      <c r="L807" s="114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  <c r="AB807" s="87"/>
    </row>
    <row r="808" spans="1:28">
      <c r="A808" s="87"/>
      <c r="B808" s="88"/>
      <c r="C808" s="104"/>
      <c r="D808" s="88"/>
      <c r="E808" s="104"/>
      <c r="F808" s="88"/>
      <c r="G808" s="104"/>
      <c r="H808" s="114"/>
      <c r="I808" s="88"/>
      <c r="J808" s="116"/>
      <c r="K808" s="88"/>
      <c r="L808" s="114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  <c r="AB808" s="87"/>
    </row>
    <row r="809" spans="1:28">
      <c r="A809" s="87"/>
      <c r="B809" s="88"/>
      <c r="C809" s="104"/>
      <c r="D809" s="88"/>
      <c r="E809" s="104"/>
      <c r="F809" s="88"/>
      <c r="G809" s="104"/>
      <c r="H809" s="114"/>
      <c r="I809" s="88"/>
      <c r="J809" s="116"/>
      <c r="K809" s="88"/>
      <c r="L809" s="114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  <c r="AB809" s="87"/>
    </row>
    <row r="810" spans="1:28">
      <c r="A810" s="87"/>
      <c r="B810" s="88"/>
      <c r="C810" s="104"/>
      <c r="D810" s="88"/>
      <c r="E810" s="104"/>
      <c r="F810" s="88"/>
      <c r="G810" s="104"/>
      <c r="H810" s="114"/>
      <c r="I810" s="88"/>
      <c r="J810" s="116"/>
      <c r="K810" s="88"/>
      <c r="L810" s="114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  <c r="AB810" s="87"/>
    </row>
    <row r="811" spans="1:28">
      <c r="A811" s="87"/>
      <c r="B811" s="88"/>
      <c r="C811" s="104"/>
      <c r="D811" s="88"/>
      <c r="E811" s="104"/>
      <c r="F811" s="88"/>
      <c r="G811" s="104"/>
      <c r="H811" s="114"/>
      <c r="I811" s="88"/>
      <c r="J811" s="116"/>
      <c r="K811" s="88"/>
      <c r="L811" s="114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  <c r="AB811" s="87"/>
    </row>
    <row r="812" spans="1:28">
      <c r="A812" s="87"/>
      <c r="B812" s="88"/>
      <c r="C812" s="104"/>
      <c r="D812" s="88"/>
      <c r="E812" s="104"/>
      <c r="F812" s="88"/>
      <c r="G812" s="104"/>
      <c r="H812" s="114"/>
      <c r="I812" s="88"/>
      <c r="J812" s="116"/>
      <c r="K812" s="88"/>
      <c r="L812" s="114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  <c r="AB812" s="87"/>
    </row>
    <row r="813" spans="1:28">
      <c r="A813" s="87"/>
      <c r="B813" s="88"/>
      <c r="C813" s="104"/>
      <c r="D813" s="88"/>
      <c r="E813" s="104"/>
      <c r="F813" s="88"/>
      <c r="G813" s="104"/>
      <c r="H813" s="114"/>
      <c r="I813" s="88"/>
      <c r="J813" s="116"/>
      <c r="K813" s="88"/>
      <c r="L813" s="114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  <c r="AB813" s="87"/>
    </row>
    <row r="814" spans="1:28">
      <c r="A814" s="87"/>
      <c r="B814" s="88"/>
      <c r="C814" s="104"/>
      <c r="D814" s="88"/>
      <c r="E814" s="104"/>
      <c r="F814" s="88"/>
      <c r="G814" s="104"/>
      <c r="H814" s="114"/>
      <c r="I814" s="88"/>
      <c r="J814" s="116"/>
      <c r="K814" s="88"/>
      <c r="L814" s="114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  <c r="AB814" s="87"/>
    </row>
    <row r="815" spans="1:28">
      <c r="A815" s="87"/>
      <c r="B815" s="88"/>
      <c r="C815" s="104"/>
      <c r="D815" s="88"/>
      <c r="E815" s="104"/>
      <c r="F815" s="88"/>
      <c r="G815" s="104"/>
      <c r="H815" s="114"/>
      <c r="I815" s="88"/>
      <c r="J815" s="116"/>
      <c r="K815" s="88"/>
      <c r="L815" s="114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  <c r="AB815" s="87"/>
    </row>
    <row r="816" spans="1:28">
      <c r="A816" s="87"/>
      <c r="B816" s="88"/>
      <c r="C816" s="104"/>
      <c r="D816" s="88"/>
      <c r="E816" s="104"/>
      <c r="F816" s="88"/>
      <c r="G816" s="104"/>
      <c r="H816" s="114"/>
      <c r="I816" s="88"/>
      <c r="J816" s="116"/>
      <c r="K816" s="88"/>
      <c r="L816" s="114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  <c r="AB816" s="87"/>
    </row>
    <row r="817" spans="1:28">
      <c r="A817" s="87"/>
      <c r="B817" s="88"/>
      <c r="C817" s="104"/>
      <c r="D817" s="88"/>
      <c r="E817" s="104"/>
      <c r="F817" s="88"/>
      <c r="G817" s="104"/>
      <c r="H817" s="114"/>
      <c r="I817" s="88"/>
      <c r="J817" s="116"/>
      <c r="K817" s="88"/>
      <c r="L817" s="114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  <c r="AB817" s="87"/>
    </row>
    <row r="818" spans="1:28">
      <c r="A818" s="87"/>
      <c r="B818" s="88"/>
      <c r="C818" s="104"/>
      <c r="D818" s="88"/>
      <c r="E818" s="104"/>
      <c r="F818" s="88"/>
      <c r="G818" s="104"/>
      <c r="H818" s="114"/>
      <c r="I818" s="88"/>
      <c r="J818" s="116"/>
      <c r="K818" s="88"/>
      <c r="L818" s="114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  <c r="AB818" s="87"/>
    </row>
    <row r="819" spans="1:28">
      <c r="A819" s="87"/>
      <c r="B819" s="88"/>
      <c r="C819" s="104"/>
      <c r="D819" s="88"/>
      <c r="E819" s="104"/>
      <c r="F819" s="88"/>
      <c r="G819" s="104"/>
      <c r="H819" s="114"/>
      <c r="I819" s="88"/>
      <c r="J819" s="116"/>
      <c r="K819" s="88"/>
      <c r="L819" s="114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  <c r="AB819" s="87"/>
    </row>
    <row r="820" spans="1:28">
      <c r="A820" s="87"/>
      <c r="B820" s="88"/>
      <c r="C820" s="104"/>
      <c r="D820" s="88"/>
      <c r="E820" s="104"/>
      <c r="F820" s="88"/>
      <c r="G820" s="104"/>
      <c r="H820" s="114"/>
      <c r="I820" s="88"/>
      <c r="J820" s="116"/>
      <c r="K820" s="88"/>
      <c r="L820" s="114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  <c r="AB820" s="87"/>
    </row>
    <row r="821" spans="1:28">
      <c r="A821" s="87"/>
      <c r="B821" s="88"/>
      <c r="C821" s="104"/>
      <c r="D821" s="88"/>
      <c r="E821" s="104"/>
      <c r="F821" s="88"/>
      <c r="G821" s="104"/>
      <c r="H821" s="114"/>
      <c r="I821" s="88"/>
      <c r="J821" s="116"/>
      <c r="K821" s="88"/>
      <c r="L821" s="114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  <c r="AB821" s="87"/>
    </row>
    <row r="822" spans="1:28">
      <c r="A822" s="87"/>
      <c r="B822" s="88"/>
      <c r="C822" s="104"/>
      <c r="D822" s="88"/>
      <c r="E822" s="104"/>
      <c r="F822" s="88"/>
      <c r="G822" s="104"/>
      <c r="H822" s="114"/>
      <c r="I822" s="88"/>
      <c r="J822" s="116"/>
      <c r="K822" s="88"/>
      <c r="L822" s="114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  <c r="AB822" s="87"/>
    </row>
    <row r="823" spans="1:28">
      <c r="A823" s="87"/>
      <c r="B823" s="88"/>
      <c r="C823" s="104"/>
      <c r="D823" s="88"/>
      <c r="E823" s="104"/>
      <c r="F823" s="88"/>
      <c r="G823" s="104"/>
      <c r="H823" s="114"/>
      <c r="I823" s="88"/>
      <c r="J823" s="116"/>
      <c r="K823" s="88"/>
      <c r="L823" s="114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  <c r="AA823" s="87"/>
      <c r="AB823" s="87"/>
    </row>
    <row r="824" spans="1:28">
      <c r="A824" s="87"/>
      <c r="B824" s="88"/>
      <c r="C824" s="104"/>
      <c r="D824" s="88"/>
      <c r="E824" s="104"/>
      <c r="F824" s="88"/>
      <c r="G824" s="104"/>
      <c r="H824" s="114"/>
      <c r="I824" s="88"/>
      <c r="J824" s="116"/>
      <c r="K824" s="88"/>
      <c r="L824" s="114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  <c r="AA824" s="87"/>
      <c r="AB824" s="87"/>
    </row>
    <row r="825" spans="1:28">
      <c r="A825" s="87"/>
      <c r="B825" s="88"/>
      <c r="C825" s="104"/>
      <c r="D825" s="88"/>
      <c r="E825" s="104"/>
      <c r="F825" s="88"/>
      <c r="G825" s="104"/>
      <c r="H825" s="114"/>
      <c r="I825" s="88"/>
      <c r="J825" s="116"/>
      <c r="K825" s="88"/>
      <c r="L825" s="114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  <c r="AA825" s="87"/>
      <c r="AB825" s="87"/>
    </row>
    <row r="826" spans="1:28">
      <c r="A826" s="87"/>
      <c r="B826" s="88"/>
      <c r="C826" s="104"/>
      <c r="D826" s="88"/>
      <c r="E826" s="104"/>
      <c r="F826" s="88"/>
      <c r="G826" s="104"/>
      <c r="H826" s="114"/>
      <c r="I826" s="88"/>
      <c r="J826" s="116"/>
      <c r="K826" s="88"/>
      <c r="L826" s="114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  <c r="AA826" s="87"/>
      <c r="AB826" s="87"/>
    </row>
    <row r="827" spans="1:28">
      <c r="A827" s="87"/>
      <c r="B827" s="88"/>
      <c r="C827" s="104"/>
      <c r="D827" s="88"/>
      <c r="E827" s="104"/>
      <c r="F827" s="88"/>
      <c r="G827" s="104"/>
      <c r="H827" s="114"/>
      <c r="I827" s="88"/>
      <c r="J827" s="116"/>
      <c r="K827" s="88"/>
      <c r="L827" s="114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  <c r="AA827" s="87"/>
      <c r="AB827" s="87"/>
    </row>
    <row r="828" spans="1:28">
      <c r="A828" s="87"/>
      <c r="B828" s="88"/>
      <c r="C828" s="104"/>
      <c r="D828" s="88"/>
      <c r="E828" s="104"/>
      <c r="F828" s="88"/>
      <c r="G828" s="104"/>
      <c r="H828" s="114"/>
      <c r="I828" s="88"/>
      <c r="J828" s="116"/>
      <c r="K828" s="88"/>
      <c r="L828" s="114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  <c r="AA828" s="87"/>
      <c r="AB828" s="87"/>
    </row>
    <row r="829" spans="1:28">
      <c r="A829" s="87"/>
      <c r="B829" s="88"/>
      <c r="C829" s="104"/>
      <c r="D829" s="88"/>
      <c r="E829" s="104"/>
      <c r="F829" s="88"/>
      <c r="G829" s="104"/>
      <c r="H829" s="114"/>
      <c r="I829" s="88"/>
      <c r="J829" s="116"/>
      <c r="K829" s="88"/>
      <c r="L829" s="114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  <c r="AA829" s="87"/>
      <c r="AB829" s="87"/>
    </row>
    <row r="830" spans="1:28">
      <c r="A830" s="87"/>
      <c r="B830" s="88"/>
      <c r="C830" s="104"/>
      <c r="D830" s="88"/>
      <c r="E830" s="104"/>
      <c r="F830" s="88"/>
      <c r="G830" s="104"/>
      <c r="H830" s="114"/>
      <c r="I830" s="88"/>
      <c r="J830" s="116"/>
      <c r="K830" s="88"/>
      <c r="L830" s="114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  <c r="AA830" s="87"/>
      <c r="AB830" s="87"/>
    </row>
    <row r="831" spans="1:28">
      <c r="A831" s="87"/>
      <c r="B831" s="88"/>
      <c r="C831" s="104"/>
      <c r="D831" s="88"/>
      <c r="E831" s="104"/>
      <c r="F831" s="88"/>
      <c r="G831" s="104"/>
      <c r="H831" s="114"/>
      <c r="I831" s="88"/>
      <c r="J831" s="116"/>
      <c r="K831" s="88"/>
      <c r="L831" s="114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  <c r="AA831" s="87"/>
      <c r="AB831" s="87"/>
    </row>
    <row r="832" spans="1:28">
      <c r="A832" s="87"/>
      <c r="B832" s="88"/>
      <c r="C832" s="104"/>
      <c r="D832" s="88"/>
      <c r="E832" s="104"/>
      <c r="F832" s="88"/>
      <c r="G832" s="104"/>
      <c r="H832" s="114"/>
      <c r="I832" s="88"/>
      <c r="J832" s="116"/>
      <c r="K832" s="88"/>
      <c r="L832" s="114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  <c r="AA832" s="87"/>
      <c r="AB832" s="87"/>
    </row>
    <row r="833" spans="1:28">
      <c r="A833" s="87"/>
      <c r="B833" s="88"/>
      <c r="C833" s="104"/>
      <c r="D833" s="88"/>
      <c r="E833" s="104"/>
      <c r="F833" s="88"/>
      <c r="G833" s="104"/>
      <c r="H833" s="114"/>
      <c r="I833" s="88"/>
      <c r="J833" s="116"/>
      <c r="K833" s="88"/>
      <c r="L833" s="114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  <c r="AB833" s="87"/>
    </row>
    <row r="834" spans="1:28">
      <c r="A834" s="87"/>
      <c r="B834" s="88"/>
      <c r="C834" s="104"/>
      <c r="D834" s="88"/>
      <c r="E834" s="104"/>
      <c r="F834" s="88"/>
      <c r="G834" s="104"/>
      <c r="H834" s="114"/>
      <c r="I834" s="88"/>
      <c r="J834" s="116"/>
      <c r="K834" s="88"/>
      <c r="L834" s="114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  <c r="AA834" s="87"/>
      <c r="AB834" s="87"/>
    </row>
    <row r="835" spans="1:28">
      <c r="A835" s="87"/>
      <c r="B835" s="88"/>
      <c r="C835" s="104"/>
      <c r="D835" s="88"/>
      <c r="E835" s="104"/>
      <c r="F835" s="88"/>
      <c r="G835" s="104"/>
      <c r="H835" s="114"/>
      <c r="I835" s="88"/>
      <c r="J835" s="116"/>
      <c r="K835" s="88"/>
      <c r="L835" s="114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  <c r="AB835" s="87"/>
    </row>
    <row r="836" spans="1:28">
      <c r="A836" s="87"/>
      <c r="B836" s="88"/>
      <c r="C836" s="104"/>
      <c r="D836" s="88"/>
      <c r="E836" s="104"/>
      <c r="F836" s="88"/>
      <c r="G836" s="104"/>
      <c r="H836" s="114"/>
      <c r="I836" s="88"/>
      <c r="J836" s="116"/>
      <c r="K836" s="88"/>
      <c r="L836" s="114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  <c r="AA836" s="87"/>
      <c r="AB836" s="87"/>
    </row>
    <row r="837" spans="1:28">
      <c r="A837" s="87"/>
      <c r="B837" s="88"/>
      <c r="C837" s="104"/>
      <c r="D837" s="88"/>
      <c r="E837" s="104"/>
      <c r="F837" s="88"/>
      <c r="G837" s="104"/>
      <c r="H837" s="114"/>
      <c r="I837" s="88"/>
      <c r="J837" s="116"/>
      <c r="K837" s="88"/>
      <c r="L837" s="114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  <c r="AA837" s="87"/>
      <c r="AB837" s="87"/>
    </row>
    <row r="838" spans="1:28">
      <c r="A838" s="87"/>
      <c r="B838" s="88"/>
      <c r="C838" s="104"/>
      <c r="D838" s="88"/>
      <c r="E838" s="104"/>
      <c r="F838" s="88"/>
      <c r="G838" s="104"/>
      <c r="H838" s="114"/>
      <c r="I838" s="88"/>
      <c r="J838" s="116"/>
      <c r="K838" s="88"/>
      <c r="L838" s="114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  <c r="AA838" s="87"/>
      <c r="AB838" s="87"/>
    </row>
    <row r="839" spans="1:28">
      <c r="A839" s="87"/>
      <c r="B839" s="88"/>
      <c r="C839" s="104"/>
      <c r="D839" s="88"/>
      <c r="E839" s="104"/>
      <c r="F839" s="88"/>
      <c r="G839" s="104"/>
      <c r="H839" s="114"/>
      <c r="I839" s="88"/>
      <c r="J839" s="116"/>
      <c r="K839" s="88"/>
      <c r="L839" s="114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  <c r="AA839" s="87"/>
      <c r="AB839" s="87"/>
    </row>
    <row r="840" spans="1:28">
      <c r="A840" s="87"/>
      <c r="B840" s="88"/>
      <c r="C840" s="104"/>
      <c r="D840" s="88"/>
      <c r="E840" s="104"/>
      <c r="F840" s="88"/>
      <c r="G840" s="104"/>
      <c r="H840" s="114"/>
      <c r="I840" s="88"/>
      <c r="J840" s="116"/>
      <c r="K840" s="88"/>
      <c r="L840" s="114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  <c r="AA840" s="87"/>
      <c r="AB840" s="87"/>
    </row>
    <row r="841" spans="1:28">
      <c r="A841" s="87"/>
      <c r="B841" s="88"/>
      <c r="C841" s="104"/>
      <c r="D841" s="88"/>
      <c r="E841" s="104"/>
      <c r="F841" s="88"/>
      <c r="G841" s="104"/>
      <c r="H841" s="114"/>
      <c r="I841" s="88"/>
      <c r="J841" s="116"/>
      <c r="K841" s="88"/>
      <c r="L841" s="114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  <c r="AA841" s="87"/>
      <c r="AB841" s="87"/>
    </row>
    <row r="842" spans="1:28">
      <c r="A842" s="87"/>
      <c r="B842" s="88"/>
      <c r="C842" s="104"/>
      <c r="D842" s="88"/>
      <c r="E842" s="104"/>
      <c r="F842" s="88"/>
      <c r="G842" s="104"/>
      <c r="H842" s="114"/>
      <c r="I842" s="88"/>
      <c r="J842" s="116"/>
      <c r="K842" s="88"/>
      <c r="L842" s="114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  <c r="AA842" s="87"/>
      <c r="AB842" s="87"/>
    </row>
    <row r="843" spans="1:28">
      <c r="A843" s="87"/>
      <c r="B843" s="88"/>
      <c r="C843" s="104"/>
      <c r="D843" s="88"/>
      <c r="E843" s="104"/>
      <c r="F843" s="88"/>
      <c r="G843" s="104"/>
      <c r="H843" s="114"/>
      <c r="I843" s="88"/>
      <c r="J843" s="116"/>
      <c r="K843" s="88"/>
      <c r="L843" s="114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  <c r="AA843" s="87"/>
      <c r="AB843" s="87"/>
    </row>
    <row r="844" spans="1:28">
      <c r="A844" s="87"/>
      <c r="B844" s="88"/>
      <c r="C844" s="104"/>
      <c r="D844" s="88"/>
      <c r="E844" s="104"/>
      <c r="F844" s="88"/>
      <c r="G844" s="104"/>
      <c r="H844" s="114"/>
      <c r="I844" s="88"/>
      <c r="J844" s="116"/>
      <c r="K844" s="88"/>
      <c r="L844" s="114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  <c r="AA844" s="87"/>
      <c r="AB844" s="87"/>
    </row>
    <row r="845" spans="1:28">
      <c r="A845" s="87"/>
      <c r="B845" s="88"/>
      <c r="C845" s="104"/>
      <c r="D845" s="88"/>
      <c r="E845" s="104"/>
      <c r="F845" s="88"/>
      <c r="G845" s="104"/>
      <c r="H845" s="114"/>
      <c r="I845" s="88"/>
      <c r="J845" s="116"/>
      <c r="K845" s="88"/>
      <c r="L845" s="114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  <c r="AA845" s="87"/>
      <c r="AB845" s="87"/>
    </row>
    <row r="846" spans="1:28">
      <c r="A846" s="87"/>
      <c r="B846" s="88"/>
      <c r="C846" s="104"/>
      <c r="D846" s="88"/>
      <c r="E846" s="104"/>
      <c r="F846" s="88"/>
      <c r="G846" s="104"/>
      <c r="H846" s="114"/>
      <c r="I846" s="88"/>
      <c r="J846" s="116"/>
      <c r="K846" s="88"/>
      <c r="L846" s="114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  <c r="AB846" s="87"/>
    </row>
    <row r="847" spans="1:28">
      <c r="A847" s="87"/>
      <c r="B847" s="88"/>
      <c r="C847" s="104"/>
      <c r="D847" s="88"/>
      <c r="E847" s="104"/>
      <c r="F847" s="88"/>
      <c r="G847" s="104"/>
      <c r="H847" s="114"/>
      <c r="I847" s="88"/>
      <c r="J847" s="116"/>
      <c r="K847" s="88"/>
      <c r="L847" s="114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  <c r="AA847" s="87"/>
      <c r="AB847" s="87"/>
    </row>
    <row r="848" spans="1:28">
      <c r="A848" s="87"/>
      <c r="B848" s="88"/>
      <c r="C848" s="104"/>
      <c r="D848" s="88"/>
      <c r="E848" s="104"/>
      <c r="F848" s="88"/>
      <c r="G848" s="104"/>
      <c r="H848" s="114"/>
      <c r="I848" s="88"/>
      <c r="J848" s="116"/>
      <c r="K848" s="88"/>
      <c r="L848" s="114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  <c r="AB848" s="87"/>
    </row>
    <row r="849" spans="1:28">
      <c r="A849" s="87"/>
      <c r="B849" s="88"/>
      <c r="C849" s="104"/>
      <c r="D849" s="88"/>
      <c r="E849" s="104"/>
      <c r="F849" s="88"/>
      <c r="G849" s="104"/>
      <c r="H849" s="114"/>
      <c r="I849" s="88"/>
      <c r="J849" s="116"/>
      <c r="K849" s="88"/>
      <c r="L849" s="114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  <c r="AA849" s="87"/>
      <c r="AB849" s="87"/>
    </row>
    <row r="850" spans="1:28">
      <c r="A850" s="87"/>
      <c r="B850" s="88"/>
      <c r="C850" s="104"/>
      <c r="D850" s="88"/>
      <c r="E850" s="104"/>
      <c r="F850" s="88"/>
      <c r="G850" s="104"/>
      <c r="H850" s="114"/>
      <c r="I850" s="88"/>
      <c r="J850" s="116"/>
      <c r="K850" s="88"/>
      <c r="L850" s="114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  <c r="AA850" s="87"/>
      <c r="AB850" s="87"/>
    </row>
    <row r="851" spans="1:28">
      <c r="A851" s="87"/>
      <c r="B851" s="88"/>
      <c r="C851" s="104"/>
      <c r="D851" s="88"/>
      <c r="E851" s="104"/>
      <c r="F851" s="88"/>
      <c r="G851" s="104"/>
      <c r="H851" s="114"/>
      <c r="I851" s="88"/>
      <c r="J851" s="116"/>
      <c r="K851" s="88"/>
      <c r="L851" s="114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  <c r="AA851" s="87"/>
      <c r="AB851" s="87"/>
    </row>
    <row r="852" spans="1:28">
      <c r="A852" s="87"/>
      <c r="B852" s="88"/>
      <c r="C852" s="104"/>
      <c r="D852" s="88"/>
      <c r="E852" s="104"/>
      <c r="F852" s="88"/>
      <c r="G852" s="104"/>
      <c r="H852" s="114"/>
      <c r="I852" s="88"/>
      <c r="J852" s="116"/>
      <c r="K852" s="88"/>
      <c r="L852" s="114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  <c r="AA852" s="87"/>
      <c r="AB852" s="87"/>
    </row>
    <row r="853" spans="1:28">
      <c r="A853" s="87"/>
      <c r="B853" s="88"/>
      <c r="C853" s="104"/>
      <c r="D853" s="88"/>
      <c r="E853" s="104"/>
      <c r="F853" s="88"/>
      <c r="G853" s="104"/>
      <c r="H853" s="114"/>
      <c r="I853" s="88"/>
      <c r="J853" s="116"/>
      <c r="K853" s="88"/>
      <c r="L853" s="114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  <c r="AA853" s="87"/>
      <c r="AB853" s="87"/>
    </row>
    <row r="854" spans="1:28">
      <c r="A854" s="87"/>
      <c r="B854" s="88"/>
      <c r="C854" s="104"/>
      <c r="D854" s="88"/>
      <c r="E854" s="104"/>
      <c r="F854" s="88"/>
      <c r="G854" s="104"/>
      <c r="H854" s="114"/>
      <c r="I854" s="88"/>
      <c r="J854" s="116"/>
      <c r="K854" s="88"/>
      <c r="L854" s="114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  <c r="AB854" s="87"/>
    </row>
    <row r="855" spans="1:28">
      <c r="A855" s="87"/>
      <c r="B855" s="88"/>
      <c r="C855" s="104"/>
      <c r="D855" s="88"/>
      <c r="E855" s="104"/>
      <c r="F855" s="88"/>
      <c r="G855" s="104"/>
      <c r="H855" s="114"/>
      <c r="I855" s="88"/>
      <c r="J855" s="116"/>
      <c r="K855" s="88"/>
      <c r="L855" s="114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  <c r="AB855" s="87"/>
    </row>
    <row r="856" spans="1:28">
      <c r="A856" s="87"/>
      <c r="B856" s="88"/>
      <c r="C856" s="104"/>
      <c r="D856" s="88"/>
      <c r="E856" s="104"/>
      <c r="F856" s="88"/>
      <c r="G856" s="104"/>
      <c r="H856" s="114"/>
      <c r="I856" s="88"/>
      <c r="J856" s="116"/>
      <c r="K856" s="88"/>
      <c r="L856" s="114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  <c r="AA856" s="87"/>
      <c r="AB856" s="87"/>
    </row>
    <row r="857" spans="1:28">
      <c r="A857" s="87"/>
      <c r="B857" s="88"/>
      <c r="C857" s="104"/>
      <c r="D857" s="88"/>
      <c r="E857" s="104"/>
      <c r="F857" s="88"/>
      <c r="G857" s="104"/>
      <c r="H857" s="114"/>
      <c r="I857" s="88"/>
      <c r="J857" s="116"/>
      <c r="K857" s="88"/>
      <c r="L857" s="114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  <c r="AA857" s="87"/>
      <c r="AB857" s="87"/>
    </row>
    <row r="858" spans="1:28">
      <c r="A858" s="87"/>
      <c r="B858" s="88"/>
      <c r="C858" s="104"/>
      <c r="D858" s="88"/>
      <c r="E858" s="104"/>
      <c r="F858" s="88"/>
      <c r="G858" s="104"/>
      <c r="H858" s="114"/>
      <c r="I858" s="88"/>
      <c r="J858" s="116"/>
      <c r="K858" s="88"/>
      <c r="L858" s="114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  <c r="AB858" s="87"/>
    </row>
    <row r="859" spans="1:28">
      <c r="A859" s="87"/>
      <c r="B859" s="88"/>
      <c r="C859" s="104"/>
      <c r="D859" s="88"/>
      <c r="E859" s="104"/>
      <c r="F859" s="88"/>
      <c r="G859" s="104"/>
      <c r="H859" s="114"/>
      <c r="I859" s="88"/>
      <c r="J859" s="116"/>
      <c r="K859" s="88"/>
      <c r="L859" s="114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  <c r="AA859" s="87"/>
      <c r="AB859" s="87"/>
    </row>
    <row r="860" spans="1:28">
      <c r="A860" s="87"/>
      <c r="B860" s="88"/>
      <c r="C860" s="104"/>
      <c r="D860" s="88"/>
      <c r="E860" s="104"/>
      <c r="F860" s="88"/>
      <c r="G860" s="104"/>
      <c r="H860" s="114"/>
      <c r="I860" s="88"/>
      <c r="J860" s="116"/>
      <c r="K860" s="88"/>
      <c r="L860" s="114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  <c r="AB860" s="87"/>
    </row>
    <row r="861" spans="1:28">
      <c r="A861" s="87"/>
      <c r="B861" s="88"/>
      <c r="C861" s="104"/>
      <c r="D861" s="88"/>
      <c r="E861" s="104"/>
      <c r="F861" s="88"/>
      <c r="G861" s="104"/>
      <c r="H861" s="114"/>
      <c r="I861" s="88"/>
      <c r="J861" s="116"/>
      <c r="K861" s="88"/>
      <c r="L861" s="114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  <c r="AB861" s="87"/>
    </row>
    <row r="862" spans="1:28">
      <c r="A862" s="87"/>
      <c r="B862" s="88"/>
      <c r="C862" s="104"/>
      <c r="D862" s="88"/>
      <c r="E862" s="104"/>
      <c r="F862" s="88"/>
      <c r="G862" s="104"/>
      <c r="H862" s="114"/>
      <c r="I862" s="88"/>
      <c r="J862" s="116"/>
      <c r="K862" s="88"/>
      <c r="L862" s="114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  <c r="AA862" s="87"/>
      <c r="AB862" s="87"/>
    </row>
    <row r="863" spans="1:28">
      <c r="A863" s="87"/>
      <c r="B863" s="88"/>
      <c r="C863" s="104"/>
      <c r="D863" s="88"/>
      <c r="E863" s="104"/>
      <c r="F863" s="88"/>
      <c r="G863" s="104"/>
      <c r="H863" s="114"/>
      <c r="I863" s="88"/>
      <c r="J863" s="116"/>
      <c r="K863" s="88"/>
      <c r="L863" s="114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  <c r="AA863" s="87"/>
      <c r="AB863" s="87"/>
    </row>
    <row r="864" spans="1:28">
      <c r="A864" s="87"/>
      <c r="B864" s="88"/>
      <c r="C864" s="104"/>
      <c r="D864" s="88"/>
      <c r="E864" s="104"/>
      <c r="F864" s="88"/>
      <c r="G864" s="104"/>
      <c r="H864" s="114"/>
      <c r="I864" s="88"/>
      <c r="J864" s="116"/>
      <c r="K864" s="88"/>
      <c r="L864" s="114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  <c r="AB864" s="87"/>
    </row>
    <row r="865" spans="1:28">
      <c r="A865" s="87"/>
      <c r="B865" s="88"/>
      <c r="C865" s="104"/>
      <c r="D865" s="88"/>
      <c r="E865" s="104"/>
      <c r="F865" s="88"/>
      <c r="G865" s="104"/>
      <c r="H865" s="114"/>
      <c r="I865" s="88"/>
      <c r="J865" s="116"/>
      <c r="K865" s="88"/>
      <c r="L865" s="114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  <c r="AA865" s="87"/>
      <c r="AB865" s="87"/>
    </row>
    <row r="866" spans="1:28">
      <c r="A866" s="87"/>
      <c r="B866" s="88"/>
      <c r="C866" s="104"/>
      <c r="D866" s="88"/>
      <c r="E866" s="104"/>
      <c r="F866" s="88"/>
      <c r="G866" s="104"/>
      <c r="H866" s="114"/>
      <c r="I866" s="88"/>
      <c r="J866" s="116"/>
      <c r="K866" s="88"/>
      <c r="L866" s="114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  <c r="AB866" s="87"/>
    </row>
    <row r="867" spans="1:28">
      <c r="A867" s="87"/>
      <c r="B867" s="88"/>
      <c r="C867" s="104"/>
      <c r="D867" s="88"/>
      <c r="E867" s="104"/>
      <c r="F867" s="88"/>
      <c r="G867" s="104"/>
      <c r="H867" s="114"/>
      <c r="I867" s="88"/>
      <c r="J867" s="116"/>
      <c r="K867" s="88"/>
      <c r="L867" s="114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  <c r="AA867" s="87"/>
      <c r="AB867" s="87"/>
    </row>
    <row r="868" spans="1:28">
      <c r="A868" s="87"/>
      <c r="B868" s="88"/>
      <c r="C868" s="104"/>
      <c r="D868" s="88"/>
      <c r="E868" s="104"/>
      <c r="F868" s="88"/>
      <c r="G868" s="104"/>
      <c r="H868" s="114"/>
      <c r="I868" s="88"/>
      <c r="J868" s="116"/>
      <c r="K868" s="88"/>
      <c r="L868" s="114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  <c r="AA868" s="87"/>
      <c r="AB868" s="87"/>
    </row>
    <row r="869" spans="1:28">
      <c r="A869" s="87"/>
      <c r="B869" s="88"/>
      <c r="C869" s="104"/>
      <c r="D869" s="88"/>
      <c r="E869" s="104"/>
      <c r="F869" s="88"/>
      <c r="G869" s="104"/>
      <c r="H869" s="114"/>
      <c r="I869" s="88"/>
      <c r="J869" s="116"/>
      <c r="K869" s="88"/>
      <c r="L869" s="114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  <c r="AB869" s="87"/>
    </row>
    <row r="870" spans="1:28">
      <c r="A870" s="87"/>
      <c r="B870" s="88"/>
      <c r="C870" s="104"/>
      <c r="D870" s="88"/>
      <c r="E870" s="104"/>
      <c r="F870" s="88"/>
      <c r="G870" s="104"/>
      <c r="H870" s="114"/>
      <c r="I870" s="88"/>
      <c r="J870" s="116"/>
      <c r="K870" s="88"/>
      <c r="L870" s="114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  <c r="AA870" s="87"/>
      <c r="AB870" s="87"/>
    </row>
    <row r="871" spans="1:28">
      <c r="A871" s="87"/>
      <c r="B871" s="88"/>
      <c r="C871" s="104"/>
      <c r="D871" s="88"/>
      <c r="E871" s="104"/>
      <c r="F871" s="88"/>
      <c r="G871" s="104"/>
      <c r="H871" s="114"/>
      <c r="I871" s="88"/>
      <c r="J871" s="116"/>
      <c r="K871" s="88"/>
      <c r="L871" s="114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  <c r="AA871" s="87"/>
      <c r="AB871" s="87"/>
    </row>
    <row r="872" spans="1:28">
      <c r="A872" s="87"/>
      <c r="B872" s="88"/>
      <c r="C872" s="104"/>
      <c r="D872" s="88"/>
      <c r="E872" s="104"/>
      <c r="F872" s="88"/>
      <c r="G872" s="104"/>
      <c r="H872" s="114"/>
      <c r="I872" s="88"/>
      <c r="J872" s="116"/>
      <c r="K872" s="88"/>
      <c r="L872" s="114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  <c r="AB872" s="87"/>
    </row>
    <row r="873" spans="1:28">
      <c r="A873" s="87"/>
      <c r="B873" s="88"/>
      <c r="C873" s="104"/>
      <c r="D873" s="88"/>
      <c r="E873" s="104"/>
      <c r="F873" s="88"/>
      <c r="G873" s="104"/>
      <c r="H873" s="114"/>
      <c r="I873" s="88"/>
      <c r="J873" s="116"/>
      <c r="K873" s="88"/>
      <c r="L873" s="114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  <c r="AB873" s="87"/>
    </row>
    <row r="874" spans="1:28">
      <c r="A874" s="87"/>
      <c r="B874" s="88"/>
      <c r="C874" s="104"/>
      <c r="D874" s="88"/>
      <c r="E874" s="104"/>
      <c r="F874" s="88"/>
      <c r="G874" s="104"/>
      <c r="H874" s="114"/>
      <c r="I874" s="88"/>
      <c r="J874" s="116"/>
      <c r="K874" s="88"/>
      <c r="L874" s="114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  <c r="AB874" s="87"/>
    </row>
    <row r="875" spans="1:28">
      <c r="A875" s="87"/>
      <c r="B875" s="88"/>
      <c r="C875" s="104"/>
      <c r="D875" s="88"/>
      <c r="E875" s="104"/>
      <c r="F875" s="88"/>
      <c r="G875" s="104"/>
      <c r="H875" s="114"/>
      <c r="I875" s="88"/>
      <c r="J875" s="116"/>
      <c r="K875" s="88"/>
      <c r="L875" s="114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  <c r="AA875" s="87"/>
      <c r="AB875" s="87"/>
    </row>
    <row r="876" spans="1:28">
      <c r="A876" s="87"/>
      <c r="B876" s="88"/>
      <c r="C876" s="104"/>
      <c r="D876" s="88"/>
      <c r="E876" s="104"/>
      <c r="F876" s="88"/>
      <c r="G876" s="104"/>
      <c r="H876" s="114"/>
      <c r="I876" s="88"/>
      <c r="J876" s="116"/>
      <c r="K876" s="88"/>
      <c r="L876" s="114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  <c r="AA876" s="87"/>
      <c r="AB876" s="87"/>
    </row>
    <row r="877" spans="1:28">
      <c r="A877" s="87"/>
      <c r="B877" s="88"/>
      <c r="C877" s="104"/>
      <c r="D877" s="88"/>
      <c r="E877" s="104"/>
      <c r="F877" s="88"/>
      <c r="G877" s="104"/>
      <c r="H877" s="114"/>
      <c r="I877" s="88"/>
      <c r="J877" s="116"/>
      <c r="K877" s="88"/>
      <c r="L877" s="114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  <c r="AB877" s="87"/>
    </row>
    <row r="878" spans="1:28">
      <c r="A878" s="87"/>
      <c r="B878" s="88"/>
      <c r="C878" s="104"/>
      <c r="D878" s="88"/>
      <c r="E878" s="104"/>
      <c r="F878" s="88"/>
      <c r="G878" s="104"/>
      <c r="H878" s="114"/>
      <c r="I878" s="88"/>
      <c r="J878" s="116"/>
      <c r="K878" s="88"/>
      <c r="L878" s="114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  <c r="AA878" s="87"/>
      <c r="AB878" s="87"/>
    </row>
    <row r="879" spans="1:28">
      <c r="A879" s="87"/>
      <c r="B879" s="88"/>
      <c r="C879" s="104"/>
      <c r="D879" s="88"/>
      <c r="E879" s="104"/>
      <c r="F879" s="88"/>
      <c r="G879" s="104"/>
      <c r="H879" s="114"/>
      <c r="I879" s="88"/>
      <c r="J879" s="116"/>
      <c r="K879" s="88"/>
      <c r="L879" s="114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  <c r="AA879" s="87"/>
      <c r="AB879" s="87"/>
    </row>
    <row r="880" spans="1:28">
      <c r="A880" s="87"/>
      <c r="B880" s="88"/>
      <c r="C880" s="104"/>
      <c r="D880" s="88"/>
      <c r="E880" s="104"/>
      <c r="F880" s="88"/>
      <c r="G880" s="104"/>
      <c r="H880" s="114"/>
      <c r="I880" s="88"/>
      <c r="J880" s="116"/>
      <c r="K880" s="88"/>
      <c r="L880" s="114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  <c r="AA880" s="87"/>
      <c r="AB880" s="87"/>
    </row>
    <row r="881" spans="1:28">
      <c r="A881" s="87"/>
      <c r="B881" s="88"/>
      <c r="C881" s="104"/>
      <c r="D881" s="88"/>
      <c r="E881" s="104"/>
      <c r="F881" s="88"/>
      <c r="G881" s="104"/>
      <c r="H881" s="114"/>
      <c r="I881" s="88"/>
      <c r="J881" s="116"/>
      <c r="K881" s="88"/>
      <c r="L881" s="114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  <c r="AA881" s="87"/>
      <c r="AB881" s="87"/>
    </row>
    <row r="882" spans="1:28">
      <c r="A882" s="87"/>
      <c r="B882" s="88"/>
      <c r="C882" s="104"/>
      <c r="D882" s="88"/>
      <c r="E882" s="104"/>
      <c r="F882" s="88"/>
      <c r="G882" s="104"/>
      <c r="H882" s="114"/>
      <c r="I882" s="88"/>
      <c r="J882" s="116"/>
      <c r="K882" s="88"/>
      <c r="L882" s="114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  <c r="AB882" s="87"/>
    </row>
    <row r="883" spans="1:28">
      <c r="A883" s="87"/>
      <c r="B883" s="88"/>
      <c r="C883" s="104"/>
      <c r="D883" s="88"/>
      <c r="E883" s="104"/>
      <c r="F883" s="88"/>
      <c r="G883" s="104"/>
      <c r="H883" s="114"/>
      <c r="I883" s="88"/>
      <c r="J883" s="116"/>
      <c r="K883" s="88"/>
      <c r="L883" s="114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  <c r="AA883" s="87"/>
      <c r="AB883" s="87"/>
    </row>
    <row r="884" spans="1:28">
      <c r="A884" s="87"/>
      <c r="B884" s="88"/>
      <c r="C884" s="104"/>
      <c r="D884" s="88"/>
      <c r="E884" s="104"/>
      <c r="F884" s="88"/>
      <c r="G884" s="104"/>
      <c r="H884" s="114"/>
      <c r="I884" s="88"/>
      <c r="J884" s="116"/>
      <c r="K884" s="88"/>
      <c r="L884" s="114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  <c r="AB884" s="87"/>
    </row>
    <row r="885" spans="1:28">
      <c r="A885" s="87"/>
      <c r="B885" s="88"/>
      <c r="C885" s="104"/>
      <c r="D885" s="88"/>
      <c r="E885" s="104"/>
      <c r="F885" s="88"/>
      <c r="G885" s="104"/>
      <c r="H885" s="114"/>
      <c r="I885" s="88"/>
      <c r="J885" s="116"/>
      <c r="K885" s="88"/>
      <c r="L885" s="114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  <c r="AB885" s="87"/>
    </row>
    <row r="886" spans="1:28">
      <c r="A886" s="87"/>
      <c r="B886" s="88"/>
      <c r="C886" s="104"/>
      <c r="D886" s="88"/>
      <c r="E886" s="104"/>
      <c r="F886" s="88"/>
      <c r="G886" s="104"/>
      <c r="H886" s="114"/>
      <c r="I886" s="88"/>
      <c r="J886" s="116"/>
      <c r="K886" s="88"/>
      <c r="L886" s="114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  <c r="AA886" s="87"/>
      <c r="AB886" s="87"/>
    </row>
    <row r="887" spans="1:28">
      <c r="A887" s="87"/>
      <c r="B887" s="88"/>
      <c r="C887" s="104"/>
      <c r="D887" s="88"/>
      <c r="E887" s="104"/>
      <c r="F887" s="88"/>
      <c r="G887" s="104"/>
      <c r="H887" s="114"/>
      <c r="I887" s="88"/>
      <c r="J887" s="116"/>
      <c r="K887" s="88"/>
      <c r="L887" s="114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  <c r="AB887" s="87"/>
    </row>
    <row r="888" spans="1:28">
      <c r="A888" s="87"/>
      <c r="B888" s="88"/>
      <c r="C888" s="104"/>
      <c r="D888" s="88"/>
      <c r="E888" s="104"/>
      <c r="F888" s="88"/>
      <c r="G888" s="104"/>
      <c r="H888" s="114"/>
      <c r="I888" s="88"/>
      <c r="J888" s="116"/>
      <c r="K888" s="88"/>
      <c r="L888" s="114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  <c r="AB888" s="87"/>
    </row>
    <row r="889" spans="1:28">
      <c r="A889" s="87"/>
      <c r="B889" s="88"/>
      <c r="C889" s="104"/>
      <c r="D889" s="88"/>
      <c r="E889" s="104"/>
      <c r="F889" s="88"/>
      <c r="G889" s="104"/>
      <c r="H889" s="114"/>
      <c r="I889" s="88"/>
      <c r="J889" s="116"/>
      <c r="K889" s="88"/>
      <c r="L889" s="114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  <c r="AA889" s="87"/>
      <c r="AB889" s="87"/>
    </row>
    <row r="890" spans="1:28">
      <c r="A890" s="87"/>
      <c r="B890" s="88"/>
      <c r="C890" s="104"/>
      <c r="D890" s="88"/>
      <c r="E890" s="104"/>
      <c r="F890" s="88"/>
      <c r="G890" s="104"/>
      <c r="H890" s="114"/>
      <c r="I890" s="88"/>
      <c r="J890" s="116"/>
      <c r="K890" s="88"/>
      <c r="L890" s="114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  <c r="AA890" s="87"/>
      <c r="AB890" s="87"/>
    </row>
    <row r="891" spans="1:28">
      <c r="A891" s="87"/>
      <c r="B891" s="88"/>
      <c r="C891" s="104"/>
      <c r="D891" s="88"/>
      <c r="E891" s="104"/>
      <c r="F891" s="88"/>
      <c r="G891" s="104"/>
      <c r="H891" s="114"/>
      <c r="I891" s="88"/>
      <c r="J891" s="116"/>
      <c r="K891" s="88"/>
      <c r="L891" s="114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  <c r="AA891" s="87"/>
      <c r="AB891" s="87"/>
    </row>
    <row r="892" spans="1:28">
      <c r="A892" s="87"/>
      <c r="B892" s="88"/>
      <c r="C892" s="104"/>
      <c r="D892" s="88"/>
      <c r="E892" s="104"/>
      <c r="F892" s="88"/>
      <c r="G892" s="104"/>
      <c r="H892" s="114"/>
      <c r="I892" s="88"/>
      <c r="J892" s="116"/>
      <c r="K892" s="88"/>
      <c r="L892" s="114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  <c r="AA892" s="87"/>
      <c r="AB892" s="87"/>
    </row>
    <row r="893" spans="1:28">
      <c r="A893" s="87"/>
      <c r="B893" s="88"/>
      <c r="C893" s="104"/>
      <c r="D893" s="88"/>
      <c r="E893" s="104"/>
      <c r="F893" s="88"/>
      <c r="G893" s="104"/>
      <c r="H893" s="114"/>
      <c r="I893" s="88"/>
      <c r="J893" s="116"/>
      <c r="K893" s="88"/>
      <c r="L893" s="114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  <c r="AA893" s="87"/>
      <c r="AB893" s="87"/>
    </row>
    <row r="894" spans="1:28">
      <c r="A894" s="87"/>
      <c r="B894" s="88"/>
      <c r="C894" s="104"/>
      <c r="D894" s="88"/>
      <c r="E894" s="104"/>
      <c r="F894" s="88"/>
      <c r="G894" s="104"/>
      <c r="H894" s="114"/>
      <c r="I894" s="88"/>
      <c r="J894" s="116"/>
      <c r="K894" s="88"/>
      <c r="L894" s="114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  <c r="AB894" s="87"/>
    </row>
    <row r="895" spans="1:28">
      <c r="A895" s="87"/>
      <c r="B895" s="88"/>
      <c r="C895" s="104"/>
      <c r="D895" s="88"/>
      <c r="E895" s="104"/>
      <c r="F895" s="88"/>
      <c r="G895" s="104"/>
      <c r="H895" s="114"/>
      <c r="I895" s="88"/>
      <c r="J895" s="116"/>
      <c r="K895" s="88"/>
      <c r="L895" s="114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  <c r="AB895" s="87"/>
    </row>
    <row r="896" spans="1:28">
      <c r="A896" s="87"/>
      <c r="B896" s="88"/>
      <c r="C896" s="104"/>
      <c r="D896" s="88"/>
      <c r="E896" s="104"/>
      <c r="F896" s="88"/>
      <c r="G896" s="104"/>
      <c r="H896" s="114"/>
      <c r="I896" s="88"/>
      <c r="J896" s="116"/>
      <c r="K896" s="88"/>
      <c r="L896" s="114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  <c r="AB896" s="87"/>
    </row>
    <row r="897" spans="1:28">
      <c r="A897" s="87"/>
      <c r="B897" s="88"/>
      <c r="C897" s="104"/>
      <c r="D897" s="88"/>
      <c r="E897" s="104"/>
      <c r="F897" s="88"/>
      <c r="G897" s="104"/>
      <c r="H897" s="114"/>
      <c r="I897" s="88"/>
      <c r="J897" s="116"/>
      <c r="K897" s="88"/>
      <c r="L897" s="114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  <c r="AA897" s="87"/>
      <c r="AB897" s="87"/>
    </row>
    <row r="898" spans="1:28">
      <c r="A898" s="87"/>
      <c r="B898" s="88"/>
      <c r="C898" s="104"/>
      <c r="D898" s="88"/>
      <c r="E898" s="104"/>
      <c r="F898" s="88"/>
      <c r="G898" s="104"/>
      <c r="H898" s="114"/>
      <c r="I898" s="88"/>
      <c r="J898" s="116"/>
      <c r="K898" s="88"/>
      <c r="L898" s="114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  <c r="AA898" s="87"/>
      <c r="AB898" s="87"/>
    </row>
    <row r="899" spans="1:28">
      <c r="A899" s="87"/>
      <c r="B899" s="88"/>
      <c r="C899" s="104"/>
      <c r="D899" s="88"/>
      <c r="E899" s="104"/>
      <c r="F899" s="88"/>
      <c r="G899" s="104"/>
      <c r="H899" s="114"/>
      <c r="I899" s="88"/>
      <c r="J899" s="116"/>
      <c r="K899" s="88"/>
      <c r="L899" s="114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  <c r="AA899" s="87"/>
      <c r="AB899" s="87"/>
    </row>
    <row r="900" spans="1:28">
      <c r="A900" s="87"/>
      <c r="B900" s="88"/>
      <c r="C900" s="104"/>
      <c r="D900" s="88"/>
      <c r="E900" s="104"/>
      <c r="F900" s="88"/>
      <c r="G900" s="104"/>
      <c r="H900" s="114"/>
      <c r="I900" s="88"/>
      <c r="J900" s="116"/>
      <c r="K900" s="88"/>
      <c r="L900" s="114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  <c r="AA900" s="87"/>
      <c r="AB900" s="87"/>
    </row>
    <row r="901" spans="1:28">
      <c r="A901" s="87"/>
      <c r="B901" s="88"/>
      <c r="C901" s="104"/>
      <c r="D901" s="88"/>
      <c r="E901" s="104"/>
      <c r="F901" s="88"/>
      <c r="G901" s="104"/>
      <c r="H901" s="114"/>
      <c r="I901" s="88"/>
      <c r="J901" s="116"/>
      <c r="K901" s="88"/>
      <c r="L901" s="114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  <c r="AA901" s="87"/>
      <c r="AB901" s="87"/>
    </row>
    <row r="902" spans="1:28">
      <c r="A902" s="87"/>
      <c r="B902" s="88"/>
      <c r="C902" s="104"/>
      <c r="D902" s="88"/>
      <c r="E902" s="104"/>
      <c r="F902" s="88"/>
      <c r="G902" s="104"/>
      <c r="H902" s="114"/>
      <c r="I902" s="88"/>
      <c r="J902" s="116"/>
      <c r="K902" s="88"/>
      <c r="L902" s="114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  <c r="AA902" s="87"/>
      <c r="AB902" s="87"/>
    </row>
    <row r="903" spans="1:28">
      <c r="A903" s="87"/>
      <c r="B903" s="88"/>
      <c r="C903" s="104"/>
      <c r="D903" s="88"/>
      <c r="E903" s="104"/>
      <c r="F903" s="88"/>
      <c r="G903" s="104"/>
      <c r="H903" s="114"/>
      <c r="I903" s="88"/>
      <c r="J903" s="116"/>
      <c r="K903" s="88"/>
      <c r="L903" s="114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  <c r="AB903" s="87"/>
    </row>
    <row r="904" spans="1:28">
      <c r="A904" s="87"/>
      <c r="B904" s="88"/>
      <c r="C904" s="104"/>
      <c r="D904" s="88"/>
      <c r="E904" s="104"/>
      <c r="F904" s="88"/>
      <c r="G904" s="104"/>
      <c r="H904" s="114"/>
      <c r="I904" s="88"/>
      <c r="J904" s="116"/>
      <c r="K904" s="88"/>
      <c r="L904" s="114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  <c r="AA904" s="87"/>
      <c r="AB904" s="87"/>
    </row>
    <row r="905" spans="1:28">
      <c r="A905" s="87"/>
      <c r="B905" s="88"/>
      <c r="C905" s="104"/>
      <c r="D905" s="88"/>
      <c r="E905" s="104"/>
      <c r="F905" s="88"/>
      <c r="G905" s="104"/>
      <c r="H905" s="114"/>
      <c r="I905" s="88"/>
      <c r="J905" s="116"/>
      <c r="K905" s="88"/>
      <c r="L905" s="114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  <c r="AA905" s="87"/>
      <c r="AB905" s="87"/>
    </row>
    <row r="906" spans="1:28">
      <c r="A906" s="87"/>
      <c r="B906" s="88"/>
      <c r="C906" s="104"/>
      <c r="D906" s="88"/>
      <c r="E906" s="104"/>
      <c r="F906" s="88"/>
      <c r="G906" s="104"/>
      <c r="H906" s="114"/>
      <c r="I906" s="88"/>
      <c r="J906" s="116"/>
      <c r="K906" s="88"/>
      <c r="L906" s="114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  <c r="AA906" s="87"/>
      <c r="AB906" s="87"/>
    </row>
    <row r="907" spans="1:28">
      <c r="A907" s="87"/>
      <c r="B907" s="88"/>
      <c r="C907" s="104"/>
      <c r="D907" s="88"/>
      <c r="E907" s="104"/>
      <c r="F907" s="88"/>
      <c r="G907" s="104"/>
      <c r="H907" s="114"/>
      <c r="I907" s="88"/>
      <c r="J907" s="116"/>
      <c r="K907" s="88"/>
      <c r="L907" s="114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  <c r="AA907" s="87"/>
      <c r="AB907" s="87"/>
    </row>
    <row r="908" spans="1:28">
      <c r="A908" s="87"/>
      <c r="B908" s="88"/>
      <c r="C908" s="104"/>
      <c r="D908" s="88"/>
      <c r="E908" s="104"/>
      <c r="F908" s="88"/>
      <c r="G908" s="104"/>
      <c r="H908" s="114"/>
      <c r="I908" s="88"/>
      <c r="J908" s="116"/>
      <c r="K908" s="88"/>
      <c r="L908" s="114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  <c r="AA908" s="87"/>
      <c r="AB908" s="87"/>
    </row>
    <row r="909" spans="1:28">
      <c r="A909" s="87"/>
      <c r="B909" s="88"/>
      <c r="C909" s="104"/>
      <c r="D909" s="88"/>
      <c r="E909" s="104"/>
      <c r="F909" s="88"/>
      <c r="G909" s="104"/>
      <c r="H909" s="114"/>
      <c r="I909" s="88"/>
      <c r="J909" s="116"/>
      <c r="K909" s="88"/>
      <c r="L909" s="114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  <c r="AA909" s="87"/>
      <c r="AB909" s="87"/>
    </row>
    <row r="910" spans="1:28">
      <c r="A910" s="87"/>
      <c r="B910" s="88"/>
      <c r="C910" s="104"/>
      <c r="D910" s="88"/>
      <c r="E910" s="104"/>
      <c r="F910" s="88"/>
      <c r="G910" s="104"/>
      <c r="H910" s="114"/>
      <c r="I910" s="88"/>
      <c r="J910" s="116"/>
      <c r="K910" s="88"/>
      <c r="L910" s="114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  <c r="AA910" s="87"/>
      <c r="AB910" s="87"/>
    </row>
    <row r="911" spans="1:28">
      <c r="A911" s="87"/>
      <c r="B911" s="88"/>
      <c r="C911" s="104"/>
      <c r="D911" s="88"/>
      <c r="E911" s="104"/>
      <c r="F911" s="88"/>
      <c r="G911" s="104"/>
      <c r="H911" s="114"/>
      <c r="I911" s="88"/>
      <c r="J911" s="116"/>
      <c r="K911" s="88"/>
      <c r="L911" s="114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  <c r="AA911" s="87"/>
      <c r="AB911" s="87"/>
    </row>
    <row r="912" spans="1:28">
      <c r="A912" s="87"/>
      <c r="B912" s="88"/>
      <c r="C912" s="104"/>
      <c r="D912" s="88"/>
      <c r="E912" s="104"/>
      <c r="F912" s="88"/>
      <c r="G912" s="104"/>
      <c r="H912" s="114"/>
      <c r="I912" s="88"/>
      <c r="J912" s="116"/>
      <c r="K912" s="88"/>
      <c r="L912" s="114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  <c r="AA912" s="87"/>
      <c r="AB912" s="87"/>
    </row>
    <row r="913" spans="1:28">
      <c r="A913" s="87"/>
      <c r="B913" s="88"/>
      <c r="C913" s="104"/>
      <c r="D913" s="88"/>
      <c r="E913" s="104"/>
      <c r="F913" s="88"/>
      <c r="G913" s="104"/>
      <c r="H913" s="114"/>
      <c r="I913" s="88"/>
      <c r="J913" s="116"/>
      <c r="K913" s="88"/>
      <c r="L913" s="114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  <c r="AA913" s="87"/>
      <c r="AB913" s="87"/>
    </row>
    <row r="914" spans="1:28">
      <c r="A914" s="87"/>
      <c r="B914" s="88"/>
      <c r="C914" s="104"/>
      <c r="D914" s="88"/>
      <c r="E914" s="104"/>
      <c r="F914" s="88"/>
      <c r="G914" s="104"/>
      <c r="H914" s="114"/>
      <c r="I914" s="88"/>
      <c r="J914" s="116"/>
      <c r="K914" s="88"/>
      <c r="L914" s="114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  <c r="AA914" s="87"/>
      <c r="AB914" s="87"/>
    </row>
    <row r="915" spans="1:28">
      <c r="A915" s="87"/>
      <c r="B915" s="88"/>
      <c r="C915" s="104"/>
      <c r="D915" s="88"/>
      <c r="E915" s="104"/>
      <c r="F915" s="88"/>
      <c r="G915" s="104"/>
      <c r="H915" s="114"/>
      <c r="I915" s="88"/>
      <c r="J915" s="116"/>
      <c r="K915" s="88"/>
      <c r="L915" s="114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  <c r="AA915" s="87"/>
      <c r="AB915" s="87"/>
    </row>
    <row r="916" spans="1:28">
      <c r="A916" s="87"/>
      <c r="B916" s="88"/>
      <c r="C916" s="104"/>
      <c r="D916" s="88"/>
      <c r="E916" s="104"/>
      <c r="F916" s="88"/>
      <c r="G916" s="104"/>
      <c r="H916" s="114"/>
      <c r="I916" s="88"/>
      <c r="J916" s="116"/>
      <c r="K916" s="88"/>
      <c r="L916" s="114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  <c r="AA916" s="87"/>
      <c r="AB916" s="87"/>
    </row>
    <row r="917" spans="1:28">
      <c r="A917" s="87"/>
      <c r="B917" s="88"/>
      <c r="C917" s="104"/>
      <c r="D917" s="88"/>
      <c r="E917" s="104"/>
      <c r="F917" s="88"/>
      <c r="G917" s="104"/>
      <c r="H917" s="114"/>
      <c r="I917" s="88"/>
      <c r="J917" s="116"/>
      <c r="K917" s="88"/>
      <c r="L917" s="114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  <c r="AA917" s="87"/>
      <c r="AB917" s="87"/>
    </row>
    <row r="918" spans="1:28">
      <c r="A918" s="87"/>
      <c r="B918" s="88"/>
      <c r="C918" s="104"/>
      <c r="D918" s="88"/>
      <c r="E918" s="104"/>
      <c r="F918" s="88"/>
      <c r="G918" s="104"/>
      <c r="H918" s="114"/>
      <c r="I918" s="88"/>
      <c r="J918" s="116"/>
      <c r="K918" s="88"/>
      <c r="L918" s="114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  <c r="AA918" s="87"/>
      <c r="AB918" s="87"/>
    </row>
    <row r="919" spans="1:28">
      <c r="A919" s="87"/>
      <c r="B919" s="88"/>
      <c r="C919" s="104"/>
      <c r="D919" s="88"/>
      <c r="E919" s="104"/>
      <c r="F919" s="88"/>
      <c r="G919" s="104"/>
      <c r="H919" s="114"/>
      <c r="I919" s="88"/>
      <c r="J919" s="116"/>
      <c r="K919" s="88"/>
      <c r="L919" s="114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  <c r="AA919" s="87"/>
      <c r="AB919" s="87"/>
    </row>
    <row r="920" spans="1:28">
      <c r="A920" s="87"/>
      <c r="B920" s="88"/>
      <c r="C920" s="104"/>
      <c r="D920" s="88"/>
      <c r="E920" s="104"/>
      <c r="F920" s="88"/>
      <c r="G920" s="104"/>
      <c r="H920" s="114"/>
      <c r="I920" s="88"/>
      <c r="J920" s="116"/>
      <c r="K920" s="88"/>
      <c r="L920" s="114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  <c r="AA920" s="87"/>
      <c r="AB920" s="87"/>
    </row>
    <row r="921" spans="1:28">
      <c r="A921" s="87"/>
      <c r="B921" s="88"/>
      <c r="C921" s="104"/>
      <c r="D921" s="88"/>
      <c r="E921" s="104"/>
      <c r="F921" s="88"/>
      <c r="G921" s="104"/>
      <c r="H921" s="114"/>
      <c r="I921" s="88"/>
      <c r="J921" s="116"/>
      <c r="K921" s="88"/>
      <c r="L921" s="114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  <c r="AA921" s="87"/>
      <c r="AB921" s="87"/>
    </row>
    <row r="922" spans="1:28">
      <c r="A922" s="87"/>
      <c r="B922" s="88"/>
      <c r="C922" s="104"/>
      <c r="D922" s="88"/>
      <c r="E922" s="104"/>
      <c r="F922" s="88"/>
      <c r="G922" s="104"/>
      <c r="H922" s="114"/>
      <c r="I922" s="88"/>
      <c r="J922" s="116"/>
      <c r="K922" s="88"/>
      <c r="L922" s="114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  <c r="AA922" s="87"/>
      <c r="AB922" s="87"/>
    </row>
    <row r="923" spans="1:28">
      <c r="A923" s="87"/>
      <c r="B923" s="88"/>
      <c r="C923" s="104"/>
      <c r="D923" s="88"/>
      <c r="E923" s="104"/>
      <c r="F923" s="88"/>
      <c r="G923" s="104"/>
      <c r="H923" s="114"/>
      <c r="I923" s="88"/>
      <c r="J923" s="116"/>
      <c r="K923" s="88"/>
      <c r="L923" s="114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  <c r="AA923" s="87"/>
      <c r="AB923" s="87"/>
    </row>
    <row r="924" spans="1:28">
      <c r="A924" s="87"/>
      <c r="B924" s="88"/>
      <c r="C924" s="104"/>
      <c r="D924" s="88"/>
      <c r="E924" s="104"/>
      <c r="F924" s="88"/>
      <c r="G924" s="104"/>
      <c r="H924" s="114"/>
      <c r="I924" s="88"/>
      <c r="J924" s="116"/>
      <c r="K924" s="88"/>
      <c r="L924" s="114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  <c r="AA924" s="87"/>
      <c r="AB924" s="87"/>
    </row>
    <row r="925" spans="1:28">
      <c r="A925" s="87"/>
      <c r="B925" s="88"/>
      <c r="C925" s="104"/>
      <c r="D925" s="88"/>
      <c r="E925" s="104"/>
      <c r="F925" s="88"/>
      <c r="G925" s="104"/>
      <c r="H925" s="114"/>
      <c r="I925" s="88"/>
      <c r="J925" s="116"/>
      <c r="K925" s="88"/>
      <c r="L925" s="114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  <c r="AA925" s="87"/>
      <c r="AB925" s="87"/>
    </row>
    <row r="926" spans="1:28">
      <c r="A926" s="87"/>
      <c r="B926" s="88"/>
      <c r="C926" s="104"/>
      <c r="D926" s="88"/>
      <c r="E926" s="104"/>
      <c r="F926" s="88"/>
      <c r="G926" s="104"/>
      <c r="H926" s="114"/>
      <c r="I926" s="88"/>
      <c r="J926" s="116"/>
      <c r="K926" s="88"/>
      <c r="L926" s="114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  <c r="AA926" s="87"/>
      <c r="AB926" s="87"/>
    </row>
    <row r="927" spans="1:28">
      <c r="A927" s="87"/>
      <c r="B927" s="88"/>
      <c r="C927" s="104"/>
      <c r="D927" s="88"/>
      <c r="E927" s="104"/>
      <c r="F927" s="88"/>
      <c r="G927" s="104"/>
      <c r="H927" s="114"/>
      <c r="I927" s="88"/>
      <c r="J927" s="116"/>
      <c r="K927" s="88"/>
      <c r="L927" s="114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  <c r="AA927" s="87"/>
      <c r="AB927" s="87"/>
    </row>
    <row r="928" spans="1:28">
      <c r="A928" s="87"/>
      <c r="B928" s="88"/>
      <c r="C928" s="104"/>
      <c r="D928" s="88"/>
      <c r="E928" s="104"/>
      <c r="F928" s="88"/>
      <c r="G928" s="104"/>
      <c r="H928" s="114"/>
      <c r="I928" s="88"/>
      <c r="J928" s="116"/>
      <c r="K928" s="88"/>
      <c r="L928" s="114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  <c r="AA928" s="87"/>
      <c r="AB928" s="87"/>
    </row>
    <row r="929" spans="1:28">
      <c r="A929" s="87"/>
      <c r="B929" s="88"/>
      <c r="C929" s="104"/>
      <c r="D929" s="88"/>
      <c r="E929" s="104"/>
      <c r="F929" s="88"/>
      <c r="G929" s="104"/>
      <c r="H929" s="114"/>
      <c r="I929" s="88"/>
      <c r="J929" s="116"/>
      <c r="K929" s="88"/>
      <c r="L929" s="114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  <c r="AA929" s="87"/>
      <c r="AB929" s="87"/>
    </row>
    <row r="930" spans="1:28">
      <c r="A930" s="87"/>
      <c r="B930" s="88"/>
      <c r="C930" s="104"/>
      <c r="D930" s="88"/>
      <c r="E930" s="104"/>
      <c r="F930" s="88"/>
      <c r="G930" s="104"/>
      <c r="H930" s="114"/>
      <c r="I930" s="88"/>
      <c r="J930" s="116"/>
      <c r="K930" s="88"/>
      <c r="L930" s="114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  <c r="AA930" s="87"/>
      <c r="AB930" s="87"/>
    </row>
    <row r="931" spans="1:28">
      <c r="A931" s="87"/>
      <c r="B931" s="88"/>
      <c r="C931" s="104"/>
      <c r="D931" s="88"/>
      <c r="E931" s="104"/>
      <c r="F931" s="88"/>
      <c r="G931" s="104"/>
      <c r="H931" s="114"/>
      <c r="I931" s="88"/>
      <c r="J931" s="116"/>
      <c r="K931" s="88"/>
      <c r="L931" s="114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  <c r="AA931" s="87"/>
      <c r="AB931" s="87"/>
    </row>
    <row r="932" spans="1:28">
      <c r="A932" s="87"/>
      <c r="B932" s="88"/>
      <c r="C932" s="104"/>
      <c r="D932" s="88"/>
      <c r="E932" s="104"/>
      <c r="F932" s="88"/>
      <c r="G932" s="104"/>
      <c r="H932" s="114"/>
      <c r="I932" s="88"/>
      <c r="J932" s="116"/>
      <c r="K932" s="88"/>
      <c r="L932" s="114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  <c r="AA932" s="87"/>
      <c r="AB932" s="87"/>
    </row>
    <row r="933" spans="1:28">
      <c r="A933" s="87"/>
      <c r="B933" s="88"/>
      <c r="C933" s="104"/>
      <c r="D933" s="88"/>
      <c r="E933" s="104"/>
      <c r="F933" s="88"/>
      <c r="G933" s="104"/>
      <c r="H933" s="114"/>
      <c r="I933" s="88"/>
      <c r="J933" s="116"/>
      <c r="K933" s="88"/>
      <c r="L933" s="114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  <c r="AA933" s="87"/>
      <c r="AB933" s="87"/>
    </row>
    <row r="934" spans="1:28">
      <c r="A934" s="87"/>
      <c r="B934" s="88"/>
      <c r="C934" s="104"/>
      <c r="D934" s="88"/>
      <c r="E934" s="104"/>
      <c r="F934" s="88"/>
      <c r="G934" s="104"/>
      <c r="H934" s="114"/>
      <c r="I934" s="88"/>
      <c r="J934" s="116"/>
      <c r="K934" s="88"/>
      <c r="L934" s="114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  <c r="AA934" s="87"/>
      <c r="AB934" s="87"/>
    </row>
    <row r="935" spans="1:28">
      <c r="A935" s="87"/>
      <c r="B935" s="88"/>
      <c r="C935" s="104"/>
      <c r="D935" s="88"/>
      <c r="E935" s="104"/>
      <c r="F935" s="88"/>
      <c r="G935" s="104"/>
      <c r="H935" s="114"/>
      <c r="I935" s="88"/>
      <c r="J935" s="116"/>
      <c r="K935" s="88"/>
      <c r="L935" s="114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  <c r="AA935" s="87"/>
      <c r="AB935" s="87"/>
    </row>
    <row r="936" spans="1:28">
      <c r="A936" s="87"/>
      <c r="B936" s="88"/>
      <c r="C936" s="104"/>
      <c r="D936" s="88"/>
      <c r="E936" s="104"/>
      <c r="F936" s="88"/>
      <c r="G936" s="104"/>
      <c r="H936" s="114"/>
      <c r="I936" s="88"/>
      <c r="J936" s="116"/>
      <c r="K936" s="88"/>
      <c r="L936" s="114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  <c r="AA936" s="87"/>
      <c r="AB936" s="87"/>
    </row>
    <row r="937" spans="1:28">
      <c r="A937" s="87"/>
      <c r="B937" s="88"/>
      <c r="C937" s="104"/>
      <c r="D937" s="88"/>
      <c r="E937" s="104"/>
      <c r="F937" s="88"/>
      <c r="G937" s="104"/>
      <c r="H937" s="114"/>
      <c r="I937" s="88"/>
      <c r="J937" s="116"/>
      <c r="K937" s="88"/>
      <c r="L937" s="114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  <c r="AA937" s="87"/>
      <c r="AB937" s="87"/>
    </row>
    <row r="938" spans="1:28">
      <c r="A938" s="87"/>
      <c r="B938" s="88"/>
      <c r="C938" s="104"/>
      <c r="D938" s="88"/>
      <c r="E938" s="104"/>
      <c r="F938" s="88"/>
      <c r="G938" s="104"/>
      <c r="H938" s="114"/>
      <c r="I938" s="88"/>
      <c r="J938" s="116"/>
      <c r="K938" s="88"/>
      <c r="L938" s="114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  <c r="AA938" s="87"/>
      <c r="AB938" s="87"/>
    </row>
    <row r="939" spans="1:28">
      <c r="A939" s="87"/>
      <c r="B939" s="88"/>
      <c r="C939" s="104"/>
      <c r="D939" s="88"/>
      <c r="E939" s="104"/>
      <c r="F939" s="88"/>
      <c r="G939" s="104"/>
      <c r="H939" s="114"/>
      <c r="I939" s="88"/>
      <c r="J939" s="116"/>
      <c r="K939" s="88"/>
      <c r="L939" s="114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  <c r="AA939" s="87"/>
      <c r="AB939" s="87"/>
    </row>
    <row r="940" spans="1:28">
      <c r="A940" s="87"/>
      <c r="B940" s="88"/>
      <c r="C940" s="104"/>
      <c r="D940" s="88"/>
      <c r="E940" s="104"/>
      <c r="F940" s="88"/>
      <c r="G940" s="104"/>
      <c r="H940" s="114"/>
      <c r="I940" s="88"/>
      <c r="J940" s="116"/>
      <c r="K940" s="88"/>
      <c r="L940" s="114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  <c r="AA940" s="87"/>
      <c r="AB940" s="87"/>
    </row>
    <row r="941" spans="1:28">
      <c r="A941" s="87"/>
      <c r="B941" s="88"/>
      <c r="C941" s="104"/>
      <c r="D941" s="88"/>
      <c r="E941" s="104"/>
      <c r="F941" s="88"/>
      <c r="G941" s="104"/>
      <c r="H941" s="114"/>
      <c r="I941" s="88"/>
      <c r="J941" s="116"/>
      <c r="K941" s="88"/>
      <c r="L941" s="114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  <c r="AA941" s="87"/>
      <c r="AB941" s="87"/>
    </row>
    <row r="942" spans="1:28">
      <c r="A942" s="87"/>
      <c r="B942" s="88"/>
      <c r="C942" s="104"/>
      <c r="D942" s="88"/>
      <c r="E942" s="104"/>
      <c r="F942" s="88"/>
      <c r="G942" s="104"/>
      <c r="H942" s="114"/>
      <c r="I942" s="88"/>
      <c r="J942" s="116"/>
      <c r="K942" s="88"/>
      <c r="L942" s="114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  <c r="AA942" s="87"/>
      <c r="AB942" s="87"/>
    </row>
    <row r="943" spans="1:28">
      <c r="A943" s="87"/>
      <c r="B943" s="88"/>
      <c r="C943" s="104"/>
      <c r="D943" s="88"/>
      <c r="E943" s="104"/>
      <c r="F943" s="88"/>
      <c r="G943" s="104"/>
      <c r="H943" s="114"/>
      <c r="I943" s="88"/>
      <c r="J943" s="116"/>
      <c r="K943" s="88"/>
      <c r="L943" s="114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  <c r="AA943" s="87"/>
      <c r="AB943" s="87"/>
    </row>
    <row r="944" spans="1:28">
      <c r="A944" s="87"/>
      <c r="B944" s="88"/>
      <c r="C944" s="104"/>
      <c r="D944" s="88"/>
      <c r="E944" s="104"/>
      <c r="F944" s="88"/>
      <c r="G944" s="104"/>
      <c r="H944" s="114"/>
      <c r="I944" s="88"/>
      <c r="J944" s="116"/>
      <c r="K944" s="88"/>
      <c r="L944" s="114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  <c r="AA944" s="87"/>
      <c r="AB944" s="87"/>
    </row>
    <row r="945" spans="1:28">
      <c r="A945" s="87"/>
      <c r="B945" s="88"/>
      <c r="C945" s="104"/>
      <c r="D945" s="88"/>
      <c r="E945" s="104"/>
      <c r="F945" s="88"/>
      <c r="G945" s="104"/>
      <c r="H945" s="114"/>
      <c r="I945" s="88"/>
      <c r="J945" s="116"/>
      <c r="K945" s="88"/>
      <c r="L945" s="114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  <c r="AA945" s="87"/>
      <c r="AB945" s="87"/>
    </row>
    <row r="946" spans="1:28">
      <c r="A946" s="87"/>
      <c r="B946" s="88"/>
      <c r="C946" s="104"/>
      <c r="D946" s="88"/>
      <c r="E946" s="104"/>
      <c r="F946" s="88"/>
      <c r="G946" s="104"/>
      <c r="H946" s="114"/>
      <c r="I946" s="88"/>
      <c r="J946" s="116"/>
      <c r="K946" s="88"/>
      <c r="L946" s="114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  <c r="AA946" s="87"/>
      <c r="AB946" s="87"/>
    </row>
    <row r="947" spans="1:28">
      <c r="A947" s="87"/>
      <c r="B947" s="88"/>
      <c r="C947" s="104"/>
      <c r="D947" s="88"/>
      <c r="E947" s="104"/>
      <c r="F947" s="88"/>
      <c r="G947" s="104"/>
      <c r="H947" s="114"/>
      <c r="I947" s="88"/>
      <c r="J947" s="116"/>
      <c r="K947" s="88"/>
      <c r="L947" s="114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  <c r="AA947" s="87"/>
      <c r="AB947" s="87"/>
    </row>
    <row r="948" spans="1:28">
      <c r="A948" s="87"/>
      <c r="B948" s="88"/>
      <c r="C948" s="104"/>
      <c r="D948" s="88"/>
      <c r="E948" s="104"/>
      <c r="F948" s="88"/>
      <c r="G948" s="104"/>
      <c r="H948" s="114"/>
      <c r="I948" s="88"/>
      <c r="J948" s="116"/>
      <c r="K948" s="88"/>
      <c r="L948" s="114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  <c r="AA948" s="87"/>
      <c r="AB948" s="87"/>
    </row>
    <row r="949" spans="1:28">
      <c r="A949" s="87"/>
      <c r="B949" s="88"/>
      <c r="C949" s="104"/>
      <c r="D949" s="88"/>
      <c r="E949" s="104"/>
      <c r="F949" s="88"/>
      <c r="G949" s="104"/>
      <c r="H949" s="114"/>
      <c r="I949" s="88"/>
      <c r="J949" s="116"/>
      <c r="K949" s="88"/>
      <c r="L949" s="114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  <c r="AA949" s="87"/>
      <c r="AB949" s="87"/>
    </row>
    <row r="950" spans="1:28">
      <c r="A950" s="87"/>
      <c r="B950" s="88"/>
      <c r="C950" s="104"/>
      <c r="D950" s="88"/>
      <c r="E950" s="104"/>
      <c r="F950" s="88"/>
      <c r="G950" s="104"/>
      <c r="H950" s="114"/>
      <c r="I950" s="88"/>
      <c r="J950" s="116"/>
      <c r="K950" s="88"/>
      <c r="L950" s="114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  <c r="AA950" s="87"/>
      <c r="AB950" s="87"/>
    </row>
    <row r="951" spans="1:28">
      <c r="A951" s="87"/>
      <c r="B951" s="88"/>
      <c r="C951" s="104"/>
      <c r="D951" s="88"/>
      <c r="E951" s="104"/>
      <c r="F951" s="88"/>
      <c r="G951" s="104"/>
      <c r="H951" s="114"/>
      <c r="I951" s="88"/>
      <c r="J951" s="116"/>
      <c r="K951" s="88"/>
      <c r="L951" s="114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  <c r="AA951" s="87"/>
      <c r="AB951" s="87"/>
    </row>
    <row r="952" spans="1:28">
      <c r="A952" s="87"/>
      <c r="B952" s="88"/>
      <c r="C952" s="104"/>
      <c r="D952" s="88"/>
      <c r="E952" s="104"/>
      <c r="F952" s="88"/>
      <c r="G952" s="104"/>
      <c r="H952" s="114"/>
      <c r="I952" s="88"/>
      <c r="J952" s="116"/>
      <c r="K952" s="88"/>
      <c r="L952" s="114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  <c r="AA952" s="87"/>
      <c r="AB952" s="87"/>
    </row>
    <row r="953" spans="1:28">
      <c r="A953" s="87"/>
      <c r="B953" s="88"/>
      <c r="C953" s="104"/>
      <c r="D953" s="88"/>
      <c r="E953" s="104"/>
      <c r="F953" s="88"/>
      <c r="G953" s="104"/>
      <c r="H953" s="114"/>
      <c r="I953" s="88"/>
      <c r="J953" s="116"/>
      <c r="K953" s="88"/>
      <c r="L953" s="114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  <c r="AA953" s="87"/>
      <c r="AB953" s="87"/>
    </row>
    <row r="954" spans="1:28">
      <c r="A954" s="87"/>
      <c r="B954" s="88"/>
      <c r="C954" s="104"/>
      <c r="D954" s="88"/>
      <c r="E954" s="104"/>
      <c r="F954" s="88"/>
      <c r="G954" s="104"/>
      <c r="H954" s="114"/>
      <c r="I954" s="88"/>
      <c r="J954" s="116"/>
      <c r="K954" s="88"/>
      <c r="L954" s="114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  <c r="AA954" s="87"/>
      <c r="AB954" s="87"/>
    </row>
    <row r="955" spans="1:28">
      <c r="A955" s="87"/>
      <c r="B955" s="88"/>
      <c r="C955" s="104"/>
      <c r="D955" s="88"/>
      <c r="E955" s="104"/>
      <c r="F955" s="88"/>
      <c r="G955" s="104"/>
      <c r="H955" s="114"/>
      <c r="I955" s="88"/>
      <c r="J955" s="116"/>
      <c r="K955" s="88"/>
      <c r="L955" s="114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  <c r="AA955" s="87"/>
      <c r="AB955" s="87"/>
    </row>
    <row r="956" spans="1:28">
      <c r="A956" s="87"/>
      <c r="B956" s="88"/>
      <c r="C956" s="104"/>
      <c r="D956" s="88"/>
      <c r="E956" s="104"/>
      <c r="F956" s="88"/>
      <c r="G956" s="104"/>
      <c r="H956" s="114"/>
      <c r="I956" s="88"/>
      <c r="J956" s="116"/>
      <c r="K956" s="88"/>
      <c r="L956" s="114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  <c r="AA956" s="87"/>
      <c r="AB956" s="87"/>
    </row>
    <row r="957" spans="1:28">
      <c r="A957" s="87"/>
      <c r="B957" s="88"/>
      <c r="C957" s="104"/>
      <c r="D957" s="88"/>
      <c r="E957" s="104"/>
      <c r="F957" s="88"/>
      <c r="G957" s="104"/>
      <c r="H957" s="114"/>
      <c r="I957" s="88"/>
      <c r="J957" s="116"/>
      <c r="K957" s="88"/>
      <c r="L957" s="114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  <c r="AA957" s="87"/>
      <c r="AB957" s="87"/>
    </row>
    <row r="958" spans="1:28">
      <c r="A958" s="87"/>
      <c r="B958" s="88"/>
      <c r="C958" s="104"/>
      <c r="D958" s="88"/>
      <c r="E958" s="104"/>
      <c r="F958" s="88"/>
      <c r="G958" s="104"/>
      <c r="H958" s="114"/>
      <c r="I958" s="88"/>
      <c r="J958" s="116"/>
      <c r="K958" s="88"/>
      <c r="L958" s="114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  <c r="AA958" s="87"/>
      <c r="AB958" s="87"/>
    </row>
    <row r="959" spans="1:28">
      <c r="A959" s="87"/>
      <c r="B959" s="88"/>
      <c r="C959" s="104"/>
      <c r="D959" s="88"/>
      <c r="E959" s="104"/>
      <c r="F959" s="88"/>
      <c r="G959" s="104"/>
      <c r="H959" s="114"/>
      <c r="I959" s="88"/>
      <c r="J959" s="116"/>
      <c r="K959" s="88"/>
      <c r="L959" s="114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  <c r="AA959" s="87"/>
      <c r="AB959" s="87"/>
    </row>
    <row r="960" spans="1:28">
      <c r="A960" s="87"/>
      <c r="B960" s="88"/>
      <c r="C960" s="104"/>
      <c r="D960" s="88"/>
      <c r="E960" s="104"/>
      <c r="F960" s="88"/>
      <c r="G960" s="104"/>
      <c r="H960" s="114"/>
      <c r="I960" s="88"/>
      <c r="J960" s="116"/>
      <c r="K960" s="88"/>
      <c r="L960" s="114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  <c r="AA960" s="87"/>
      <c r="AB960" s="87"/>
    </row>
    <row r="961" spans="1:28">
      <c r="A961" s="87"/>
      <c r="B961" s="88"/>
      <c r="C961" s="104"/>
      <c r="D961" s="88"/>
      <c r="E961" s="104"/>
      <c r="F961" s="88"/>
      <c r="G961" s="104"/>
      <c r="H961" s="114"/>
      <c r="I961" s="88"/>
      <c r="J961" s="116"/>
      <c r="K961" s="88"/>
      <c r="L961" s="114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  <c r="AA961" s="87"/>
      <c r="AB961" s="87"/>
    </row>
    <row r="962" spans="1:28">
      <c r="A962" s="87"/>
      <c r="B962" s="88"/>
      <c r="C962" s="104"/>
      <c r="D962" s="88"/>
      <c r="E962" s="104"/>
      <c r="F962" s="88"/>
      <c r="G962" s="104"/>
      <c r="H962" s="114"/>
      <c r="I962" s="88"/>
      <c r="J962" s="116"/>
      <c r="K962" s="88"/>
      <c r="L962" s="114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  <c r="AA962" s="87"/>
      <c r="AB962" s="87"/>
    </row>
    <row r="963" spans="1:28">
      <c r="A963" s="87"/>
      <c r="B963" s="88"/>
      <c r="C963" s="104"/>
      <c r="D963" s="88"/>
      <c r="E963" s="104"/>
      <c r="F963" s="88"/>
      <c r="G963" s="104"/>
      <c r="H963" s="114"/>
      <c r="I963" s="88"/>
      <c r="J963" s="116"/>
      <c r="K963" s="88"/>
      <c r="L963" s="114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  <c r="AA963" s="87"/>
      <c r="AB963" s="87"/>
    </row>
    <row r="964" spans="1:28">
      <c r="A964" s="87"/>
      <c r="B964" s="88"/>
      <c r="C964" s="104"/>
      <c r="D964" s="88"/>
      <c r="E964" s="104"/>
      <c r="F964" s="88"/>
      <c r="G964" s="104"/>
      <c r="H964" s="114"/>
      <c r="I964" s="88"/>
      <c r="J964" s="116"/>
      <c r="K964" s="88"/>
      <c r="L964" s="114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  <c r="AA964" s="87"/>
      <c r="AB964" s="87"/>
    </row>
    <row r="965" spans="1:28">
      <c r="A965" s="87"/>
      <c r="B965" s="88"/>
      <c r="C965" s="104"/>
      <c r="D965" s="88"/>
      <c r="E965" s="104"/>
      <c r="F965" s="88"/>
      <c r="G965" s="104"/>
      <c r="H965" s="114"/>
      <c r="I965" s="88"/>
      <c r="J965" s="116"/>
      <c r="K965" s="88"/>
      <c r="L965" s="114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  <c r="AA965" s="87"/>
      <c r="AB965" s="87"/>
    </row>
    <row r="966" spans="1:28">
      <c r="A966" s="87"/>
      <c r="B966" s="88"/>
      <c r="C966" s="104"/>
      <c r="D966" s="88"/>
      <c r="E966" s="104"/>
      <c r="F966" s="88"/>
      <c r="G966" s="104"/>
      <c r="H966" s="114"/>
      <c r="I966" s="88"/>
      <c r="J966" s="116"/>
      <c r="K966" s="88"/>
      <c r="L966" s="114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  <c r="AA966" s="87"/>
      <c r="AB966" s="87"/>
    </row>
    <row r="967" spans="1:28">
      <c r="A967" s="87"/>
      <c r="B967" s="88"/>
      <c r="C967" s="104"/>
      <c r="D967" s="88"/>
      <c r="E967" s="104"/>
      <c r="F967" s="88"/>
      <c r="G967" s="104"/>
      <c r="H967" s="114"/>
      <c r="I967" s="88"/>
      <c r="J967" s="116"/>
      <c r="K967" s="88"/>
      <c r="L967" s="114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  <c r="AA967" s="87"/>
      <c r="AB967" s="87"/>
    </row>
    <row r="968" spans="1:28">
      <c r="A968" s="87"/>
      <c r="B968" s="88"/>
      <c r="C968" s="104"/>
      <c r="D968" s="88"/>
      <c r="E968" s="104"/>
      <c r="F968" s="88"/>
      <c r="G968" s="104"/>
      <c r="H968" s="114"/>
      <c r="I968" s="88"/>
      <c r="J968" s="116"/>
      <c r="K968" s="88"/>
      <c r="L968" s="114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  <c r="AA968" s="87"/>
      <c r="AB968" s="87"/>
    </row>
    <row r="969" spans="1:28">
      <c r="A969" s="87"/>
      <c r="B969" s="88"/>
      <c r="C969" s="104"/>
      <c r="D969" s="88"/>
      <c r="E969" s="104"/>
      <c r="F969" s="88"/>
      <c r="G969" s="104"/>
      <c r="H969" s="114"/>
      <c r="I969" s="88"/>
      <c r="J969" s="116"/>
      <c r="K969" s="88"/>
      <c r="L969" s="114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  <c r="AA969" s="87"/>
      <c r="AB969" s="87"/>
    </row>
    <row r="970" spans="1:28">
      <c r="A970" s="87"/>
      <c r="B970" s="88"/>
      <c r="C970" s="104"/>
      <c r="D970" s="88"/>
      <c r="E970" s="104"/>
      <c r="F970" s="88"/>
      <c r="G970" s="104"/>
      <c r="H970" s="114"/>
      <c r="I970" s="88"/>
      <c r="J970" s="116"/>
      <c r="K970" s="88"/>
      <c r="L970" s="114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  <c r="AA970" s="87"/>
      <c r="AB970" s="87"/>
    </row>
    <row r="971" spans="1:28">
      <c r="A971" s="87"/>
      <c r="B971" s="88"/>
      <c r="C971" s="104"/>
      <c r="D971" s="88"/>
      <c r="E971" s="104"/>
      <c r="F971" s="88"/>
      <c r="G971" s="104"/>
      <c r="H971" s="114"/>
      <c r="I971" s="88"/>
      <c r="J971" s="116"/>
      <c r="K971" s="88"/>
      <c r="L971" s="114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  <c r="AA971" s="87"/>
      <c r="AB971" s="87"/>
    </row>
    <row r="972" spans="1:28">
      <c r="A972" s="87"/>
      <c r="B972" s="88"/>
      <c r="C972" s="104"/>
      <c r="D972" s="88"/>
      <c r="E972" s="104"/>
      <c r="F972" s="88"/>
      <c r="G972" s="104"/>
      <c r="H972" s="114"/>
      <c r="I972" s="88"/>
      <c r="J972" s="116"/>
      <c r="K972" s="88"/>
      <c r="L972" s="114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  <c r="AA972" s="87"/>
      <c r="AB972" s="87"/>
    </row>
    <row r="973" spans="1:28">
      <c r="A973" s="87"/>
      <c r="B973" s="88"/>
      <c r="C973" s="104"/>
      <c r="D973" s="88"/>
      <c r="E973" s="104"/>
      <c r="F973" s="88"/>
      <c r="G973" s="104"/>
      <c r="H973" s="114"/>
      <c r="I973" s="88"/>
      <c r="J973" s="116"/>
      <c r="K973" s="88"/>
      <c r="L973" s="114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  <c r="AA973" s="87"/>
      <c r="AB973" s="87"/>
    </row>
    <row r="974" spans="1:28">
      <c r="A974" s="87"/>
      <c r="B974" s="88"/>
      <c r="C974" s="104"/>
      <c r="D974" s="88"/>
      <c r="E974" s="104"/>
      <c r="F974" s="88"/>
      <c r="G974" s="104"/>
      <c r="H974" s="114"/>
      <c r="I974" s="88"/>
      <c r="J974" s="116"/>
      <c r="K974" s="88"/>
      <c r="L974" s="114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  <c r="AA974" s="87"/>
      <c r="AB974" s="87"/>
    </row>
    <row r="975" spans="1:28">
      <c r="A975" s="87"/>
      <c r="B975" s="88"/>
      <c r="C975" s="104"/>
      <c r="D975" s="88"/>
      <c r="E975" s="104"/>
      <c r="F975" s="88"/>
      <c r="G975" s="104"/>
      <c r="H975" s="114"/>
      <c r="I975" s="88"/>
      <c r="J975" s="116"/>
      <c r="K975" s="88"/>
      <c r="L975" s="114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  <c r="AA975" s="87"/>
      <c r="AB975" s="87"/>
    </row>
    <row r="976" spans="1:28">
      <c r="A976" s="87"/>
      <c r="B976" s="88"/>
      <c r="C976" s="104"/>
      <c r="D976" s="88"/>
      <c r="E976" s="104"/>
      <c r="F976" s="88"/>
      <c r="G976" s="104"/>
      <c r="H976" s="114"/>
      <c r="I976" s="88"/>
      <c r="J976" s="116"/>
      <c r="K976" s="88"/>
      <c r="L976" s="114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  <c r="AA976" s="87"/>
      <c r="AB976" s="87"/>
    </row>
    <row r="977" spans="1:28">
      <c r="A977" s="87"/>
      <c r="B977" s="88"/>
      <c r="C977" s="104"/>
      <c r="D977" s="88"/>
      <c r="E977" s="104"/>
      <c r="F977" s="88"/>
      <c r="G977" s="104"/>
      <c r="H977" s="114"/>
      <c r="I977" s="88"/>
      <c r="J977" s="116"/>
      <c r="K977" s="88"/>
      <c r="L977" s="114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  <c r="AA977" s="87"/>
      <c r="AB977" s="87"/>
    </row>
    <row r="978" spans="1:28">
      <c r="A978" s="87"/>
      <c r="B978" s="88"/>
      <c r="C978" s="104"/>
      <c r="D978" s="88"/>
      <c r="E978" s="104"/>
      <c r="F978" s="88"/>
      <c r="G978" s="104"/>
      <c r="H978" s="114"/>
      <c r="I978" s="88"/>
      <c r="J978" s="116"/>
      <c r="K978" s="88"/>
      <c r="L978" s="114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  <c r="AA978" s="87"/>
      <c r="AB978" s="87"/>
    </row>
    <row r="979" spans="1:28">
      <c r="A979" s="87"/>
      <c r="B979" s="88"/>
      <c r="C979" s="104"/>
      <c r="D979" s="88"/>
      <c r="E979" s="104"/>
      <c r="F979" s="88"/>
      <c r="G979" s="104"/>
      <c r="H979" s="114"/>
      <c r="I979" s="88"/>
      <c r="J979" s="116"/>
      <c r="K979" s="88"/>
      <c r="L979" s="114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  <c r="AA979" s="87"/>
      <c r="AB979" s="87"/>
    </row>
    <row r="980" spans="1:28">
      <c r="A980" s="87"/>
      <c r="B980" s="88"/>
      <c r="C980" s="104"/>
      <c r="D980" s="88"/>
      <c r="E980" s="104"/>
      <c r="F980" s="88"/>
      <c r="G980" s="104"/>
      <c r="H980" s="114"/>
      <c r="I980" s="88"/>
      <c r="J980" s="116"/>
      <c r="K980" s="88"/>
      <c r="L980" s="114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  <c r="AA980" s="87"/>
      <c r="AB980" s="87"/>
    </row>
    <row r="981" spans="1:28">
      <c r="A981" s="87"/>
      <c r="B981" s="88"/>
      <c r="C981" s="104"/>
      <c r="D981" s="88"/>
      <c r="E981" s="104"/>
      <c r="F981" s="88"/>
      <c r="G981" s="104"/>
      <c r="H981" s="114"/>
      <c r="I981" s="88"/>
      <c r="J981" s="116"/>
      <c r="K981" s="88"/>
      <c r="L981" s="114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  <c r="AA981" s="87"/>
      <c r="AB981" s="87"/>
    </row>
    <row r="982" spans="1:28">
      <c r="A982" s="87"/>
      <c r="B982" s="88"/>
      <c r="C982" s="104"/>
      <c r="D982" s="88"/>
      <c r="E982" s="104"/>
      <c r="F982" s="88"/>
      <c r="G982" s="104"/>
      <c r="H982" s="114"/>
      <c r="I982" s="88"/>
      <c r="J982" s="116"/>
      <c r="K982" s="88"/>
      <c r="L982" s="114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  <c r="AA982" s="87"/>
      <c r="AB982" s="87"/>
    </row>
    <row r="983" spans="1:28">
      <c r="A983" s="87"/>
      <c r="B983" s="88"/>
      <c r="C983" s="104"/>
      <c r="D983" s="88"/>
      <c r="E983" s="104"/>
      <c r="F983" s="88"/>
      <c r="G983" s="104"/>
      <c r="H983" s="114"/>
      <c r="I983" s="88"/>
      <c r="J983" s="116"/>
      <c r="K983" s="88"/>
      <c r="L983" s="114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  <c r="AA983" s="87"/>
      <c r="AB983" s="87"/>
    </row>
    <row r="984" spans="1:28">
      <c r="A984" s="87"/>
      <c r="B984" s="88"/>
      <c r="C984" s="104"/>
      <c r="D984" s="88"/>
      <c r="E984" s="104"/>
      <c r="F984" s="88"/>
      <c r="G984" s="104"/>
      <c r="H984" s="114"/>
      <c r="I984" s="88"/>
      <c r="J984" s="116"/>
      <c r="K984" s="88"/>
      <c r="L984" s="114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  <c r="AA984" s="87"/>
      <c r="AB984" s="87"/>
    </row>
    <row r="985" spans="1:28">
      <c r="A985" s="87"/>
      <c r="B985" s="88"/>
      <c r="C985" s="104"/>
      <c r="D985" s="88"/>
      <c r="E985" s="104"/>
      <c r="F985" s="88"/>
      <c r="G985" s="104"/>
      <c r="H985" s="114"/>
      <c r="I985" s="88"/>
      <c r="J985" s="116"/>
      <c r="K985" s="88"/>
      <c r="L985" s="114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  <c r="AA985" s="87"/>
      <c r="AB985" s="87"/>
    </row>
    <row r="986" spans="1:28">
      <c r="A986" s="87"/>
      <c r="B986" s="88"/>
      <c r="C986" s="104"/>
      <c r="D986" s="88"/>
      <c r="E986" s="104"/>
      <c r="F986" s="88"/>
      <c r="G986" s="104"/>
      <c r="H986" s="114"/>
      <c r="I986" s="88"/>
      <c r="J986" s="116"/>
      <c r="K986" s="88"/>
      <c r="L986" s="114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  <c r="AA986" s="87"/>
      <c r="AB986" s="87"/>
    </row>
    <row r="987" spans="1:28">
      <c r="A987" s="87"/>
      <c r="B987" s="88"/>
      <c r="C987" s="104"/>
      <c r="D987" s="88"/>
      <c r="E987" s="104"/>
      <c r="F987" s="88"/>
      <c r="G987" s="104"/>
      <c r="H987" s="114"/>
      <c r="I987" s="88"/>
      <c r="J987" s="116"/>
      <c r="K987" s="88"/>
      <c r="L987" s="114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  <c r="AA987" s="87"/>
      <c r="AB987" s="87"/>
    </row>
    <row r="988" spans="1:28">
      <c r="A988" s="87"/>
      <c r="B988" s="88"/>
      <c r="C988" s="104"/>
      <c r="D988" s="88"/>
      <c r="E988" s="104"/>
      <c r="F988" s="88"/>
      <c r="G988" s="104"/>
      <c r="H988" s="114"/>
      <c r="I988" s="88"/>
      <c r="J988" s="116"/>
      <c r="K988" s="88"/>
      <c r="L988" s="114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  <c r="AA988" s="87"/>
      <c r="AB988" s="87"/>
    </row>
    <row r="989" spans="1:28">
      <c r="A989" s="87"/>
      <c r="B989" s="88"/>
      <c r="C989" s="104"/>
      <c r="D989" s="88"/>
      <c r="E989" s="104"/>
      <c r="F989" s="88"/>
      <c r="G989" s="104"/>
      <c r="H989" s="114"/>
      <c r="I989" s="88"/>
      <c r="J989" s="116"/>
      <c r="K989" s="88"/>
      <c r="L989" s="114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  <c r="AA989" s="87"/>
      <c r="AB989" s="87"/>
    </row>
    <row r="990" spans="1:28">
      <c r="A990" s="87"/>
      <c r="B990" s="88"/>
      <c r="C990" s="104"/>
      <c r="D990" s="88"/>
      <c r="E990" s="104"/>
      <c r="F990" s="88"/>
      <c r="G990" s="104"/>
      <c r="H990" s="114"/>
      <c r="I990" s="88"/>
      <c r="J990" s="116"/>
      <c r="K990" s="88"/>
      <c r="L990" s="114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  <c r="AA990" s="87"/>
      <c r="AB990" s="87"/>
    </row>
    <row r="991" spans="1:28">
      <c r="A991" s="87"/>
      <c r="B991" s="88"/>
      <c r="C991" s="104"/>
      <c r="D991" s="88"/>
      <c r="E991" s="104"/>
      <c r="F991" s="88"/>
      <c r="G991" s="104"/>
      <c r="H991" s="114"/>
      <c r="I991" s="88"/>
      <c r="J991" s="116"/>
      <c r="K991" s="88"/>
      <c r="L991" s="114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  <c r="AA991" s="87"/>
      <c r="AB991" s="87"/>
    </row>
    <row r="992" spans="1:28">
      <c r="A992" s="87"/>
      <c r="B992" s="88"/>
      <c r="C992" s="104"/>
      <c r="D992" s="88"/>
      <c r="E992" s="104"/>
      <c r="F992" s="88"/>
      <c r="G992" s="104"/>
      <c r="H992" s="114"/>
      <c r="I992" s="88"/>
      <c r="J992" s="116"/>
      <c r="K992" s="88"/>
      <c r="L992" s="114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  <c r="AA992" s="87"/>
      <c r="AB992" s="87"/>
    </row>
    <row r="993" spans="1:28">
      <c r="A993" s="87"/>
      <c r="B993" s="88"/>
      <c r="C993" s="104"/>
      <c r="D993" s="88"/>
      <c r="E993" s="104"/>
      <c r="F993" s="88"/>
      <c r="G993" s="104"/>
      <c r="H993" s="114"/>
      <c r="I993" s="88"/>
      <c r="J993" s="116"/>
      <c r="K993" s="88"/>
      <c r="L993" s="114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  <c r="AA993" s="87"/>
      <c r="AB993" s="87"/>
    </row>
    <row r="994" spans="1:28">
      <c r="A994" s="87"/>
      <c r="B994" s="88"/>
      <c r="C994" s="104"/>
      <c r="D994" s="88"/>
      <c r="E994" s="104"/>
      <c r="F994" s="88"/>
      <c r="G994" s="104"/>
      <c r="H994" s="114"/>
      <c r="I994" s="88"/>
      <c r="J994" s="116"/>
      <c r="K994" s="88"/>
      <c r="L994" s="114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  <c r="AA994" s="87"/>
      <c r="AB994" s="87"/>
    </row>
    <row r="995" spans="1:28">
      <c r="A995" s="87"/>
      <c r="B995" s="88"/>
      <c r="C995" s="104"/>
      <c r="D995" s="88"/>
      <c r="E995" s="104"/>
      <c r="F995" s="88"/>
      <c r="G995" s="104"/>
      <c r="H995" s="114"/>
      <c r="I995" s="88"/>
      <c r="J995" s="116"/>
      <c r="K995" s="88"/>
      <c r="L995" s="114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  <c r="AA995" s="87"/>
      <c r="AB995" s="87"/>
    </row>
  </sheetData>
  <mergeCells count="41">
    <mergeCell ref="E35:E37"/>
    <mergeCell ref="D35:D37"/>
    <mergeCell ref="C35:C37"/>
    <mergeCell ref="E17:E22"/>
    <mergeCell ref="D17:D22"/>
    <mergeCell ref="C17:C22"/>
    <mergeCell ref="C23:C24"/>
    <mergeCell ref="D23:D24"/>
    <mergeCell ref="E23:E24"/>
    <mergeCell ref="C25:C26"/>
    <mergeCell ref="D25:D26"/>
    <mergeCell ref="E25:E26"/>
    <mergeCell ref="E27:E31"/>
    <mergeCell ref="D27:D31"/>
    <mergeCell ref="C27:C31"/>
    <mergeCell ref="C6:C7"/>
    <mergeCell ref="L6:L7"/>
    <mergeCell ref="K6:K7"/>
    <mergeCell ref="B2:E2"/>
    <mergeCell ref="B3:D3"/>
    <mergeCell ref="B4:D4"/>
    <mergeCell ref="B6:B7"/>
    <mergeCell ref="F6:F7"/>
    <mergeCell ref="G6:G7"/>
    <mergeCell ref="D6:D7"/>
    <mergeCell ref="E6:E7"/>
    <mergeCell ref="H6:H7"/>
    <mergeCell ref="I6:J6"/>
    <mergeCell ref="D8:D13"/>
    <mergeCell ref="E8:E13"/>
    <mergeCell ref="C8:C13"/>
    <mergeCell ref="E14:E16"/>
    <mergeCell ref="D14:D16"/>
    <mergeCell ref="C14:C16"/>
    <mergeCell ref="B43:B45"/>
    <mergeCell ref="C38:C42"/>
    <mergeCell ref="D38:D42"/>
    <mergeCell ref="E38:E42"/>
    <mergeCell ref="E43:E46"/>
    <mergeCell ref="D43:D46"/>
    <mergeCell ref="C43:C46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01C1-BA96-4640-9F0A-E020AF5972D3}">
  <dimension ref="A1:S997"/>
  <sheetViews>
    <sheetView tabSelected="1" topLeftCell="A19" zoomScale="85" zoomScaleNormal="85" workbookViewId="0">
      <selection activeCell="B21" sqref="B21:I21"/>
    </sheetView>
  </sheetViews>
  <sheetFormatPr defaultColWidth="13" defaultRowHeight="17.399999999999999"/>
  <cols>
    <col min="1" max="1" width="2.69921875" style="89" customWidth="1"/>
    <col min="2" max="2" width="5.19921875" style="98" customWidth="1"/>
    <col min="3" max="3" width="31.3984375" style="121" customWidth="1"/>
    <col min="4" max="4" width="26" style="105" bestFit="1" customWidth="1"/>
    <col min="5" max="5" width="26" style="89" bestFit="1" customWidth="1"/>
    <col min="6" max="6" width="14.69921875" style="89" bestFit="1" customWidth="1"/>
    <col min="7" max="16384" width="13" style="89"/>
  </cols>
  <sheetData>
    <row r="1" spans="1:19">
      <c r="A1" s="87"/>
      <c r="B1" s="88"/>
      <c r="C1" s="88"/>
      <c r="D1" s="114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</row>
    <row r="2" spans="1:19" ht="26.4" customHeight="1">
      <c r="A2" s="87"/>
      <c r="B2" s="213" t="s">
        <v>680</v>
      </c>
      <c r="C2" s="213"/>
      <c r="D2" s="213"/>
      <c r="E2" s="213"/>
      <c r="F2" s="213"/>
      <c r="G2" s="87"/>
      <c r="H2" s="87"/>
      <c r="M2" s="87"/>
      <c r="N2" s="87"/>
      <c r="O2" s="87"/>
      <c r="P2" s="87"/>
      <c r="Q2" s="87"/>
      <c r="R2" s="87"/>
      <c r="S2" s="87"/>
    </row>
    <row r="3" spans="1:19">
      <c r="A3" s="87"/>
      <c r="B3" s="215" t="s">
        <v>1</v>
      </c>
      <c r="C3" s="215"/>
      <c r="D3" s="215"/>
      <c r="E3" s="226" t="s">
        <v>11</v>
      </c>
      <c r="F3" s="226"/>
      <c r="G3" s="87"/>
      <c r="H3" s="87"/>
      <c r="M3" s="87"/>
      <c r="N3" s="87"/>
      <c r="O3" s="87"/>
      <c r="P3" s="87"/>
      <c r="Q3" s="87"/>
      <c r="R3" s="87"/>
      <c r="S3" s="87"/>
    </row>
    <row r="4" spans="1:19">
      <c r="A4" s="87"/>
      <c r="B4" s="215" t="s">
        <v>2</v>
      </c>
      <c r="C4" s="215"/>
      <c r="D4" s="215"/>
      <c r="E4" s="226" t="s">
        <v>661</v>
      </c>
      <c r="F4" s="226"/>
      <c r="G4" s="87"/>
      <c r="H4" s="87"/>
      <c r="M4" s="87"/>
      <c r="N4" s="87"/>
      <c r="O4" s="87"/>
      <c r="P4" s="87"/>
      <c r="Q4" s="87"/>
      <c r="R4" s="87"/>
      <c r="S4" s="87"/>
    </row>
    <row r="5" spans="1:19">
      <c r="A5" s="87"/>
      <c r="B5" s="88"/>
      <c r="C5" s="88"/>
      <c r="D5" s="114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</row>
    <row r="6" spans="1:19">
      <c r="A6" s="87"/>
      <c r="B6" s="227" t="s">
        <v>681</v>
      </c>
      <c r="C6" s="227"/>
      <c r="D6" s="227"/>
      <c r="E6" s="227"/>
      <c r="F6" s="227"/>
      <c r="G6" s="227"/>
      <c r="H6" s="227"/>
      <c r="I6" s="227"/>
      <c r="J6" s="87"/>
      <c r="K6" s="87"/>
      <c r="L6" s="87"/>
      <c r="M6" s="87"/>
      <c r="N6" s="87"/>
      <c r="O6" s="87"/>
      <c r="P6" s="87"/>
      <c r="Q6" s="87"/>
      <c r="R6" s="87"/>
      <c r="S6" s="87"/>
    </row>
    <row r="7" spans="1:19">
      <c r="A7" s="87"/>
      <c r="B7" s="227"/>
      <c r="C7" s="227"/>
      <c r="D7" s="227"/>
      <c r="E7" s="227"/>
      <c r="F7" s="227"/>
      <c r="G7" s="227"/>
      <c r="H7" s="227"/>
      <c r="I7" s="227"/>
      <c r="J7" s="87"/>
      <c r="K7" s="87"/>
      <c r="L7" s="87"/>
      <c r="M7" s="87"/>
      <c r="N7" s="87"/>
      <c r="O7" s="87"/>
      <c r="P7" s="87"/>
      <c r="Q7" s="87"/>
      <c r="R7" s="87"/>
      <c r="S7" s="87"/>
    </row>
    <row r="8" spans="1:19">
      <c r="A8" s="87"/>
      <c r="B8" s="230" t="s">
        <v>751</v>
      </c>
      <c r="C8" s="230"/>
      <c r="D8" s="230"/>
      <c r="E8" s="230"/>
      <c r="F8" s="230"/>
      <c r="G8" s="230"/>
      <c r="H8" s="230"/>
      <c r="I8" s="230"/>
      <c r="J8" s="87"/>
      <c r="K8" s="87"/>
      <c r="L8" s="87"/>
      <c r="M8" s="87"/>
      <c r="N8" s="87"/>
      <c r="O8" s="87"/>
      <c r="P8" s="87"/>
      <c r="Q8" s="87"/>
      <c r="R8" s="87"/>
      <c r="S8" s="87"/>
    </row>
    <row r="9" spans="1:19" ht="37.950000000000003" customHeight="1">
      <c r="A9" s="87"/>
      <c r="B9" s="225" t="s">
        <v>802</v>
      </c>
      <c r="C9" s="225"/>
      <c r="D9" s="225"/>
      <c r="E9" s="225"/>
      <c r="F9" s="225"/>
      <c r="G9" s="225"/>
      <c r="H9" s="225"/>
      <c r="I9" s="225"/>
      <c r="J9" s="87"/>
      <c r="K9" s="87"/>
      <c r="L9" s="87"/>
      <c r="M9" s="87"/>
      <c r="N9" s="87"/>
      <c r="O9" s="87"/>
      <c r="P9" s="87"/>
      <c r="Q9" s="87"/>
      <c r="R9" s="87"/>
      <c r="S9" s="87"/>
    </row>
    <row r="10" spans="1:19" ht="37.950000000000003" customHeight="1">
      <c r="A10" s="87"/>
      <c r="B10" s="225" t="s">
        <v>803</v>
      </c>
      <c r="C10" s="225"/>
      <c r="D10" s="225"/>
      <c r="E10" s="225"/>
      <c r="F10" s="225"/>
      <c r="G10" s="225"/>
      <c r="H10" s="225"/>
      <c r="I10" s="225"/>
      <c r="J10" s="87"/>
      <c r="K10" s="87"/>
      <c r="L10" s="87"/>
      <c r="M10" s="87"/>
      <c r="N10" s="87"/>
      <c r="O10" s="87"/>
      <c r="P10" s="87"/>
      <c r="Q10" s="87"/>
      <c r="R10" s="87"/>
      <c r="S10" s="87"/>
    </row>
    <row r="11" spans="1:19" ht="37.950000000000003" customHeight="1">
      <c r="A11" s="87"/>
      <c r="B11" s="225" t="s">
        <v>1038</v>
      </c>
      <c r="C11" s="225"/>
      <c r="D11" s="225"/>
      <c r="E11" s="225"/>
      <c r="F11" s="225"/>
      <c r="G11" s="225"/>
      <c r="H11" s="225"/>
      <c r="I11" s="225"/>
      <c r="J11" s="87"/>
      <c r="K11" s="87"/>
      <c r="L11" s="87"/>
      <c r="M11" s="87"/>
      <c r="N11" s="87"/>
      <c r="O11" s="87"/>
      <c r="P11" s="87"/>
      <c r="Q11" s="87"/>
      <c r="R11" s="87"/>
      <c r="S11" s="87"/>
    </row>
    <row r="12" spans="1:19" ht="37.950000000000003" customHeight="1">
      <c r="A12" s="87"/>
      <c r="B12" s="225" t="s">
        <v>804</v>
      </c>
      <c r="C12" s="225"/>
      <c r="D12" s="225"/>
      <c r="E12" s="225"/>
      <c r="F12" s="225"/>
      <c r="G12" s="225"/>
      <c r="H12" s="225"/>
      <c r="I12" s="225"/>
      <c r="J12" s="87"/>
      <c r="K12" s="87"/>
      <c r="L12" s="87"/>
      <c r="M12" s="87"/>
      <c r="N12" s="87"/>
      <c r="O12" s="87"/>
      <c r="P12" s="87"/>
      <c r="Q12" s="87"/>
      <c r="R12" s="87"/>
      <c r="S12" s="87"/>
    </row>
    <row r="13" spans="1:19" ht="37.950000000000003" customHeight="1">
      <c r="A13" s="87"/>
      <c r="B13" s="225" t="s">
        <v>815</v>
      </c>
      <c r="C13" s="225"/>
      <c r="D13" s="225"/>
      <c r="E13" s="225"/>
      <c r="F13" s="225"/>
      <c r="G13" s="225"/>
      <c r="H13" s="225"/>
      <c r="I13" s="225"/>
      <c r="J13" s="87"/>
      <c r="K13" s="87"/>
      <c r="L13" s="87"/>
      <c r="M13" s="87"/>
      <c r="N13" s="87"/>
      <c r="O13" s="87"/>
      <c r="P13" s="87"/>
      <c r="Q13" s="87"/>
      <c r="R13" s="87"/>
      <c r="S13" s="87"/>
    </row>
    <row r="14" spans="1:19" ht="37.950000000000003" customHeight="1">
      <c r="A14" s="87"/>
      <c r="B14" s="225" t="s">
        <v>816</v>
      </c>
      <c r="C14" s="225"/>
      <c r="D14" s="225"/>
      <c r="E14" s="225"/>
      <c r="F14" s="225"/>
      <c r="G14" s="225"/>
      <c r="H14" s="225"/>
      <c r="I14" s="225"/>
      <c r="J14" s="87"/>
      <c r="K14" s="87"/>
      <c r="L14" s="87"/>
      <c r="M14" s="87"/>
      <c r="N14" s="87"/>
      <c r="O14" s="87"/>
      <c r="P14" s="87"/>
      <c r="Q14" s="87"/>
      <c r="R14" s="87"/>
      <c r="S14" s="87"/>
    </row>
    <row r="15" spans="1:19" ht="66.599999999999994" customHeight="1">
      <c r="A15" s="87"/>
      <c r="B15" s="225" t="s">
        <v>952</v>
      </c>
      <c r="C15" s="225"/>
      <c r="D15" s="225"/>
      <c r="E15" s="225"/>
      <c r="F15" s="225"/>
      <c r="G15" s="225"/>
      <c r="H15" s="225"/>
      <c r="I15" s="225"/>
      <c r="J15" s="87"/>
      <c r="K15" s="87"/>
      <c r="L15" s="87"/>
      <c r="M15" s="87"/>
      <c r="N15" s="87"/>
      <c r="O15" s="87"/>
      <c r="P15" s="87"/>
      <c r="Q15" s="87"/>
      <c r="R15" s="87"/>
      <c r="S15" s="87"/>
    </row>
    <row r="16" spans="1:19" ht="61.95" customHeight="1">
      <c r="A16" s="156"/>
      <c r="B16" s="225" t="s">
        <v>983</v>
      </c>
      <c r="C16" s="225"/>
      <c r="D16" s="225"/>
      <c r="E16" s="225"/>
      <c r="F16" s="225"/>
      <c r="G16" s="225"/>
      <c r="H16" s="225"/>
      <c r="I16" s="225"/>
      <c r="J16" s="87"/>
      <c r="K16" s="87"/>
      <c r="L16" s="87"/>
      <c r="M16" s="87"/>
      <c r="N16" s="87"/>
      <c r="O16" s="87"/>
      <c r="P16" s="87"/>
      <c r="Q16" s="87"/>
      <c r="R16" s="87"/>
      <c r="S16" s="87"/>
    </row>
    <row r="17" spans="1:19" ht="76.2" customHeight="1">
      <c r="A17" s="87"/>
      <c r="B17" s="225" t="s">
        <v>953</v>
      </c>
      <c r="C17" s="225"/>
      <c r="D17" s="225"/>
      <c r="E17" s="225"/>
      <c r="F17" s="225"/>
      <c r="G17" s="225"/>
      <c r="H17" s="225"/>
      <c r="I17" s="225"/>
      <c r="J17" s="87"/>
      <c r="K17" s="87"/>
      <c r="L17" s="87"/>
      <c r="M17" s="87"/>
      <c r="N17" s="87"/>
      <c r="O17" s="87"/>
      <c r="P17" s="87"/>
      <c r="Q17" s="87"/>
      <c r="R17" s="87"/>
      <c r="S17" s="87"/>
    </row>
    <row r="18" spans="1:19" ht="76.2" customHeight="1">
      <c r="A18" s="87"/>
      <c r="B18" s="225" t="s">
        <v>984</v>
      </c>
      <c r="C18" s="225"/>
      <c r="D18" s="225"/>
      <c r="E18" s="225"/>
      <c r="F18" s="225"/>
      <c r="G18" s="225"/>
      <c r="H18" s="225"/>
      <c r="I18" s="225"/>
      <c r="J18" s="87"/>
      <c r="K18" s="87"/>
      <c r="L18" s="87"/>
      <c r="M18" s="87"/>
      <c r="N18" s="87"/>
      <c r="O18" s="87"/>
      <c r="P18" s="87"/>
      <c r="Q18" s="87"/>
      <c r="R18" s="87"/>
      <c r="S18" s="87"/>
    </row>
    <row r="19" spans="1:19" ht="37.950000000000003" customHeight="1">
      <c r="A19" s="87"/>
      <c r="B19" s="225" t="s">
        <v>997</v>
      </c>
      <c r="C19" s="225"/>
      <c r="D19" s="225"/>
      <c r="E19" s="225"/>
      <c r="F19" s="225"/>
      <c r="G19" s="225"/>
      <c r="H19" s="225"/>
      <c r="I19" s="225"/>
      <c r="J19" s="87"/>
      <c r="K19" s="87"/>
      <c r="L19" s="87"/>
      <c r="M19" s="87"/>
      <c r="N19" s="87"/>
      <c r="O19" s="87"/>
      <c r="P19" s="87"/>
      <c r="Q19" s="87"/>
      <c r="R19" s="87"/>
      <c r="S19" s="87"/>
    </row>
    <row r="20" spans="1:19" ht="37.950000000000003" customHeight="1">
      <c r="A20" s="87"/>
      <c r="B20" s="225" t="s">
        <v>1006</v>
      </c>
      <c r="C20" s="225"/>
      <c r="D20" s="225"/>
      <c r="E20" s="225"/>
      <c r="F20" s="225"/>
      <c r="G20" s="225"/>
      <c r="H20" s="225"/>
      <c r="I20" s="225"/>
      <c r="J20" s="87"/>
      <c r="K20" s="87"/>
      <c r="L20" s="87"/>
      <c r="M20" s="87"/>
      <c r="N20" s="87"/>
      <c r="O20" s="87"/>
      <c r="P20" s="87"/>
      <c r="Q20" s="87"/>
      <c r="R20" s="87"/>
      <c r="S20" s="87"/>
    </row>
    <row r="21" spans="1:19" ht="37.950000000000003" customHeight="1">
      <c r="A21" s="87"/>
      <c r="B21" s="225" t="s">
        <v>1037</v>
      </c>
      <c r="C21" s="225"/>
      <c r="D21" s="225"/>
      <c r="E21" s="225"/>
      <c r="F21" s="225"/>
      <c r="G21" s="225"/>
      <c r="H21" s="225"/>
      <c r="I21" s="225"/>
      <c r="J21" s="87"/>
      <c r="K21" s="87"/>
      <c r="L21" s="87"/>
      <c r="M21" s="87"/>
      <c r="N21" s="87"/>
      <c r="O21" s="87"/>
      <c r="P21" s="87"/>
      <c r="Q21" s="87"/>
      <c r="R21" s="87"/>
      <c r="S21" s="87"/>
    </row>
    <row r="22" spans="1:19" ht="37.950000000000003" customHeight="1">
      <c r="A22" s="87"/>
      <c r="B22" s="167"/>
      <c r="C22" s="167"/>
      <c r="D22" s="167"/>
      <c r="E22" s="167"/>
      <c r="F22" s="167"/>
      <c r="G22" s="167"/>
      <c r="H22" s="167"/>
      <c r="I22" s="167"/>
      <c r="J22" s="87"/>
      <c r="K22" s="87"/>
      <c r="L22" s="87"/>
      <c r="M22" s="87"/>
      <c r="N22" s="87"/>
      <c r="O22" s="87"/>
      <c r="P22" s="87"/>
      <c r="Q22" s="87"/>
      <c r="R22" s="87"/>
      <c r="S22" s="87"/>
    </row>
    <row r="23" spans="1:19" ht="37.950000000000003" customHeight="1">
      <c r="A23" s="87"/>
      <c r="B23" s="225" t="s">
        <v>887</v>
      </c>
      <c r="C23" s="225"/>
      <c r="D23" s="225"/>
      <c r="E23" s="225"/>
      <c r="F23" s="225"/>
      <c r="G23" s="225"/>
      <c r="H23" s="225"/>
      <c r="I23" s="225"/>
      <c r="J23" s="87"/>
      <c r="K23" s="87"/>
      <c r="L23" s="87"/>
      <c r="M23" s="87"/>
      <c r="N23" s="87"/>
      <c r="O23" s="87"/>
      <c r="P23" s="87"/>
      <c r="Q23" s="87"/>
      <c r="R23" s="87"/>
      <c r="S23" s="87"/>
    </row>
    <row r="24" spans="1:19" ht="37.950000000000003" customHeight="1">
      <c r="A24" s="87"/>
      <c r="B24" s="225" t="s">
        <v>888</v>
      </c>
      <c r="C24" s="225"/>
      <c r="D24" s="225"/>
      <c r="E24" s="225"/>
      <c r="F24" s="225"/>
      <c r="G24" s="225"/>
      <c r="H24" s="225"/>
      <c r="I24" s="225"/>
      <c r="J24" s="87"/>
      <c r="K24" s="87"/>
      <c r="L24" s="87"/>
      <c r="M24" s="87"/>
      <c r="N24" s="87"/>
      <c r="O24" s="87"/>
      <c r="P24" s="87"/>
      <c r="Q24" s="87"/>
      <c r="R24" s="87"/>
      <c r="S24" s="87"/>
    </row>
    <row r="25" spans="1:19" ht="37.950000000000003" customHeight="1">
      <c r="A25" s="87"/>
      <c r="B25" s="225" t="s">
        <v>887</v>
      </c>
      <c r="C25" s="225"/>
      <c r="D25" s="225"/>
      <c r="E25" s="225"/>
      <c r="F25" s="225"/>
      <c r="G25" s="225"/>
      <c r="H25" s="225"/>
      <c r="I25" s="225"/>
      <c r="J25" s="87"/>
      <c r="K25" s="87"/>
      <c r="L25" s="87"/>
      <c r="M25" s="87"/>
      <c r="N25" s="87"/>
      <c r="O25" s="87"/>
      <c r="P25" s="87"/>
      <c r="Q25" s="87"/>
      <c r="R25" s="87"/>
      <c r="S25" s="87"/>
    </row>
    <row r="26" spans="1:19" ht="37.950000000000003" customHeight="1">
      <c r="A26" s="87"/>
      <c r="B26" s="225" t="s">
        <v>887</v>
      </c>
      <c r="C26" s="225"/>
      <c r="D26" s="225"/>
      <c r="E26" s="225"/>
      <c r="F26" s="225"/>
      <c r="G26" s="225"/>
      <c r="H26" s="225"/>
      <c r="I26" s="225"/>
      <c r="J26" s="87"/>
      <c r="K26" s="87"/>
      <c r="L26" s="87"/>
      <c r="M26" s="87"/>
      <c r="N26" s="87"/>
      <c r="O26" s="87"/>
      <c r="P26" s="87"/>
      <c r="Q26" s="87"/>
      <c r="R26" s="87"/>
      <c r="S26" s="87"/>
    </row>
    <row r="27" spans="1:19" ht="37.950000000000003" customHeight="1">
      <c r="A27" s="87"/>
      <c r="B27" s="232" t="s">
        <v>818</v>
      </c>
      <c r="C27" s="232"/>
      <c r="D27" s="232"/>
      <c r="E27" s="232"/>
      <c r="F27" s="232"/>
      <c r="G27" s="136"/>
      <c r="H27" s="136"/>
      <c r="I27" s="136"/>
      <c r="J27" s="87"/>
      <c r="K27" s="87"/>
      <c r="L27" s="87"/>
      <c r="M27" s="87"/>
      <c r="N27" s="87"/>
      <c r="O27" s="87"/>
      <c r="P27" s="87"/>
      <c r="Q27" s="87"/>
      <c r="R27" s="87"/>
      <c r="S27" s="87"/>
    </row>
    <row r="28" spans="1:19">
      <c r="A28" s="87"/>
      <c r="B28" s="123"/>
      <c r="C28" s="122"/>
      <c r="D28" s="157"/>
      <c r="E28" s="122"/>
      <c r="F28" s="122"/>
      <c r="G28" s="122"/>
      <c r="H28" s="122"/>
      <c r="I28" s="122"/>
      <c r="J28" s="87"/>
      <c r="K28" s="87"/>
      <c r="L28" s="87"/>
      <c r="M28" s="87"/>
      <c r="N28" s="87"/>
      <c r="O28" s="87"/>
      <c r="P28" s="87"/>
      <c r="Q28" s="87"/>
      <c r="R28" s="87"/>
      <c r="S28" s="87"/>
    </row>
    <row r="29" spans="1:19" ht="17.399999999999999" customHeight="1">
      <c r="A29" s="87"/>
      <c r="B29" s="228" t="s">
        <v>249</v>
      </c>
      <c r="C29" s="228" t="s">
        <v>679</v>
      </c>
      <c r="D29" s="210" t="s">
        <v>677</v>
      </c>
      <c r="E29" s="217" t="s">
        <v>678</v>
      </c>
      <c r="F29" s="217" t="s">
        <v>659</v>
      </c>
      <c r="G29" s="87"/>
      <c r="P29" s="87"/>
      <c r="Q29" s="87"/>
      <c r="R29" s="87"/>
      <c r="S29" s="87"/>
    </row>
    <row r="30" spans="1:19" ht="17.399999999999999" customHeight="1">
      <c r="A30" s="87"/>
      <c r="B30" s="229"/>
      <c r="C30" s="229"/>
      <c r="D30" s="216"/>
      <c r="E30" s="231"/>
      <c r="F30" s="231"/>
      <c r="G30" s="87"/>
      <c r="P30" s="87"/>
      <c r="Q30" s="87"/>
      <c r="R30" s="87"/>
      <c r="S30" s="87"/>
    </row>
    <row r="31" spans="1:19">
      <c r="A31" s="87"/>
      <c r="B31" s="139" t="s">
        <v>251</v>
      </c>
      <c r="C31" s="142" t="s">
        <v>722</v>
      </c>
      <c r="D31" s="112" t="s">
        <v>723</v>
      </c>
      <c r="E31" s="112" t="s">
        <v>754</v>
      </c>
      <c r="F31" s="112"/>
      <c r="G31" s="93"/>
      <c r="P31" s="93"/>
      <c r="Q31" s="93"/>
      <c r="R31" s="93"/>
      <c r="S31" s="87"/>
    </row>
    <row r="32" spans="1:19" ht="46.8">
      <c r="A32" s="87"/>
      <c r="B32" s="139"/>
      <c r="C32" s="143" t="s">
        <v>761</v>
      </c>
      <c r="D32" s="147" t="s">
        <v>817</v>
      </c>
      <c r="E32" s="112" t="s">
        <v>754</v>
      </c>
      <c r="F32" s="112"/>
      <c r="G32" s="93"/>
      <c r="P32" s="93"/>
      <c r="Q32" s="93"/>
      <c r="R32" s="93"/>
      <c r="S32" s="87"/>
    </row>
    <row r="33" spans="1:19">
      <c r="A33" s="87"/>
      <c r="B33" s="139"/>
      <c r="C33" s="143" t="s">
        <v>762</v>
      </c>
      <c r="D33" s="112" t="s">
        <v>791</v>
      </c>
      <c r="E33" s="112" t="s">
        <v>754</v>
      </c>
      <c r="F33" s="112"/>
      <c r="G33" s="93"/>
      <c r="P33" s="93"/>
      <c r="Q33" s="93"/>
      <c r="R33" s="93"/>
      <c r="S33" s="87"/>
    </row>
    <row r="34" spans="1:19">
      <c r="A34" s="87"/>
      <c r="B34" s="139"/>
      <c r="C34" s="143" t="s">
        <v>763</v>
      </c>
      <c r="D34" s="112" t="s">
        <v>792</v>
      </c>
      <c r="E34" s="112" t="s">
        <v>754</v>
      </c>
      <c r="F34" s="112"/>
      <c r="G34" s="93"/>
      <c r="P34" s="93"/>
      <c r="Q34" s="93"/>
      <c r="R34" s="93"/>
      <c r="S34" s="87"/>
    </row>
    <row r="35" spans="1:19">
      <c r="A35" s="87"/>
      <c r="B35" s="139"/>
      <c r="C35" s="143" t="s">
        <v>780</v>
      </c>
      <c r="D35" s="147" t="s">
        <v>787</v>
      </c>
      <c r="E35" s="112" t="s">
        <v>754</v>
      </c>
      <c r="F35" s="112"/>
      <c r="G35" s="93"/>
      <c r="P35" s="93"/>
      <c r="Q35" s="93"/>
      <c r="R35" s="93"/>
      <c r="S35" s="87"/>
    </row>
    <row r="36" spans="1:19">
      <c r="A36" s="87"/>
      <c r="B36" s="139"/>
      <c r="C36" s="143" t="s">
        <v>781</v>
      </c>
      <c r="D36" s="148" t="s">
        <v>788</v>
      </c>
      <c r="E36" s="112" t="s">
        <v>754</v>
      </c>
      <c r="F36" s="112"/>
      <c r="G36" s="93"/>
      <c r="P36" s="93"/>
      <c r="Q36" s="93"/>
      <c r="R36" s="93"/>
      <c r="S36" s="87"/>
    </row>
    <row r="37" spans="1:19">
      <c r="A37" s="87"/>
      <c r="B37" s="139"/>
      <c r="C37" s="143" t="s">
        <v>782</v>
      </c>
      <c r="D37" s="148" t="s">
        <v>789</v>
      </c>
      <c r="E37" s="112" t="s">
        <v>754</v>
      </c>
      <c r="F37" s="112"/>
      <c r="G37" s="93"/>
      <c r="H37" s="230"/>
      <c r="I37" s="230"/>
      <c r="J37" s="230"/>
      <c r="K37" s="230"/>
      <c r="L37" s="230"/>
      <c r="M37" s="230"/>
      <c r="N37" s="230"/>
      <c r="O37" s="230"/>
      <c r="P37" s="93"/>
      <c r="Q37" s="93"/>
      <c r="R37" s="93"/>
      <c r="S37" s="87"/>
    </row>
    <row r="38" spans="1:19">
      <c r="A38" s="87"/>
      <c r="B38" s="139"/>
      <c r="C38" s="143" t="s">
        <v>783</v>
      </c>
      <c r="D38" s="148" t="s">
        <v>790</v>
      </c>
      <c r="E38" s="112" t="s">
        <v>754</v>
      </c>
      <c r="F38" s="112"/>
      <c r="G38" s="93"/>
      <c r="H38" s="230"/>
      <c r="I38" s="230"/>
      <c r="J38" s="230"/>
      <c r="K38" s="230"/>
      <c r="L38" s="230"/>
      <c r="M38" s="230"/>
      <c r="N38" s="230"/>
      <c r="O38" s="230"/>
      <c r="P38" s="93"/>
      <c r="Q38" s="93"/>
      <c r="R38" s="93"/>
      <c r="S38" s="87"/>
    </row>
    <row r="39" spans="1:19">
      <c r="A39" s="87"/>
      <c r="B39" s="139"/>
      <c r="C39" s="143" t="s">
        <v>793</v>
      </c>
      <c r="D39" s="112" t="s">
        <v>794</v>
      </c>
      <c r="E39" s="112" t="s">
        <v>754</v>
      </c>
      <c r="F39" s="112"/>
      <c r="G39" s="93"/>
      <c r="H39" s="230"/>
      <c r="I39" s="230"/>
      <c r="J39" s="230"/>
      <c r="K39" s="230"/>
      <c r="L39" s="230"/>
      <c r="M39" s="230"/>
      <c r="N39" s="230"/>
      <c r="O39" s="230"/>
      <c r="P39" s="93"/>
      <c r="Q39" s="93"/>
      <c r="R39" s="93"/>
      <c r="S39" s="87"/>
    </row>
    <row r="40" spans="1:19">
      <c r="A40" s="87"/>
      <c r="B40" s="139"/>
      <c r="C40" s="144" t="s">
        <v>799</v>
      </c>
      <c r="D40" s="112" t="s">
        <v>798</v>
      </c>
      <c r="E40" s="112" t="s">
        <v>754</v>
      </c>
      <c r="F40" s="112"/>
      <c r="G40" s="93"/>
      <c r="H40" s="230"/>
      <c r="I40" s="230"/>
      <c r="J40" s="230"/>
      <c r="K40" s="230"/>
      <c r="L40" s="230"/>
      <c r="M40" s="230"/>
      <c r="N40" s="230"/>
      <c r="O40" s="230"/>
      <c r="P40" s="93"/>
      <c r="Q40" s="93"/>
      <c r="R40" s="93"/>
      <c r="S40" s="87"/>
    </row>
    <row r="41" spans="1:19">
      <c r="A41" s="87"/>
      <c r="B41" s="139" t="s">
        <v>691</v>
      </c>
      <c r="C41" s="143" t="s">
        <v>752</v>
      </c>
      <c r="D41" s="112" t="s">
        <v>753</v>
      </c>
      <c r="E41" s="112" t="s">
        <v>754</v>
      </c>
      <c r="F41" s="112"/>
      <c r="G41" s="93"/>
      <c r="H41" s="230"/>
      <c r="I41" s="230"/>
      <c r="J41" s="230"/>
      <c r="K41" s="230"/>
      <c r="L41" s="230"/>
      <c r="M41" s="230"/>
      <c r="N41" s="230"/>
      <c r="O41" s="230"/>
      <c r="P41" s="93"/>
      <c r="Q41" s="93"/>
      <c r="R41" s="93"/>
      <c r="S41" s="87"/>
    </row>
    <row r="42" spans="1:19">
      <c r="A42" s="87"/>
      <c r="B42" s="139"/>
      <c r="C42" s="143" t="s">
        <v>848</v>
      </c>
      <c r="D42" s="112" t="s">
        <v>849</v>
      </c>
      <c r="E42" s="112" t="s">
        <v>754</v>
      </c>
      <c r="F42" s="112"/>
      <c r="G42" s="93"/>
      <c r="H42" s="135"/>
      <c r="I42" s="135"/>
      <c r="J42" s="135"/>
      <c r="K42" s="135"/>
      <c r="L42" s="135"/>
      <c r="M42" s="135"/>
      <c r="N42" s="135"/>
      <c r="O42" s="135"/>
      <c r="P42" s="93"/>
      <c r="Q42" s="93"/>
      <c r="R42" s="93"/>
      <c r="S42" s="87"/>
    </row>
    <row r="43" spans="1:19">
      <c r="A43" s="87"/>
      <c r="B43" s="139" t="s">
        <v>252</v>
      </c>
      <c r="C43" s="143" t="s">
        <v>813</v>
      </c>
      <c r="D43" s="112" t="s">
        <v>814</v>
      </c>
      <c r="E43" s="112" t="s">
        <v>754</v>
      </c>
      <c r="F43" s="112"/>
      <c r="G43" s="93"/>
      <c r="H43" s="230"/>
      <c r="I43" s="230"/>
      <c r="J43" s="230"/>
      <c r="K43" s="230"/>
      <c r="L43" s="230"/>
      <c r="M43" s="230"/>
      <c r="N43" s="230"/>
      <c r="O43" s="230"/>
      <c r="P43" s="93"/>
      <c r="Q43" s="93"/>
      <c r="R43" s="93"/>
      <c r="S43" s="87"/>
    </row>
    <row r="44" spans="1:19" ht="27">
      <c r="A44" s="87"/>
      <c r="B44" s="139"/>
      <c r="C44" s="143" t="s">
        <v>822</v>
      </c>
      <c r="D44" s="112" t="s">
        <v>819</v>
      </c>
      <c r="E44" s="112" t="s">
        <v>754</v>
      </c>
      <c r="F44" s="112"/>
      <c r="G44" s="93"/>
      <c r="H44" s="230"/>
      <c r="I44" s="230"/>
      <c r="J44" s="230"/>
      <c r="K44" s="230"/>
      <c r="L44" s="230"/>
      <c r="M44" s="230"/>
      <c r="N44" s="230"/>
      <c r="O44" s="230"/>
      <c r="P44" s="93"/>
      <c r="Q44" s="93"/>
      <c r="R44" s="93"/>
      <c r="S44" s="87"/>
    </row>
    <row r="45" spans="1:19" ht="40.200000000000003">
      <c r="A45" s="87"/>
      <c r="B45" s="139"/>
      <c r="C45" s="143" t="s">
        <v>833</v>
      </c>
      <c r="D45" s="112" t="s">
        <v>834</v>
      </c>
      <c r="E45" s="112"/>
      <c r="F45" s="112"/>
      <c r="G45" s="93"/>
      <c r="H45" s="135"/>
      <c r="I45" s="135"/>
      <c r="J45" s="135"/>
      <c r="K45" s="135"/>
      <c r="L45" s="135"/>
      <c r="M45" s="135"/>
      <c r="N45" s="135"/>
      <c r="O45" s="135"/>
      <c r="P45" s="93"/>
      <c r="Q45" s="93"/>
      <c r="R45" s="93"/>
      <c r="S45" s="87"/>
    </row>
    <row r="46" spans="1:19" ht="27">
      <c r="A46" s="87"/>
      <c r="B46" s="139"/>
      <c r="C46" s="143" t="s">
        <v>823</v>
      </c>
      <c r="D46" s="112" t="s">
        <v>824</v>
      </c>
      <c r="E46" s="112"/>
      <c r="F46" s="112" t="s">
        <v>825</v>
      </c>
      <c r="G46" s="93"/>
      <c r="H46" s="135"/>
      <c r="I46" s="135"/>
      <c r="J46" s="135"/>
      <c r="K46" s="135"/>
      <c r="L46" s="135"/>
      <c r="M46" s="135"/>
      <c r="N46" s="135"/>
      <c r="O46" s="135"/>
      <c r="P46" s="93"/>
      <c r="Q46" s="93"/>
      <c r="R46" s="93"/>
      <c r="S46" s="87"/>
    </row>
    <row r="47" spans="1:19" ht="27">
      <c r="A47" s="87"/>
      <c r="B47" s="139"/>
      <c r="C47" s="143" t="s">
        <v>820</v>
      </c>
      <c r="D47" s="112" t="s">
        <v>821</v>
      </c>
      <c r="E47" s="112" t="s">
        <v>754</v>
      </c>
      <c r="F47" s="112"/>
      <c r="G47" s="93"/>
      <c r="H47" s="230"/>
      <c r="I47" s="230"/>
      <c r="J47" s="230"/>
      <c r="K47" s="230"/>
      <c r="L47" s="230"/>
      <c r="M47" s="230"/>
      <c r="N47" s="230"/>
      <c r="O47" s="230"/>
      <c r="P47" s="93"/>
      <c r="Q47" s="93"/>
      <c r="R47" s="93"/>
      <c r="S47" s="87"/>
    </row>
    <row r="48" spans="1:19">
      <c r="A48" s="87"/>
      <c r="B48" s="139"/>
      <c r="C48" s="144" t="s">
        <v>851</v>
      </c>
      <c r="D48" s="112" t="s">
        <v>852</v>
      </c>
      <c r="E48" s="112" t="s">
        <v>754</v>
      </c>
      <c r="F48" s="112"/>
      <c r="G48" s="93"/>
      <c r="H48" s="230"/>
      <c r="I48" s="230"/>
      <c r="J48" s="230"/>
      <c r="K48" s="230"/>
      <c r="L48" s="230"/>
      <c r="M48" s="230"/>
      <c r="N48" s="230"/>
      <c r="O48" s="230"/>
      <c r="P48" s="93"/>
      <c r="Q48" s="93"/>
      <c r="R48" s="93"/>
      <c r="S48" s="87"/>
    </row>
    <row r="49" spans="1:19">
      <c r="A49" s="87"/>
      <c r="B49" s="139"/>
      <c r="C49" s="144" t="s">
        <v>867</v>
      </c>
      <c r="D49" s="112" t="s">
        <v>868</v>
      </c>
      <c r="E49" s="112" t="s">
        <v>754</v>
      </c>
      <c r="F49" s="112"/>
      <c r="G49" s="93"/>
      <c r="H49" s="230"/>
      <c r="I49" s="230"/>
      <c r="J49" s="230"/>
      <c r="K49" s="230"/>
      <c r="L49" s="230"/>
      <c r="M49" s="230"/>
      <c r="N49" s="230"/>
      <c r="O49" s="230"/>
      <c r="P49" s="93"/>
      <c r="Q49" s="93"/>
      <c r="R49" s="93"/>
      <c r="S49" s="87"/>
    </row>
    <row r="50" spans="1:19" ht="134.4">
      <c r="A50" s="87"/>
      <c r="B50" s="139"/>
      <c r="C50" s="144" t="s">
        <v>875</v>
      </c>
      <c r="D50" s="112" t="s">
        <v>874</v>
      </c>
      <c r="E50" s="112" t="s">
        <v>754</v>
      </c>
      <c r="F50" s="112"/>
      <c r="G50" s="93"/>
      <c r="H50" s="135"/>
      <c r="I50" s="135"/>
      <c r="J50" s="135"/>
      <c r="K50" s="135"/>
      <c r="L50" s="135"/>
      <c r="M50" s="135"/>
      <c r="N50" s="135"/>
      <c r="O50" s="135"/>
      <c r="P50" s="93"/>
      <c r="Q50" s="93"/>
      <c r="R50" s="93"/>
      <c r="S50" s="87"/>
    </row>
    <row r="51" spans="1:19" ht="39.6">
      <c r="A51" s="87"/>
      <c r="B51" s="139"/>
      <c r="C51" s="144" t="s">
        <v>869</v>
      </c>
      <c r="D51" s="112" t="s">
        <v>870</v>
      </c>
      <c r="E51" s="112" t="s">
        <v>754</v>
      </c>
      <c r="F51" s="112"/>
      <c r="G51" s="93"/>
      <c r="H51" s="230"/>
      <c r="I51" s="230"/>
      <c r="J51" s="230"/>
      <c r="K51" s="230"/>
      <c r="L51" s="230"/>
      <c r="M51" s="230"/>
      <c r="N51" s="230"/>
      <c r="O51" s="230"/>
      <c r="P51" s="93"/>
      <c r="Q51" s="93"/>
      <c r="R51" s="93"/>
      <c r="S51" s="87"/>
    </row>
    <row r="52" spans="1:19" ht="46.8">
      <c r="A52" s="87"/>
      <c r="B52" s="139"/>
      <c r="C52" s="158" t="s">
        <v>876</v>
      </c>
      <c r="D52" s="159" t="s">
        <v>880</v>
      </c>
      <c r="E52" s="112" t="s">
        <v>754</v>
      </c>
      <c r="F52" s="112"/>
      <c r="G52" s="93"/>
      <c r="H52" s="230"/>
      <c r="I52" s="230"/>
      <c r="J52" s="230"/>
      <c r="K52" s="230"/>
      <c r="L52" s="230"/>
      <c r="M52" s="230"/>
      <c r="N52" s="230"/>
      <c r="O52" s="230"/>
      <c r="P52" s="93"/>
      <c r="Q52" s="93"/>
      <c r="R52" s="93"/>
      <c r="S52" s="87"/>
    </row>
    <row r="53" spans="1:19" ht="31.2">
      <c r="A53" s="87"/>
      <c r="B53" s="139"/>
      <c r="C53" s="158" t="s">
        <v>217</v>
      </c>
      <c r="D53" s="159" t="s">
        <v>881</v>
      </c>
      <c r="E53" s="112" t="s">
        <v>754</v>
      </c>
      <c r="F53" s="112"/>
      <c r="G53" s="93"/>
      <c r="H53" s="230"/>
      <c r="I53" s="230"/>
      <c r="J53" s="230"/>
      <c r="K53" s="230"/>
      <c r="L53" s="230"/>
      <c r="M53" s="230"/>
      <c r="N53" s="230"/>
      <c r="O53" s="230"/>
      <c r="P53" s="93"/>
      <c r="Q53" s="93"/>
      <c r="R53" s="93"/>
      <c r="S53" s="87"/>
    </row>
    <row r="54" spans="1:19" ht="28.8">
      <c r="A54" s="87"/>
      <c r="B54" s="139"/>
      <c r="C54" s="158" t="s">
        <v>220</v>
      </c>
      <c r="D54" s="112" t="s">
        <v>882</v>
      </c>
      <c r="E54" s="112" t="s">
        <v>754</v>
      </c>
      <c r="F54" s="112"/>
      <c r="G54" s="93"/>
      <c r="H54" s="230"/>
      <c r="I54" s="230"/>
      <c r="J54" s="230"/>
      <c r="K54" s="230"/>
      <c r="L54" s="230"/>
      <c r="M54" s="230"/>
      <c r="N54" s="230"/>
      <c r="O54" s="230"/>
      <c r="P54" s="93"/>
      <c r="Q54" s="93"/>
      <c r="R54" s="93"/>
      <c r="S54" s="87"/>
    </row>
    <row r="55" spans="1:19" ht="39.6">
      <c r="A55" s="87"/>
      <c r="B55" s="139"/>
      <c r="C55" s="158" t="s">
        <v>877</v>
      </c>
      <c r="D55" s="112" t="s">
        <v>878</v>
      </c>
      <c r="E55" s="112" t="s">
        <v>754</v>
      </c>
      <c r="F55" s="112"/>
      <c r="G55" s="93"/>
      <c r="H55" s="230"/>
      <c r="I55" s="230"/>
      <c r="J55" s="230"/>
      <c r="K55" s="230"/>
      <c r="L55" s="230"/>
      <c r="M55" s="230"/>
      <c r="N55" s="230"/>
      <c r="O55" s="230"/>
      <c r="P55" s="93"/>
      <c r="Q55" s="93"/>
      <c r="R55" s="93"/>
      <c r="S55" s="87"/>
    </row>
    <row r="56" spans="1:19">
      <c r="A56" s="87"/>
      <c r="B56" s="139"/>
      <c r="C56" s="158" t="s">
        <v>884</v>
      </c>
      <c r="D56" s="112" t="s">
        <v>821</v>
      </c>
      <c r="E56" s="112" t="s">
        <v>754</v>
      </c>
      <c r="F56" s="112"/>
      <c r="G56" s="93"/>
      <c r="H56" s="230"/>
      <c r="I56" s="230"/>
      <c r="J56" s="230"/>
      <c r="K56" s="230"/>
      <c r="L56" s="230"/>
      <c r="M56" s="230"/>
      <c r="N56" s="230"/>
      <c r="O56" s="230"/>
      <c r="P56" s="93"/>
      <c r="Q56" s="93"/>
      <c r="R56" s="93"/>
      <c r="S56" s="87"/>
    </row>
    <row r="57" spans="1:19" ht="28.8">
      <c r="A57" s="87"/>
      <c r="B57" s="139"/>
      <c r="C57" s="158" t="s">
        <v>879</v>
      </c>
      <c r="D57" s="147" t="s">
        <v>883</v>
      </c>
      <c r="E57" s="112" t="s">
        <v>754</v>
      </c>
      <c r="F57" s="112"/>
      <c r="G57" s="93"/>
      <c r="H57" s="230"/>
      <c r="I57" s="230"/>
      <c r="J57" s="230"/>
      <c r="K57" s="230"/>
      <c r="L57" s="230"/>
      <c r="M57" s="230"/>
      <c r="N57" s="230"/>
      <c r="O57" s="230"/>
      <c r="P57" s="93"/>
      <c r="Q57" s="93"/>
      <c r="R57" s="93"/>
      <c r="S57" s="87"/>
    </row>
    <row r="58" spans="1:19">
      <c r="A58" s="87"/>
      <c r="B58" s="139"/>
      <c r="C58" s="158" t="s">
        <v>885</v>
      </c>
      <c r="D58" s="112" t="s">
        <v>886</v>
      </c>
      <c r="E58" s="112" t="s">
        <v>754</v>
      </c>
      <c r="F58" s="112"/>
      <c r="G58" s="93"/>
      <c r="H58" s="230"/>
      <c r="I58" s="230"/>
      <c r="J58" s="230"/>
      <c r="K58" s="230"/>
      <c r="L58" s="230"/>
      <c r="M58" s="230"/>
      <c r="N58" s="230"/>
      <c r="O58" s="230"/>
      <c r="P58" s="93"/>
      <c r="Q58" s="93"/>
      <c r="R58" s="93"/>
      <c r="S58" s="87"/>
    </row>
    <row r="59" spans="1:19" ht="44.4">
      <c r="A59" s="87"/>
      <c r="B59" s="139"/>
      <c r="C59" s="144" t="s">
        <v>889</v>
      </c>
      <c r="D59" s="147" t="s">
        <v>891</v>
      </c>
      <c r="E59" s="112"/>
      <c r="F59" s="112"/>
      <c r="G59" s="93"/>
      <c r="H59" s="158"/>
      <c r="I59" s="112"/>
      <c r="J59" s="112"/>
      <c r="K59" s="163"/>
      <c r="L59" s="163"/>
      <c r="M59" s="163"/>
      <c r="N59" s="163"/>
      <c r="O59" s="163"/>
      <c r="P59" s="93"/>
      <c r="Q59" s="93"/>
      <c r="R59" s="93"/>
      <c r="S59" s="87"/>
    </row>
    <row r="60" spans="1:19" ht="46.8">
      <c r="A60" s="87"/>
      <c r="B60" s="139"/>
      <c r="C60" s="158" t="s">
        <v>890</v>
      </c>
      <c r="D60" s="160" t="s">
        <v>892</v>
      </c>
      <c r="E60" s="112"/>
      <c r="F60" s="112"/>
      <c r="G60" s="93"/>
      <c r="H60" s="230"/>
      <c r="I60" s="230"/>
      <c r="J60" s="230"/>
      <c r="K60" s="230"/>
      <c r="L60" s="230"/>
      <c r="M60" s="230"/>
      <c r="N60" s="230"/>
      <c r="O60" s="230"/>
      <c r="P60" s="93"/>
      <c r="Q60" s="93"/>
      <c r="R60" s="93"/>
      <c r="S60" s="87"/>
    </row>
    <row r="61" spans="1:19" ht="28.8">
      <c r="A61" s="87"/>
      <c r="B61" s="139"/>
      <c r="C61" s="161" t="s">
        <v>895</v>
      </c>
      <c r="D61" s="147" t="s">
        <v>893</v>
      </c>
      <c r="E61" s="112" t="s">
        <v>754</v>
      </c>
      <c r="F61" s="112"/>
      <c r="G61" s="93"/>
      <c r="H61" s="230"/>
      <c r="I61" s="230"/>
      <c r="J61" s="230"/>
      <c r="K61" s="230"/>
      <c r="L61" s="230"/>
      <c r="M61" s="230"/>
      <c r="N61" s="230"/>
      <c r="O61" s="230"/>
      <c r="P61" s="93"/>
      <c r="Q61" s="93"/>
      <c r="R61" s="93"/>
      <c r="S61" s="87"/>
    </row>
    <row r="62" spans="1:19">
      <c r="A62" s="87"/>
      <c r="B62" s="139"/>
      <c r="C62" s="161" t="s">
        <v>894</v>
      </c>
      <c r="D62" s="112" t="s">
        <v>896</v>
      </c>
      <c r="E62" s="112" t="s">
        <v>754</v>
      </c>
      <c r="F62" s="112"/>
      <c r="G62" s="93"/>
      <c r="H62" s="230"/>
      <c r="I62" s="230"/>
      <c r="J62" s="230"/>
      <c r="K62" s="230"/>
      <c r="L62" s="230"/>
      <c r="M62" s="230"/>
      <c r="N62" s="230"/>
      <c r="O62" s="230"/>
      <c r="P62" s="93"/>
      <c r="Q62" s="93"/>
      <c r="R62" s="93"/>
      <c r="S62" s="87"/>
    </row>
    <row r="63" spans="1:19">
      <c r="A63" s="87"/>
      <c r="B63" s="139"/>
      <c r="C63" s="161" t="s">
        <v>897</v>
      </c>
      <c r="D63" s="112" t="s">
        <v>898</v>
      </c>
      <c r="E63" s="112" t="s">
        <v>754</v>
      </c>
      <c r="F63" s="112"/>
      <c r="G63" s="93"/>
      <c r="H63" s="230"/>
      <c r="I63" s="230"/>
      <c r="J63" s="230"/>
      <c r="K63" s="230"/>
      <c r="L63" s="230"/>
      <c r="M63" s="230"/>
      <c r="N63" s="230"/>
      <c r="O63" s="230"/>
      <c r="P63" s="93"/>
      <c r="Q63" s="93"/>
      <c r="R63" s="93"/>
      <c r="S63" s="87"/>
    </row>
    <row r="64" spans="1:19" ht="31.2">
      <c r="A64" s="87"/>
      <c r="B64" s="139"/>
      <c r="C64" s="158" t="s">
        <v>899</v>
      </c>
      <c r="D64" s="147" t="s">
        <v>900</v>
      </c>
      <c r="E64" s="112" t="s">
        <v>754</v>
      </c>
      <c r="F64" s="112"/>
      <c r="G64" s="93"/>
      <c r="H64" s="230"/>
      <c r="I64" s="230"/>
      <c r="J64" s="230"/>
      <c r="K64" s="230"/>
      <c r="L64" s="230"/>
      <c r="M64" s="230"/>
      <c r="N64" s="230"/>
      <c r="O64" s="230"/>
      <c r="P64" s="93"/>
      <c r="Q64" s="93"/>
      <c r="R64" s="93"/>
      <c r="S64" s="87"/>
    </row>
    <row r="65" spans="1:19">
      <c r="A65" s="87"/>
      <c r="B65" s="139"/>
      <c r="C65" s="161" t="s">
        <v>901</v>
      </c>
      <c r="D65" s="112" t="s">
        <v>896</v>
      </c>
      <c r="E65" s="112" t="s">
        <v>754</v>
      </c>
      <c r="F65" s="112"/>
      <c r="G65" s="93"/>
      <c r="H65" s="230"/>
      <c r="I65" s="230"/>
      <c r="J65" s="230"/>
      <c r="K65" s="230"/>
      <c r="L65" s="230"/>
      <c r="M65" s="230"/>
      <c r="N65" s="230"/>
      <c r="O65" s="230"/>
      <c r="P65" s="93"/>
      <c r="Q65" s="93"/>
      <c r="R65" s="93"/>
      <c r="S65" s="87"/>
    </row>
    <row r="66" spans="1:19">
      <c r="A66" s="87"/>
      <c r="B66" s="139"/>
      <c r="C66" s="161" t="s">
        <v>903</v>
      </c>
      <c r="D66" s="112" t="s">
        <v>904</v>
      </c>
      <c r="E66" s="112" t="s">
        <v>754</v>
      </c>
      <c r="F66" s="112"/>
      <c r="G66" s="93"/>
      <c r="H66" s="145"/>
      <c r="I66" s="145"/>
      <c r="J66" s="145"/>
      <c r="K66" s="145"/>
      <c r="L66" s="145"/>
      <c r="M66" s="145"/>
      <c r="N66" s="145"/>
      <c r="O66" s="145"/>
      <c r="P66" s="93"/>
      <c r="Q66" s="93"/>
      <c r="R66" s="93"/>
      <c r="S66" s="87"/>
    </row>
    <row r="67" spans="1:19">
      <c r="A67" s="87"/>
      <c r="B67" s="139"/>
      <c r="C67" s="161" t="s">
        <v>901</v>
      </c>
      <c r="D67" s="112" t="s">
        <v>898</v>
      </c>
      <c r="E67" s="112" t="s">
        <v>754</v>
      </c>
      <c r="F67" s="112"/>
      <c r="G67" s="93"/>
      <c r="H67" s="145"/>
      <c r="I67" s="145"/>
      <c r="J67" s="145"/>
      <c r="K67" s="145"/>
      <c r="L67" s="145"/>
      <c r="M67" s="145"/>
      <c r="N67" s="145"/>
      <c r="O67" s="145"/>
      <c r="P67" s="93"/>
      <c r="Q67" s="93"/>
      <c r="R67" s="93"/>
      <c r="S67" s="87"/>
    </row>
    <row r="68" spans="1:19" ht="106.8">
      <c r="A68" s="87"/>
      <c r="B68" s="139"/>
      <c r="C68" s="158" t="s">
        <v>902</v>
      </c>
      <c r="D68" s="147" t="s">
        <v>905</v>
      </c>
      <c r="E68" s="112" t="s">
        <v>754</v>
      </c>
      <c r="F68" s="112" t="s">
        <v>909</v>
      </c>
      <c r="G68" s="93"/>
      <c r="H68" s="230"/>
      <c r="I68" s="230"/>
      <c r="J68" s="230"/>
      <c r="K68" s="230"/>
      <c r="L68" s="230"/>
      <c r="M68" s="230"/>
      <c r="N68" s="230"/>
      <c r="O68" s="230"/>
      <c r="P68" s="93"/>
      <c r="Q68" s="93"/>
      <c r="R68" s="93"/>
      <c r="S68" s="87"/>
    </row>
    <row r="69" spans="1:19">
      <c r="A69" s="87"/>
      <c r="B69" s="139"/>
      <c r="C69" s="146" t="s">
        <v>907</v>
      </c>
      <c r="D69" s="112" t="s">
        <v>908</v>
      </c>
      <c r="E69" s="112" t="s">
        <v>754</v>
      </c>
      <c r="F69" s="112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87"/>
    </row>
    <row r="70" spans="1:19" ht="106.8">
      <c r="A70" s="87"/>
      <c r="B70" s="139"/>
      <c r="C70" s="158" t="s">
        <v>906</v>
      </c>
      <c r="D70" s="112" t="s">
        <v>913</v>
      </c>
      <c r="E70" s="112" t="s">
        <v>754</v>
      </c>
      <c r="F70" s="112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87"/>
    </row>
    <row r="71" spans="1:19" ht="213.6">
      <c r="A71" s="87"/>
      <c r="B71" s="139"/>
      <c r="C71" s="158" t="s">
        <v>910</v>
      </c>
      <c r="D71" s="112" t="s">
        <v>911</v>
      </c>
      <c r="E71" s="112" t="s">
        <v>754</v>
      </c>
      <c r="F71" s="112" t="s">
        <v>912</v>
      </c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87"/>
    </row>
    <row r="72" spans="1:19" ht="140.4">
      <c r="A72" s="87"/>
      <c r="B72" s="139"/>
      <c r="C72" s="161" t="s">
        <v>914</v>
      </c>
      <c r="D72" s="112" t="s">
        <v>915</v>
      </c>
      <c r="E72" s="112" t="s">
        <v>754</v>
      </c>
      <c r="F72" s="112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87"/>
    </row>
    <row r="73" spans="1:19" ht="75.599999999999994">
      <c r="A73" s="87"/>
      <c r="B73" s="139"/>
      <c r="C73" s="161" t="s">
        <v>919</v>
      </c>
      <c r="D73" s="112" t="s">
        <v>921</v>
      </c>
      <c r="E73" s="112" t="s">
        <v>754</v>
      </c>
      <c r="F73" s="112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87"/>
    </row>
    <row r="74" spans="1:19">
      <c r="A74" s="87"/>
      <c r="B74" s="139"/>
      <c r="C74" s="161" t="s">
        <v>922</v>
      </c>
      <c r="D74" s="112" t="s">
        <v>923</v>
      </c>
      <c r="E74" s="112" t="s">
        <v>754</v>
      </c>
      <c r="F74" s="112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87"/>
    </row>
    <row r="75" spans="1:19" ht="31.2">
      <c r="A75" s="87"/>
      <c r="B75" s="139"/>
      <c r="C75" s="161" t="s">
        <v>918</v>
      </c>
      <c r="D75" s="112" t="s">
        <v>920</v>
      </c>
      <c r="E75" s="112" t="s">
        <v>754</v>
      </c>
      <c r="F75" s="112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87"/>
    </row>
    <row r="76" spans="1:19">
      <c r="A76" s="87"/>
      <c r="B76" s="139"/>
      <c r="C76" s="161" t="s">
        <v>924</v>
      </c>
      <c r="D76" s="112" t="s">
        <v>925</v>
      </c>
      <c r="E76" s="112" t="s">
        <v>754</v>
      </c>
      <c r="F76" s="112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87"/>
    </row>
    <row r="77" spans="1:19" ht="46.8">
      <c r="A77" s="87"/>
      <c r="B77" s="139"/>
      <c r="C77" s="161" t="s">
        <v>916</v>
      </c>
      <c r="D77" s="147" t="s">
        <v>917</v>
      </c>
      <c r="E77" s="112" t="s">
        <v>754</v>
      </c>
      <c r="F77" s="112" t="s">
        <v>927</v>
      </c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87"/>
    </row>
    <row r="78" spans="1:19">
      <c r="A78" s="87"/>
      <c r="B78" s="139"/>
      <c r="C78" s="158" t="s">
        <v>926</v>
      </c>
      <c r="D78" s="112" t="s">
        <v>929</v>
      </c>
      <c r="E78" s="112" t="s">
        <v>754</v>
      </c>
      <c r="F78" s="112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</row>
    <row r="79" spans="1:19" ht="134.4">
      <c r="A79" s="87"/>
      <c r="B79" s="139"/>
      <c r="C79" s="162" t="s">
        <v>928</v>
      </c>
      <c r="D79" s="112" t="s">
        <v>874</v>
      </c>
      <c r="E79" s="112" t="s">
        <v>754</v>
      </c>
      <c r="F79" s="112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</row>
    <row r="80" spans="1:19" ht="31.2">
      <c r="A80" s="87"/>
      <c r="B80" s="139"/>
      <c r="C80" s="158" t="s">
        <v>398</v>
      </c>
      <c r="D80" s="159" t="s">
        <v>930</v>
      </c>
      <c r="E80" s="112" t="s">
        <v>754</v>
      </c>
      <c r="F80" s="112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</row>
    <row r="81" spans="1:19" ht="28.8">
      <c r="A81" s="87"/>
      <c r="B81" s="139"/>
      <c r="C81" s="158" t="s">
        <v>95</v>
      </c>
      <c r="D81" s="112" t="s">
        <v>931</v>
      </c>
      <c r="E81" s="112" t="s">
        <v>754</v>
      </c>
      <c r="F81" s="112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</row>
    <row r="82" spans="1:19">
      <c r="A82" s="87"/>
      <c r="B82" s="139"/>
      <c r="C82" s="158" t="s">
        <v>932</v>
      </c>
      <c r="D82" s="164" t="s">
        <v>933</v>
      </c>
      <c r="E82" s="112" t="s">
        <v>754</v>
      </c>
      <c r="F82" s="112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</row>
    <row r="83" spans="1:19">
      <c r="A83" s="87"/>
      <c r="B83" s="139"/>
      <c r="C83" s="158" t="s">
        <v>935</v>
      </c>
      <c r="D83" s="112" t="s">
        <v>934</v>
      </c>
      <c r="E83" s="112" t="s">
        <v>754</v>
      </c>
      <c r="F83" s="112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</row>
    <row r="84" spans="1:19" ht="28.8">
      <c r="A84" s="87"/>
      <c r="B84" s="139"/>
      <c r="C84" s="158" t="s">
        <v>936</v>
      </c>
      <c r="D84" s="147" t="s">
        <v>883</v>
      </c>
      <c r="E84" s="112" t="s">
        <v>754</v>
      </c>
      <c r="F84" s="112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</row>
    <row r="85" spans="1:19" ht="46.8">
      <c r="A85" s="87"/>
      <c r="B85" s="139"/>
      <c r="C85" s="146" t="s">
        <v>937</v>
      </c>
      <c r="D85" s="160" t="s">
        <v>939</v>
      </c>
      <c r="E85" s="112" t="s">
        <v>754</v>
      </c>
      <c r="F85" s="112"/>
      <c r="G85" s="160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</row>
    <row r="86" spans="1:19" ht="46.8">
      <c r="A86" s="87"/>
      <c r="B86" s="139"/>
      <c r="C86" s="158" t="s">
        <v>938</v>
      </c>
      <c r="D86" s="147" t="s">
        <v>940</v>
      </c>
      <c r="E86" s="112" t="s">
        <v>754</v>
      </c>
      <c r="F86" s="112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</row>
    <row r="87" spans="1:19">
      <c r="A87" s="87"/>
      <c r="B87" s="139"/>
      <c r="C87" s="161" t="s">
        <v>941</v>
      </c>
      <c r="D87" s="147" t="s">
        <v>942</v>
      </c>
      <c r="E87" s="112" t="s">
        <v>754</v>
      </c>
      <c r="F87" s="112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</row>
    <row r="88" spans="1:19">
      <c r="A88" s="87"/>
      <c r="B88" s="139"/>
      <c r="C88" s="161" t="s">
        <v>944</v>
      </c>
      <c r="D88" s="112" t="s">
        <v>943</v>
      </c>
      <c r="E88" s="112" t="s">
        <v>754</v>
      </c>
      <c r="F88" s="112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</row>
    <row r="89" spans="1:19" ht="106.8">
      <c r="A89" s="87"/>
      <c r="B89" s="139"/>
      <c r="C89" s="158" t="s">
        <v>902</v>
      </c>
      <c r="D89" s="147" t="s">
        <v>905</v>
      </c>
      <c r="E89" s="112" t="s">
        <v>754</v>
      </c>
      <c r="F89" s="147" t="s">
        <v>946</v>
      </c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</row>
    <row r="90" spans="1:19">
      <c r="A90" s="87"/>
      <c r="B90" s="139"/>
      <c r="C90" s="146" t="s">
        <v>945</v>
      </c>
      <c r="D90" s="112" t="s">
        <v>908</v>
      </c>
      <c r="E90" s="112" t="s">
        <v>754</v>
      </c>
      <c r="F90" s="112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</row>
    <row r="91" spans="1:19" ht="91.2">
      <c r="A91" s="87"/>
      <c r="B91" s="139"/>
      <c r="C91" s="158" t="s">
        <v>945</v>
      </c>
      <c r="D91" s="112" t="s">
        <v>947</v>
      </c>
      <c r="E91" s="112" t="s">
        <v>754</v>
      </c>
      <c r="F91" s="112" t="s">
        <v>948</v>
      </c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</row>
    <row r="92" spans="1:19" ht="78">
      <c r="A92" s="87"/>
      <c r="B92" s="97"/>
      <c r="C92" s="161" t="s">
        <v>949</v>
      </c>
      <c r="D92" s="112" t="s">
        <v>951</v>
      </c>
      <c r="E92" s="112" t="s">
        <v>754</v>
      </c>
      <c r="F92" s="112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</row>
    <row r="93" spans="1:19">
      <c r="A93" s="87"/>
      <c r="B93" s="97"/>
      <c r="C93" s="161" t="s">
        <v>950</v>
      </c>
      <c r="D93" s="112" t="s">
        <v>923</v>
      </c>
      <c r="E93" s="112" t="s">
        <v>754</v>
      </c>
      <c r="F93" s="112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</row>
    <row r="94" spans="1:19" ht="31.2">
      <c r="A94" s="87"/>
      <c r="B94" s="97"/>
      <c r="C94" s="161" t="s">
        <v>954</v>
      </c>
      <c r="D94" s="112" t="s">
        <v>920</v>
      </c>
      <c r="E94" s="112" t="s">
        <v>754</v>
      </c>
      <c r="F94" s="112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</row>
    <row r="95" spans="1:19">
      <c r="A95" s="87"/>
      <c r="B95" s="97"/>
      <c r="C95" s="161" t="s">
        <v>955</v>
      </c>
      <c r="D95" s="112" t="s">
        <v>925</v>
      </c>
      <c r="E95" s="112" t="s">
        <v>754</v>
      </c>
      <c r="F95" s="112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</row>
    <row r="96" spans="1:19" ht="46.8">
      <c r="A96" s="87"/>
      <c r="B96" s="97"/>
      <c r="C96" s="161" t="s">
        <v>956</v>
      </c>
      <c r="D96" s="147" t="s">
        <v>917</v>
      </c>
      <c r="E96" s="112" t="s">
        <v>754</v>
      </c>
      <c r="F96" s="112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</row>
    <row r="97" spans="1:19">
      <c r="A97" s="87"/>
      <c r="B97" s="97"/>
      <c r="C97" s="158" t="s">
        <v>957</v>
      </c>
      <c r="D97" s="112" t="s">
        <v>929</v>
      </c>
      <c r="E97" s="112"/>
      <c r="F97" s="112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</row>
    <row r="98" spans="1:19" ht="134.4">
      <c r="A98" s="87"/>
      <c r="B98" s="97"/>
      <c r="C98" s="162" t="s">
        <v>958</v>
      </c>
      <c r="D98" s="112" t="s">
        <v>874</v>
      </c>
      <c r="E98" s="112"/>
      <c r="F98" s="112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</row>
    <row r="99" spans="1:19" ht="31.2">
      <c r="A99" s="87"/>
      <c r="B99" s="97"/>
      <c r="C99" s="158" t="s">
        <v>960</v>
      </c>
      <c r="D99" s="159" t="s">
        <v>959</v>
      </c>
      <c r="E99" s="112" t="s">
        <v>754</v>
      </c>
      <c r="F99" s="166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</row>
    <row r="100" spans="1:19" ht="28.8">
      <c r="A100" s="87"/>
      <c r="B100" s="97"/>
      <c r="C100" s="158" t="s">
        <v>961</v>
      </c>
      <c r="D100" s="112" t="s">
        <v>963</v>
      </c>
      <c r="E100" s="112" t="s">
        <v>754</v>
      </c>
      <c r="F100" s="166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</row>
    <row r="101" spans="1:19">
      <c r="A101" s="87"/>
      <c r="B101" s="97"/>
      <c r="C101" s="158" t="s">
        <v>962</v>
      </c>
      <c r="D101" s="164" t="s">
        <v>964</v>
      </c>
      <c r="E101" s="112" t="s">
        <v>754</v>
      </c>
      <c r="F101" s="166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</row>
    <row r="102" spans="1:19">
      <c r="A102" s="87"/>
      <c r="B102" s="97"/>
      <c r="C102" s="158" t="s">
        <v>965</v>
      </c>
      <c r="D102" s="112" t="s">
        <v>966</v>
      </c>
      <c r="E102" s="112" t="s">
        <v>754</v>
      </c>
      <c r="F102" s="166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</row>
    <row r="103" spans="1:19">
      <c r="A103" s="87"/>
      <c r="B103" s="97"/>
      <c r="C103" s="158" t="s">
        <v>967</v>
      </c>
      <c r="D103" s="147" t="s">
        <v>968</v>
      </c>
      <c r="E103" s="112" t="s">
        <v>754</v>
      </c>
      <c r="F103" s="166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</row>
    <row r="104" spans="1:19" ht="27">
      <c r="A104" s="87"/>
      <c r="B104" s="97"/>
      <c r="C104" s="168" t="s">
        <v>969</v>
      </c>
      <c r="D104" s="169" t="s">
        <v>970</v>
      </c>
      <c r="E104" s="170" t="s">
        <v>754</v>
      </c>
      <c r="F104" s="166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</row>
    <row r="105" spans="1:19">
      <c r="A105" s="87"/>
      <c r="B105" s="97"/>
      <c r="C105" s="168" t="s">
        <v>971</v>
      </c>
      <c r="D105" s="169" t="s">
        <v>972</v>
      </c>
      <c r="E105" s="166" t="s">
        <v>754</v>
      </c>
      <c r="F105" s="166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</row>
    <row r="106" spans="1:19" ht="26.4">
      <c r="A106" s="87"/>
      <c r="B106" s="97"/>
      <c r="C106" s="158" t="s">
        <v>973</v>
      </c>
      <c r="D106" s="169" t="s">
        <v>974</v>
      </c>
      <c r="E106" s="170" t="s">
        <v>754</v>
      </c>
      <c r="F106" s="166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</row>
    <row r="107" spans="1:19" ht="42.6">
      <c r="A107" s="87"/>
      <c r="B107" s="97"/>
      <c r="C107" s="168" t="s">
        <v>975</v>
      </c>
      <c r="D107" s="169" t="s">
        <v>979</v>
      </c>
      <c r="E107" s="170" t="s">
        <v>754</v>
      </c>
      <c r="F107" s="170" t="s">
        <v>977</v>
      </c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</row>
    <row r="108" spans="1:19" ht="42.6">
      <c r="A108" s="87"/>
      <c r="B108" s="97"/>
      <c r="C108" s="168" t="s">
        <v>976</v>
      </c>
      <c r="D108" s="169" t="s">
        <v>978</v>
      </c>
      <c r="E108" s="170" t="s">
        <v>754</v>
      </c>
      <c r="F108" s="170" t="s">
        <v>977</v>
      </c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</row>
    <row r="109" spans="1:19" ht="31.2">
      <c r="A109" s="87"/>
      <c r="B109" s="97"/>
      <c r="C109" s="171" t="s">
        <v>980</v>
      </c>
      <c r="D109" s="169" t="s">
        <v>981</v>
      </c>
      <c r="E109" s="170" t="s">
        <v>754</v>
      </c>
      <c r="F109" s="166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</row>
    <row r="110" spans="1:19" ht="27">
      <c r="A110" s="87"/>
      <c r="B110" s="97"/>
      <c r="C110" s="168" t="s">
        <v>644</v>
      </c>
      <c r="D110" s="169" t="s">
        <v>982</v>
      </c>
      <c r="E110" s="170" t="s">
        <v>754</v>
      </c>
      <c r="F110" s="166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</row>
    <row r="111" spans="1:19">
      <c r="A111" s="87"/>
      <c r="B111" s="97"/>
      <c r="C111" s="168" t="s">
        <v>985</v>
      </c>
      <c r="D111" s="169" t="s">
        <v>986</v>
      </c>
      <c r="E111" s="170" t="s">
        <v>754</v>
      </c>
      <c r="F111" s="170" t="s">
        <v>987</v>
      </c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</row>
    <row r="112" spans="1:19" ht="42">
      <c r="A112" s="87"/>
      <c r="B112" s="97"/>
      <c r="C112" s="168" t="s">
        <v>988</v>
      </c>
      <c r="D112" s="169" t="s">
        <v>989</v>
      </c>
      <c r="E112" s="170" t="s">
        <v>754</v>
      </c>
      <c r="F112" s="166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</row>
    <row r="113" spans="1:19">
      <c r="A113" s="87"/>
      <c r="B113" s="97"/>
      <c r="C113" s="168" t="s">
        <v>990</v>
      </c>
      <c r="D113" s="169" t="s">
        <v>991</v>
      </c>
      <c r="E113" s="166" t="s">
        <v>754</v>
      </c>
      <c r="F113" s="166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</row>
    <row r="114" spans="1:19" ht="27">
      <c r="A114" s="87"/>
      <c r="B114" s="97"/>
      <c r="C114" s="168" t="s">
        <v>992</v>
      </c>
      <c r="D114" s="169" t="s">
        <v>993</v>
      </c>
      <c r="E114" s="170" t="s">
        <v>754</v>
      </c>
      <c r="F114" s="166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</row>
    <row r="115" spans="1:19" ht="27">
      <c r="A115" s="87"/>
      <c r="B115" s="97"/>
      <c r="C115" s="168" t="s">
        <v>994</v>
      </c>
      <c r="D115" s="169" t="s">
        <v>995</v>
      </c>
      <c r="E115" s="170" t="s">
        <v>754</v>
      </c>
      <c r="F115" s="166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</row>
    <row r="116" spans="1:19" ht="42">
      <c r="A116" s="87"/>
      <c r="B116" s="97"/>
      <c r="C116" s="168" t="s">
        <v>208</v>
      </c>
      <c r="D116" s="169" t="s">
        <v>996</v>
      </c>
      <c r="E116" s="170" t="s">
        <v>754</v>
      </c>
      <c r="F116" s="166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</row>
    <row r="117" spans="1:19">
      <c r="A117" s="87"/>
      <c r="B117" s="97"/>
      <c r="C117" s="165" t="s">
        <v>998</v>
      </c>
      <c r="D117" s="169" t="s">
        <v>1001</v>
      </c>
      <c r="E117" s="170" t="s">
        <v>754</v>
      </c>
      <c r="F117" s="166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</row>
    <row r="118" spans="1:19" ht="27.6">
      <c r="A118" s="87"/>
      <c r="B118" s="97"/>
      <c r="C118" s="168" t="s">
        <v>999</v>
      </c>
      <c r="D118" s="169" t="s">
        <v>1000</v>
      </c>
      <c r="E118" s="170" t="s">
        <v>754</v>
      </c>
      <c r="F118" s="166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</row>
    <row r="119" spans="1:19" ht="55.2">
      <c r="A119" s="87"/>
      <c r="B119" s="97"/>
      <c r="C119" s="172" t="s">
        <v>1003</v>
      </c>
      <c r="D119" s="169" t="s">
        <v>1007</v>
      </c>
      <c r="E119" s="170" t="s">
        <v>754</v>
      </c>
      <c r="F119" s="166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</row>
    <row r="120" spans="1:19" ht="42.6">
      <c r="A120" s="87"/>
      <c r="B120" s="97"/>
      <c r="C120" s="172" t="s">
        <v>1004</v>
      </c>
      <c r="D120" s="169" t="s">
        <v>1002</v>
      </c>
      <c r="E120" s="170" t="s">
        <v>754</v>
      </c>
      <c r="F120" s="166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</row>
    <row r="121" spans="1:19" ht="60.75" customHeight="1">
      <c r="A121" s="87"/>
      <c r="B121" s="97"/>
      <c r="C121" s="172" t="s">
        <v>1005</v>
      </c>
      <c r="D121" s="169" t="s">
        <v>1008</v>
      </c>
      <c r="E121" s="166" t="s">
        <v>754</v>
      </c>
      <c r="F121" s="166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</row>
    <row r="122" spans="1:19">
      <c r="A122" s="87"/>
      <c r="B122" s="97"/>
      <c r="C122" s="172" t="s">
        <v>1009</v>
      </c>
      <c r="D122" s="173" t="s">
        <v>1010</v>
      </c>
      <c r="E122" s="170" t="s">
        <v>754</v>
      </c>
      <c r="F122" s="166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</row>
    <row r="123" spans="1:19" ht="26.4">
      <c r="A123" s="87"/>
      <c r="B123" s="97"/>
      <c r="C123" s="172" t="s">
        <v>1015</v>
      </c>
      <c r="D123" s="173" t="s">
        <v>1012</v>
      </c>
      <c r="E123" s="170" t="s">
        <v>754</v>
      </c>
      <c r="F123" s="166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</row>
    <row r="124" spans="1:19">
      <c r="A124" s="87"/>
      <c r="B124" s="97"/>
      <c r="C124" s="172" t="s">
        <v>1013</v>
      </c>
      <c r="D124" s="173" t="s">
        <v>1014</v>
      </c>
      <c r="E124" s="170"/>
      <c r="F124" s="166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</row>
    <row r="125" spans="1:19">
      <c r="A125" s="87"/>
      <c r="B125" s="97"/>
      <c r="C125" s="172" t="s">
        <v>1011</v>
      </c>
      <c r="D125" s="169" t="s">
        <v>1016</v>
      </c>
      <c r="E125" s="170" t="s">
        <v>754</v>
      </c>
      <c r="F125" s="166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</row>
    <row r="126" spans="1:19">
      <c r="A126" s="87"/>
      <c r="B126" s="97"/>
      <c r="C126" s="172" t="s">
        <v>1017</v>
      </c>
      <c r="D126" s="174" t="s">
        <v>1018</v>
      </c>
      <c r="E126" s="170" t="s">
        <v>754</v>
      </c>
      <c r="F126" s="166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</row>
    <row r="127" spans="1:19" ht="39.6">
      <c r="A127" s="87"/>
      <c r="B127" s="97"/>
      <c r="C127" s="175" t="s">
        <v>1022</v>
      </c>
      <c r="D127" s="176" t="s">
        <v>1023</v>
      </c>
      <c r="E127" s="170" t="s">
        <v>754</v>
      </c>
      <c r="F127" s="166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</row>
    <row r="128" spans="1:19">
      <c r="A128" s="87"/>
      <c r="B128" s="97"/>
      <c r="C128" s="165" t="s">
        <v>1019</v>
      </c>
      <c r="D128" s="169" t="s">
        <v>1020</v>
      </c>
      <c r="E128" s="166" t="s">
        <v>754</v>
      </c>
      <c r="F128" s="166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</row>
    <row r="129" spans="1:19">
      <c r="A129" s="87"/>
      <c r="B129" s="97"/>
      <c r="C129" s="172" t="s">
        <v>1021</v>
      </c>
      <c r="D129" s="169" t="s">
        <v>1020</v>
      </c>
      <c r="E129" s="170" t="s">
        <v>754</v>
      </c>
      <c r="F129" s="166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</row>
    <row r="130" spans="1:19">
      <c r="A130" s="87"/>
      <c r="B130" s="88"/>
      <c r="C130" s="177" t="s">
        <v>1024</v>
      </c>
      <c r="D130" s="114"/>
      <c r="E130" s="170" t="s">
        <v>754</v>
      </c>
      <c r="F130" s="156" t="s">
        <v>1026</v>
      </c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</row>
    <row r="131" spans="1:19">
      <c r="A131" s="87"/>
      <c r="B131" s="88"/>
      <c r="C131" s="177" t="s">
        <v>1025</v>
      </c>
      <c r="D131" s="114"/>
      <c r="E131" s="170" t="s">
        <v>754</v>
      </c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</row>
    <row r="132" spans="1:19">
      <c r="A132" s="87"/>
      <c r="B132" s="88"/>
      <c r="C132" s="116"/>
      <c r="D132" s="114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</row>
    <row r="133" spans="1:19">
      <c r="A133" s="87"/>
      <c r="B133" s="88"/>
      <c r="C133" s="116"/>
      <c r="D133" s="114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</row>
    <row r="134" spans="1:19">
      <c r="A134" s="87"/>
      <c r="B134" s="88"/>
      <c r="C134" s="116"/>
      <c r="D134" s="114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</row>
    <row r="135" spans="1:19">
      <c r="A135" s="87"/>
      <c r="B135" s="88"/>
      <c r="C135" s="116"/>
      <c r="D135" s="114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</row>
    <row r="136" spans="1:19">
      <c r="A136" s="87"/>
      <c r="B136" s="88"/>
      <c r="C136" s="116"/>
      <c r="D136" s="114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</row>
    <row r="137" spans="1:19">
      <c r="A137" s="87"/>
      <c r="B137" s="88"/>
      <c r="C137" s="116"/>
      <c r="D137" s="114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</row>
    <row r="138" spans="1:19">
      <c r="A138" s="87"/>
      <c r="B138" s="88"/>
      <c r="C138" s="116"/>
      <c r="D138" s="114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</row>
    <row r="139" spans="1:19">
      <c r="A139" s="87"/>
      <c r="B139" s="88"/>
      <c r="C139" s="116"/>
      <c r="D139" s="114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</row>
    <row r="140" spans="1:19">
      <c r="A140" s="87"/>
      <c r="B140" s="88"/>
      <c r="C140" s="116"/>
      <c r="D140" s="114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</row>
    <row r="141" spans="1:19">
      <c r="A141" s="87"/>
      <c r="B141" s="88"/>
      <c r="C141" s="116"/>
      <c r="D141" s="114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</row>
    <row r="142" spans="1:19">
      <c r="A142" s="87"/>
      <c r="B142" s="88"/>
      <c r="C142" s="116"/>
      <c r="D142" s="114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</row>
    <row r="143" spans="1:19">
      <c r="A143" s="87"/>
      <c r="B143" s="88"/>
      <c r="C143" s="116"/>
      <c r="D143" s="114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</row>
    <row r="144" spans="1:19">
      <c r="A144" s="87"/>
      <c r="B144" s="88"/>
      <c r="C144" s="116"/>
      <c r="D144" s="114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</row>
    <row r="145" spans="1:19">
      <c r="A145" s="87"/>
      <c r="B145" s="88"/>
      <c r="C145" s="116"/>
      <c r="D145" s="114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</row>
    <row r="146" spans="1:19">
      <c r="A146" s="87"/>
      <c r="B146" s="88"/>
      <c r="C146" s="116"/>
      <c r="D146" s="114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</row>
    <row r="147" spans="1:19">
      <c r="A147" s="87"/>
      <c r="B147" s="88"/>
      <c r="C147" s="116"/>
      <c r="D147" s="114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</row>
    <row r="148" spans="1:19">
      <c r="A148" s="87"/>
      <c r="B148" s="88"/>
      <c r="C148" s="116"/>
      <c r="D148" s="114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</row>
    <row r="149" spans="1:19">
      <c r="A149" s="87"/>
      <c r="B149" s="88"/>
      <c r="C149" s="116"/>
      <c r="D149" s="114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</row>
    <row r="150" spans="1:19">
      <c r="A150" s="87"/>
      <c r="B150" s="88"/>
      <c r="C150" s="116"/>
      <c r="D150" s="114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</row>
    <row r="151" spans="1:19">
      <c r="A151" s="87"/>
      <c r="B151" s="88"/>
      <c r="C151" s="116"/>
      <c r="D151" s="114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</row>
    <row r="152" spans="1:19">
      <c r="A152" s="87"/>
      <c r="B152" s="88"/>
      <c r="C152" s="116"/>
      <c r="D152" s="114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</row>
    <row r="153" spans="1:19">
      <c r="A153" s="87"/>
      <c r="B153" s="88"/>
      <c r="C153" s="116"/>
      <c r="D153" s="114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</row>
    <row r="154" spans="1:19">
      <c r="A154" s="87"/>
      <c r="B154" s="88"/>
      <c r="C154" s="116"/>
      <c r="D154" s="114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</row>
    <row r="155" spans="1:19">
      <c r="A155" s="87"/>
      <c r="B155" s="88"/>
      <c r="C155" s="116"/>
      <c r="D155" s="114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</row>
    <row r="156" spans="1:19">
      <c r="A156" s="87"/>
      <c r="B156" s="88"/>
      <c r="C156" s="116"/>
      <c r="D156" s="114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</row>
    <row r="157" spans="1:19">
      <c r="A157" s="87"/>
      <c r="B157" s="88"/>
      <c r="C157" s="116"/>
      <c r="D157" s="114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</row>
    <row r="158" spans="1:19">
      <c r="A158" s="87"/>
      <c r="B158" s="88"/>
      <c r="C158" s="116"/>
      <c r="D158" s="114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</row>
    <row r="159" spans="1:19">
      <c r="A159" s="87"/>
      <c r="B159" s="88"/>
      <c r="C159" s="116"/>
      <c r="D159" s="114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</row>
    <row r="160" spans="1:19">
      <c r="A160" s="87"/>
      <c r="B160" s="88"/>
      <c r="C160" s="116"/>
      <c r="D160" s="114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</row>
    <row r="161" spans="1:19">
      <c r="A161" s="87"/>
      <c r="B161" s="88"/>
      <c r="C161" s="116"/>
      <c r="D161" s="114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</row>
    <row r="162" spans="1:19">
      <c r="A162" s="87"/>
      <c r="B162" s="88"/>
      <c r="C162" s="116"/>
      <c r="D162" s="114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</row>
    <row r="163" spans="1:19">
      <c r="A163" s="87"/>
      <c r="B163" s="88"/>
      <c r="C163" s="116"/>
      <c r="D163" s="114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</row>
    <row r="164" spans="1:19">
      <c r="A164" s="87"/>
      <c r="B164" s="88"/>
      <c r="C164" s="116"/>
      <c r="D164" s="114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</row>
    <row r="165" spans="1:19">
      <c r="A165" s="87"/>
      <c r="B165" s="88"/>
      <c r="C165" s="116"/>
      <c r="D165" s="114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</row>
    <row r="166" spans="1:19">
      <c r="A166" s="87"/>
      <c r="B166" s="88"/>
      <c r="C166" s="116"/>
      <c r="D166" s="114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</row>
    <row r="167" spans="1:19">
      <c r="A167" s="87"/>
      <c r="B167" s="88"/>
      <c r="C167" s="116"/>
      <c r="D167" s="114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</row>
    <row r="168" spans="1:19">
      <c r="A168" s="87"/>
      <c r="B168" s="88"/>
      <c r="C168" s="116"/>
      <c r="D168" s="114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</row>
    <row r="169" spans="1:19">
      <c r="A169" s="87"/>
      <c r="B169" s="88"/>
      <c r="C169" s="116"/>
      <c r="D169" s="114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</row>
    <row r="170" spans="1:19">
      <c r="A170" s="87"/>
      <c r="B170" s="88"/>
      <c r="C170" s="116"/>
      <c r="D170" s="114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</row>
    <row r="171" spans="1:19">
      <c r="A171" s="87"/>
      <c r="B171" s="88"/>
      <c r="C171" s="116"/>
      <c r="D171" s="114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</row>
    <row r="172" spans="1:19">
      <c r="A172" s="87"/>
      <c r="B172" s="88"/>
      <c r="C172" s="116"/>
      <c r="D172" s="114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</row>
    <row r="173" spans="1:19">
      <c r="A173" s="87"/>
      <c r="B173" s="88"/>
      <c r="C173" s="116"/>
      <c r="D173" s="114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</row>
    <row r="174" spans="1:19">
      <c r="A174" s="87"/>
      <c r="B174" s="88"/>
      <c r="C174" s="116"/>
      <c r="D174" s="114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</row>
    <row r="175" spans="1:19">
      <c r="A175" s="87"/>
      <c r="B175" s="88"/>
      <c r="C175" s="116"/>
      <c r="D175" s="114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</row>
    <row r="176" spans="1:19">
      <c r="A176" s="87"/>
      <c r="B176" s="88"/>
      <c r="C176" s="116"/>
      <c r="D176" s="114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</row>
    <row r="177" spans="1:19">
      <c r="A177" s="87"/>
      <c r="B177" s="88"/>
      <c r="C177" s="116"/>
      <c r="D177" s="114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</row>
    <row r="178" spans="1:19">
      <c r="A178" s="87"/>
      <c r="B178" s="88"/>
      <c r="C178" s="116"/>
      <c r="D178" s="114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</row>
    <row r="179" spans="1:19">
      <c r="A179" s="87"/>
      <c r="B179" s="88"/>
      <c r="C179" s="116"/>
      <c r="D179" s="114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</row>
    <row r="180" spans="1:19">
      <c r="A180" s="87"/>
      <c r="B180" s="88"/>
      <c r="C180" s="116"/>
      <c r="D180" s="114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</row>
    <row r="181" spans="1:19">
      <c r="A181" s="87"/>
      <c r="B181" s="88"/>
      <c r="C181" s="116"/>
      <c r="D181" s="114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</row>
    <row r="182" spans="1:19">
      <c r="A182" s="87"/>
      <c r="B182" s="88"/>
      <c r="C182" s="116"/>
      <c r="D182" s="114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/>
      <c r="B183" s="88"/>
      <c r="C183" s="116"/>
      <c r="D183" s="114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</row>
    <row r="184" spans="1:19">
      <c r="A184" s="87"/>
      <c r="B184" s="88"/>
      <c r="C184" s="116"/>
      <c r="D184" s="114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</row>
    <row r="185" spans="1:19">
      <c r="A185" s="87"/>
      <c r="B185" s="88"/>
      <c r="C185" s="116"/>
      <c r="D185" s="114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</row>
    <row r="186" spans="1:19">
      <c r="A186" s="87"/>
      <c r="B186" s="88"/>
      <c r="C186" s="116"/>
      <c r="D186" s="114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</row>
    <row r="187" spans="1:19">
      <c r="A187" s="87"/>
      <c r="B187" s="88"/>
      <c r="C187" s="116"/>
      <c r="D187" s="114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</row>
    <row r="188" spans="1:19">
      <c r="A188" s="87"/>
      <c r="B188" s="88"/>
      <c r="C188" s="116"/>
      <c r="D188" s="114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</row>
    <row r="189" spans="1:19">
      <c r="A189" s="87"/>
      <c r="B189" s="88"/>
      <c r="C189" s="116"/>
      <c r="D189" s="114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</row>
    <row r="190" spans="1:19">
      <c r="A190" s="87"/>
      <c r="B190" s="88"/>
      <c r="C190" s="116"/>
      <c r="D190" s="114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</row>
    <row r="191" spans="1:19">
      <c r="A191" s="87"/>
      <c r="B191" s="88"/>
      <c r="C191" s="116"/>
      <c r="D191" s="114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</row>
    <row r="192" spans="1:19">
      <c r="A192" s="87"/>
      <c r="B192" s="88"/>
      <c r="C192" s="116"/>
      <c r="D192" s="114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</row>
    <row r="193" spans="1:19">
      <c r="A193" s="87"/>
      <c r="B193" s="88"/>
      <c r="C193" s="116"/>
      <c r="D193" s="114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</row>
    <row r="194" spans="1:19">
      <c r="A194" s="87"/>
      <c r="B194" s="88"/>
      <c r="C194" s="116"/>
      <c r="D194" s="114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</row>
    <row r="195" spans="1:19">
      <c r="A195" s="87"/>
      <c r="B195" s="88"/>
      <c r="C195" s="116"/>
      <c r="D195" s="114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</row>
    <row r="196" spans="1:19">
      <c r="A196" s="87"/>
      <c r="B196" s="88"/>
      <c r="C196" s="116"/>
      <c r="D196" s="114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</row>
    <row r="197" spans="1:19">
      <c r="A197" s="87"/>
      <c r="B197" s="88"/>
      <c r="C197" s="116"/>
      <c r="D197" s="114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</row>
    <row r="198" spans="1:19">
      <c r="A198" s="87"/>
      <c r="B198" s="88"/>
      <c r="C198" s="116"/>
      <c r="D198" s="114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</row>
    <row r="199" spans="1:19">
      <c r="A199" s="87"/>
      <c r="B199" s="88"/>
      <c r="C199" s="116"/>
      <c r="D199" s="114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</row>
    <row r="200" spans="1:19">
      <c r="A200" s="87"/>
      <c r="B200" s="88"/>
      <c r="C200" s="116"/>
      <c r="D200" s="114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</row>
    <row r="201" spans="1:19">
      <c r="A201" s="87"/>
      <c r="B201" s="88"/>
      <c r="C201" s="116"/>
      <c r="D201" s="114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</row>
    <row r="202" spans="1:19">
      <c r="A202" s="87"/>
      <c r="B202" s="88"/>
      <c r="C202" s="116"/>
      <c r="D202" s="114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</row>
    <row r="203" spans="1:19">
      <c r="A203" s="87"/>
      <c r="B203" s="88"/>
      <c r="C203" s="116"/>
      <c r="D203" s="114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</row>
    <row r="204" spans="1:19">
      <c r="A204" s="87"/>
      <c r="B204" s="88"/>
      <c r="C204" s="116"/>
      <c r="D204" s="114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</row>
    <row r="205" spans="1:19">
      <c r="A205" s="87"/>
      <c r="B205" s="88"/>
      <c r="C205" s="116"/>
      <c r="D205" s="114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</row>
    <row r="206" spans="1:19">
      <c r="A206" s="87"/>
      <c r="B206" s="88"/>
      <c r="C206" s="116"/>
      <c r="D206" s="114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</row>
    <row r="207" spans="1:19">
      <c r="A207" s="87"/>
      <c r="B207" s="88"/>
      <c r="C207" s="116"/>
      <c r="D207" s="114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</row>
    <row r="208" spans="1:19">
      <c r="A208" s="87"/>
      <c r="B208" s="88"/>
      <c r="C208" s="116"/>
      <c r="D208" s="114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</row>
    <row r="209" spans="1:19">
      <c r="A209" s="87"/>
      <c r="B209" s="88"/>
      <c r="C209" s="116"/>
      <c r="D209" s="114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</row>
    <row r="210" spans="1:19">
      <c r="A210" s="87"/>
      <c r="B210" s="88"/>
      <c r="C210" s="116"/>
      <c r="D210" s="114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</row>
    <row r="211" spans="1:19">
      <c r="A211" s="87"/>
      <c r="B211" s="88"/>
      <c r="C211" s="116"/>
      <c r="D211" s="114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</row>
    <row r="212" spans="1:19">
      <c r="A212" s="87"/>
      <c r="B212" s="88"/>
      <c r="C212" s="116"/>
      <c r="D212" s="114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</row>
    <row r="213" spans="1:19">
      <c r="A213" s="87"/>
      <c r="B213" s="88"/>
      <c r="C213" s="116"/>
      <c r="D213" s="114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</row>
    <row r="214" spans="1:19">
      <c r="A214" s="87"/>
      <c r="B214" s="88"/>
      <c r="C214" s="116"/>
      <c r="D214" s="114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</row>
    <row r="215" spans="1:19">
      <c r="A215" s="87"/>
      <c r="B215" s="88"/>
      <c r="C215" s="116"/>
      <c r="D215" s="114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</row>
    <row r="216" spans="1:19">
      <c r="A216" s="87"/>
      <c r="B216" s="88"/>
      <c r="C216" s="116"/>
      <c r="D216" s="114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</row>
    <row r="217" spans="1:19">
      <c r="A217" s="87"/>
      <c r="B217" s="88"/>
      <c r="C217" s="116"/>
      <c r="D217" s="114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</row>
    <row r="218" spans="1:19">
      <c r="A218" s="87"/>
      <c r="B218" s="88"/>
      <c r="C218" s="116"/>
      <c r="D218" s="114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</row>
    <row r="219" spans="1:19">
      <c r="A219" s="87"/>
      <c r="B219" s="88"/>
      <c r="C219" s="116"/>
      <c r="D219" s="114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</row>
    <row r="220" spans="1:19">
      <c r="A220" s="87"/>
      <c r="B220" s="88"/>
      <c r="C220" s="116"/>
      <c r="D220" s="114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</row>
    <row r="221" spans="1:19">
      <c r="A221" s="87"/>
      <c r="B221" s="88"/>
      <c r="C221" s="116"/>
      <c r="D221" s="114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</row>
    <row r="222" spans="1:19">
      <c r="A222" s="87"/>
      <c r="B222" s="88"/>
      <c r="C222" s="116"/>
      <c r="D222" s="114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</row>
    <row r="223" spans="1:19">
      <c r="A223" s="87"/>
      <c r="B223" s="88"/>
      <c r="C223" s="116"/>
      <c r="D223" s="114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</row>
    <row r="224" spans="1:19">
      <c r="A224" s="87"/>
      <c r="B224" s="88"/>
      <c r="C224" s="116"/>
      <c r="D224" s="114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</row>
    <row r="225" spans="1:19">
      <c r="A225" s="87"/>
      <c r="B225" s="88"/>
      <c r="C225" s="116"/>
      <c r="D225" s="114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</row>
    <row r="226" spans="1:19">
      <c r="A226" s="87"/>
      <c r="B226" s="88"/>
      <c r="C226" s="116"/>
      <c r="D226" s="114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</row>
    <row r="227" spans="1:19">
      <c r="A227" s="87"/>
      <c r="B227" s="88"/>
      <c r="C227" s="116"/>
      <c r="D227" s="114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</row>
    <row r="228" spans="1:19">
      <c r="A228" s="87"/>
      <c r="B228" s="88"/>
      <c r="C228" s="116"/>
      <c r="D228" s="114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</row>
    <row r="229" spans="1:19">
      <c r="A229" s="87"/>
      <c r="B229" s="88"/>
      <c r="C229" s="116"/>
      <c r="D229" s="114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</row>
    <row r="230" spans="1:19">
      <c r="A230" s="87"/>
      <c r="B230" s="88"/>
      <c r="C230" s="116"/>
      <c r="D230" s="114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</row>
    <row r="231" spans="1:19">
      <c r="A231" s="87"/>
      <c r="B231" s="88"/>
      <c r="C231" s="116"/>
      <c r="D231" s="114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</row>
    <row r="232" spans="1:19">
      <c r="A232" s="87"/>
      <c r="B232" s="88"/>
      <c r="C232" s="116"/>
      <c r="D232" s="114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</row>
    <row r="233" spans="1:19">
      <c r="A233" s="87"/>
      <c r="B233" s="88"/>
      <c r="C233" s="116"/>
      <c r="D233" s="114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</row>
    <row r="234" spans="1:19">
      <c r="A234" s="87"/>
      <c r="B234" s="88"/>
      <c r="C234" s="116"/>
      <c r="D234" s="114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</row>
    <row r="235" spans="1:19">
      <c r="A235" s="87"/>
      <c r="B235" s="88"/>
      <c r="C235" s="116"/>
      <c r="D235" s="114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</row>
    <row r="236" spans="1:19">
      <c r="A236" s="87"/>
      <c r="B236" s="88"/>
      <c r="C236" s="116"/>
      <c r="D236" s="114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</row>
    <row r="237" spans="1:19">
      <c r="A237" s="87"/>
      <c r="B237" s="88"/>
      <c r="C237" s="116"/>
      <c r="D237" s="114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</row>
    <row r="238" spans="1:19">
      <c r="A238" s="87"/>
      <c r="B238" s="88"/>
      <c r="C238" s="116"/>
      <c r="D238" s="114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</row>
    <row r="239" spans="1:19">
      <c r="A239" s="87"/>
      <c r="B239" s="88"/>
      <c r="C239" s="116"/>
      <c r="D239" s="114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</row>
    <row r="240" spans="1:19">
      <c r="A240" s="87"/>
      <c r="B240" s="88"/>
      <c r="C240" s="116"/>
      <c r="D240" s="114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</row>
    <row r="241" spans="1:19">
      <c r="A241" s="87"/>
      <c r="B241" s="88"/>
      <c r="C241" s="116"/>
      <c r="D241" s="114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</row>
    <row r="242" spans="1:19">
      <c r="A242" s="87"/>
      <c r="B242" s="88"/>
      <c r="C242" s="116"/>
      <c r="D242" s="114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</row>
    <row r="243" spans="1:19">
      <c r="A243" s="87"/>
      <c r="B243" s="88"/>
      <c r="C243" s="116"/>
      <c r="D243" s="114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</row>
    <row r="244" spans="1:19">
      <c r="A244" s="87"/>
      <c r="B244" s="88"/>
      <c r="C244" s="116"/>
      <c r="D244" s="114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</row>
    <row r="245" spans="1:19">
      <c r="A245" s="87"/>
      <c r="B245" s="88"/>
      <c r="C245" s="116"/>
      <c r="D245" s="114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</row>
    <row r="246" spans="1:19">
      <c r="A246" s="87"/>
      <c r="B246" s="88"/>
      <c r="C246" s="116"/>
      <c r="D246" s="114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</row>
    <row r="247" spans="1:19">
      <c r="A247" s="87"/>
      <c r="B247" s="88"/>
      <c r="C247" s="116"/>
      <c r="D247" s="114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</row>
    <row r="248" spans="1:19">
      <c r="A248" s="87"/>
      <c r="B248" s="88"/>
      <c r="C248" s="116"/>
      <c r="D248" s="114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</row>
    <row r="249" spans="1:19">
      <c r="A249" s="87"/>
      <c r="B249" s="88"/>
      <c r="C249" s="116"/>
      <c r="D249" s="114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</row>
    <row r="250" spans="1:19">
      <c r="A250" s="87"/>
      <c r="B250" s="88"/>
      <c r="C250" s="116"/>
      <c r="D250" s="114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</row>
    <row r="251" spans="1:19">
      <c r="A251" s="87"/>
      <c r="B251" s="88"/>
      <c r="C251" s="116"/>
      <c r="D251" s="114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</row>
    <row r="252" spans="1:19">
      <c r="A252" s="87"/>
      <c r="B252" s="88"/>
      <c r="C252" s="116"/>
      <c r="D252" s="114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</row>
    <row r="253" spans="1:19">
      <c r="A253" s="87"/>
      <c r="B253" s="88"/>
      <c r="C253" s="116"/>
      <c r="D253" s="114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</row>
    <row r="254" spans="1:19">
      <c r="A254" s="87"/>
      <c r="B254" s="88"/>
      <c r="C254" s="116"/>
      <c r="D254" s="114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</row>
    <row r="255" spans="1:19">
      <c r="A255" s="87"/>
      <c r="B255" s="88"/>
      <c r="C255" s="116"/>
      <c r="D255" s="114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</row>
    <row r="256" spans="1:19">
      <c r="A256" s="87"/>
      <c r="B256" s="88"/>
      <c r="C256" s="116"/>
      <c r="D256" s="114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</row>
    <row r="257" spans="1:19">
      <c r="A257" s="87"/>
      <c r="B257" s="88"/>
      <c r="C257" s="116"/>
      <c r="D257" s="114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</row>
    <row r="258" spans="1:19">
      <c r="A258" s="87"/>
      <c r="B258" s="88"/>
      <c r="C258" s="116"/>
      <c r="D258" s="114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</row>
    <row r="259" spans="1:19">
      <c r="A259" s="87"/>
      <c r="B259" s="88"/>
      <c r="C259" s="116"/>
      <c r="D259" s="114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</row>
    <row r="260" spans="1:19">
      <c r="A260" s="87"/>
      <c r="B260" s="88"/>
      <c r="C260" s="116"/>
      <c r="D260" s="114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</row>
    <row r="261" spans="1:19">
      <c r="A261" s="87"/>
      <c r="B261" s="88"/>
      <c r="C261" s="116"/>
      <c r="D261" s="114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</row>
    <row r="262" spans="1:19">
      <c r="A262" s="87"/>
      <c r="B262" s="88"/>
      <c r="C262" s="116"/>
      <c r="D262" s="114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</row>
    <row r="263" spans="1:19">
      <c r="A263" s="87"/>
      <c r="B263" s="88"/>
      <c r="C263" s="116"/>
      <c r="D263" s="114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</row>
    <row r="264" spans="1:19">
      <c r="A264" s="87"/>
      <c r="B264" s="88"/>
      <c r="C264" s="116"/>
      <c r="D264" s="114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</row>
    <row r="265" spans="1:19">
      <c r="A265" s="87"/>
      <c r="B265" s="88"/>
      <c r="C265" s="116"/>
      <c r="D265" s="114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</row>
    <row r="266" spans="1:19">
      <c r="A266" s="87"/>
      <c r="B266" s="88"/>
      <c r="C266" s="116"/>
      <c r="D266" s="114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</row>
    <row r="267" spans="1:19">
      <c r="A267" s="87"/>
      <c r="B267" s="88"/>
      <c r="C267" s="116"/>
      <c r="D267" s="114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</row>
    <row r="268" spans="1:19">
      <c r="A268" s="87"/>
      <c r="B268" s="88"/>
      <c r="C268" s="116"/>
      <c r="D268" s="114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</row>
    <row r="269" spans="1:19">
      <c r="A269" s="87"/>
      <c r="B269" s="88"/>
      <c r="C269" s="116"/>
      <c r="D269" s="114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</row>
    <row r="270" spans="1:19">
      <c r="A270" s="87"/>
      <c r="B270" s="88"/>
      <c r="C270" s="116"/>
      <c r="D270" s="114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</row>
    <row r="271" spans="1:19">
      <c r="A271" s="87"/>
      <c r="B271" s="88"/>
      <c r="C271" s="116"/>
      <c r="D271" s="114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</row>
    <row r="272" spans="1:19">
      <c r="A272" s="87"/>
      <c r="B272" s="88"/>
      <c r="C272" s="116"/>
      <c r="D272" s="114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</row>
    <row r="273" spans="1:19">
      <c r="A273" s="87"/>
      <c r="B273" s="88"/>
      <c r="C273" s="116"/>
      <c r="D273" s="114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</row>
    <row r="274" spans="1:19">
      <c r="A274" s="87"/>
      <c r="B274" s="88"/>
      <c r="C274" s="116"/>
      <c r="D274" s="114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</row>
    <row r="275" spans="1:19">
      <c r="A275" s="87"/>
      <c r="B275" s="88"/>
      <c r="C275" s="116"/>
      <c r="D275" s="114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</row>
    <row r="276" spans="1:19">
      <c r="A276" s="87"/>
      <c r="B276" s="88"/>
      <c r="C276" s="116"/>
      <c r="D276" s="114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</row>
    <row r="277" spans="1:19">
      <c r="A277" s="87"/>
      <c r="B277" s="88"/>
      <c r="C277" s="116"/>
      <c r="D277" s="114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</row>
    <row r="278" spans="1:19">
      <c r="A278" s="87"/>
      <c r="B278" s="88"/>
      <c r="C278" s="116"/>
      <c r="D278" s="114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</row>
    <row r="279" spans="1:19">
      <c r="A279" s="87"/>
      <c r="B279" s="88"/>
      <c r="C279" s="116"/>
      <c r="D279" s="114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</row>
    <row r="280" spans="1:19">
      <c r="A280" s="87"/>
      <c r="B280" s="88"/>
      <c r="C280" s="116"/>
      <c r="D280" s="114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</row>
    <row r="281" spans="1:19">
      <c r="A281" s="87"/>
      <c r="B281" s="88"/>
      <c r="C281" s="116"/>
      <c r="D281" s="114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</row>
    <row r="282" spans="1:19">
      <c r="A282" s="87"/>
      <c r="B282" s="88"/>
      <c r="C282" s="116"/>
      <c r="D282" s="114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</row>
    <row r="283" spans="1:19">
      <c r="A283" s="87"/>
      <c r="B283" s="88"/>
      <c r="C283" s="116"/>
      <c r="D283" s="114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</row>
    <row r="284" spans="1:19">
      <c r="A284" s="87"/>
      <c r="B284" s="88"/>
      <c r="C284" s="116"/>
      <c r="D284" s="114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</row>
    <row r="285" spans="1:19">
      <c r="A285" s="87"/>
      <c r="B285" s="88"/>
      <c r="C285" s="116"/>
      <c r="D285" s="114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</row>
    <row r="286" spans="1:19">
      <c r="A286" s="87"/>
      <c r="B286" s="88"/>
      <c r="C286" s="116"/>
      <c r="D286" s="114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</row>
    <row r="287" spans="1:19">
      <c r="A287" s="87"/>
      <c r="B287" s="88"/>
      <c r="C287" s="116"/>
      <c r="D287" s="114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</row>
    <row r="288" spans="1:19">
      <c r="A288" s="87"/>
      <c r="B288" s="88"/>
      <c r="C288" s="116"/>
      <c r="D288" s="114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</row>
    <row r="289" spans="1:19">
      <c r="A289" s="87"/>
      <c r="B289" s="88"/>
      <c r="C289" s="116"/>
      <c r="D289" s="114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</row>
    <row r="290" spans="1:19">
      <c r="A290" s="87"/>
      <c r="B290" s="88"/>
      <c r="C290" s="116"/>
      <c r="D290" s="114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</row>
    <row r="291" spans="1:19">
      <c r="A291" s="87"/>
      <c r="B291" s="88"/>
      <c r="C291" s="116"/>
      <c r="D291" s="114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</row>
    <row r="292" spans="1:19">
      <c r="A292" s="87"/>
      <c r="B292" s="88"/>
      <c r="C292" s="116"/>
      <c r="D292" s="114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</row>
    <row r="293" spans="1:19">
      <c r="A293" s="87"/>
      <c r="B293" s="88"/>
      <c r="C293" s="116"/>
      <c r="D293" s="114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</row>
    <row r="294" spans="1:19">
      <c r="A294" s="87"/>
      <c r="B294" s="88"/>
      <c r="C294" s="116"/>
      <c r="D294" s="114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</row>
    <row r="295" spans="1:19">
      <c r="A295" s="87"/>
      <c r="B295" s="88"/>
      <c r="C295" s="116"/>
      <c r="D295" s="114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</row>
    <row r="296" spans="1:19">
      <c r="A296" s="87"/>
      <c r="B296" s="88"/>
      <c r="C296" s="116"/>
      <c r="D296" s="114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</row>
    <row r="297" spans="1:19">
      <c r="A297" s="87"/>
      <c r="B297" s="88"/>
      <c r="C297" s="116"/>
      <c r="D297" s="114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</row>
    <row r="298" spans="1:19">
      <c r="A298" s="87"/>
      <c r="B298" s="88"/>
      <c r="C298" s="116"/>
      <c r="D298" s="114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</row>
    <row r="299" spans="1:19">
      <c r="A299" s="87"/>
      <c r="B299" s="88"/>
      <c r="C299" s="116"/>
      <c r="D299" s="114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</row>
    <row r="300" spans="1:19">
      <c r="A300" s="87"/>
      <c r="B300" s="88"/>
      <c r="C300" s="116"/>
      <c r="D300" s="114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</row>
    <row r="301" spans="1:19">
      <c r="A301" s="87"/>
      <c r="B301" s="88"/>
      <c r="C301" s="116"/>
      <c r="D301" s="114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</row>
    <row r="302" spans="1:19">
      <c r="A302" s="87"/>
      <c r="B302" s="88"/>
      <c r="C302" s="116"/>
      <c r="D302" s="114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</row>
    <row r="303" spans="1:19">
      <c r="A303" s="87"/>
      <c r="B303" s="88"/>
      <c r="C303" s="116"/>
      <c r="D303" s="114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</row>
    <row r="304" spans="1:19">
      <c r="A304" s="87"/>
      <c r="B304" s="88"/>
      <c r="C304" s="116"/>
      <c r="D304" s="114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</row>
    <row r="305" spans="1:19">
      <c r="A305" s="87"/>
      <c r="B305" s="88"/>
      <c r="C305" s="116"/>
      <c r="D305" s="114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</row>
    <row r="306" spans="1:19">
      <c r="A306" s="87"/>
      <c r="B306" s="88"/>
      <c r="C306" s="116"/>
      <c r="D306" s="114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</row>
    <row r="307" spans="1:19">
      <c r="A307" s="87"/>
      <c r="B307" s="88"/>
      <c r="C307" s="116"/>
      <c r="D307" s="114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</row>
    <row r="308" spans="1:19">
      <c r="A308" s="87"/>
      <c r="B308" s="88"/>
      <c r="C308" s="116"/>
      <c r="D308" s="114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</row>
    <row r="309" spans="1:19">
      <c r="A309" s="87"/>
      <c r="B309" s="88"/>
      <c r="C309" s="116"/>
      <c r="D309" s="114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</row>
    <row r="310" spans="1:19">
      <c r="A310" s="87"/>
      <c r="B310" s="88"/>
      <c r="C310" s="116"/>
      <c r="D310" s="114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</row>
    <row r="311" spans="1:19">
      <c r="A311" s="87"/>
      <c r="B311" s="88"/>
      <c r="C311" s="116"/>
      <c r="D311" s="114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</row>
    <row r="312" spans="1:19">
      <c r="A312" s="87"/>
      <c r="B312" s="88"/>
      <c r="C312" s="116"/>
      <c r="D312" s="114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</row>
    <row r="313" spans="1:19">
      <c r="A313" s="87"/>
      <c r="B313" s="88"/>
      <c r="C313" s="116"/>
      <c r="D313" s="114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</row>
    <row r="314" spans="1:19">
      <c r="A314" s="87"/>
      <c r="B314" s="88"/>
      <c r="C314" s="116"/>
      <c r="D314" s="114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</row>
    <row r="315" spans="1:19">
      <c r="A315" s="87"/>
      <c r="B315" s="88"/>
      <c r="C315" s="116"/>
      <c r="D315" s="114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</row>
    <row r="316" spans="1:19">
      <c r="A316" s="87"/>
      <c r="B316" s="88"/>
      <c r="C316" s="116"/>
      <c r="D316" s="114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</row>
    <row r="317" spans="1:19">
      <c r="A317" s="87"/>
      <c r="B317" s="88"/>
      <c r="C317" s="116"/>
      <c r="D317" s="114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</row>
    <row r="318" spans="1:19">
      <c r="A318" s="87"/>
      <c r="B318" s="88"/>
      <c r="C318" s="116"/>
      <c r="D318" s="114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</row>
    <row r="319" spans="1:19">
      <c r="A319" s="87"/>
      <c r="B319" s="88"/>
      <c r="C319" s="116"/>
      <c r="D319" s="114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</row>
    <row r="320" spans="1:19">
      <c r="A320" s="87"/>
      <c r="B320" s="88"/>
      <c r="C320" s="116"/>
      <c r="D320" s="114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</row>
    <row r="321" spans="1:19">
      <c r="A321" s="87"/>
      <c r="B321" s="88"/>
      <c r="C321" s="116"/>
      <c r="D321" s="114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</row>
    <row r="322" spans="1:19">
      <c r="A322" s="87"/>
      <c r="B322" s="88"/>
      <c r="C322" s="116"/>
      <c r="D322" s="114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</row>
    <row r="323" spans="1:19">
      <c r="A323" s="87"/>
      <c r="B323" s="88"/>
      <c r="C323" s="116"/>
      <c r="D323" s="114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</row>
    <row r="324" spans="1:19">
      <c r="A324" s="87"/>
      <c r="B324" s="88"/>
      <c r="C324" s="116"/>
      <c r="D324" s="114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</row>
    <row r="325" spans="1:19">
      <c r="A325" s="87"/>
      <c r="B325" s="88"/>
      <c r="C325" s="116"/>
      <c r="D325" s="114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</row>
    <row r="326" spans="1:19">
      <c r="A326" s="87"/>
      <c r="B326" s="88"/>
      <c r="C326" s="116"/>
      <c r="D326" s="114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</row>
    <row r="327" spans="1:19">
      <c r="A327" s="87"/>
      <c r="B327" s="88"/>
      <c r="C327" s="116"/>
      <c r="D327" s="114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</row>
    <row r="328" spans="1:19">
      <c r="A328" s="87"/>
      <c r="B328" s="88"/>
      <c r="C328" s="116"/>
      <c r="D328" s="114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</row>
    <row r="329" spans="1:19">
      <c r="A329" s="87"/>
      <c r="B329" s="88"/>
      <c r="C329" s="116"/>
      <c r="D329" s="114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</row>
    <row r="330" spans="1:19">
      <c r="A330" s="87"/>
      <c r="B330" s="88"/>
      <c r="C330" s="116"/>
      <c r="D330" s="114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</row>
    <row r="331" spans="1:19">
      <c r="A331" s="87"/>
      <c r="B331" s="88"/>
      <c r="C331" s="116"/>
      <c r="D331" s="114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</row>
    <row r="332" spans="1:19">
      <c r="A332" s="87"/>
      <c r="B332" s="88"/>
      <c r="C332" s="116"/>
      <c r="D332" s="114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</row>
    <row r="333" spans="1:19">
      <c r="A333" s="87"/>
      <c r="B333" s="88"/>
      <c r="C333" s="116"/>
      <c r="D333" s="114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</row>
    <row r="334" spans="1:19">
      <c r="A334" s="87"/>
      <c r="B334" s="88"/>
      <c r="C334" s="116"/>
      <c r="D334" s="114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</row>
    <row r="335" spans="1:19">
      <c r="A335" s="87"/>
      <c r="B335" s="88"/>
      <c r="C335" s="116"/>
      <c r="D335" s="114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</row>
    <row r="336" spans="1:19">
      <c r="A336" s="87"/>
      <c r="B336" s="88"/>
      <c r="C336" s="116"/>
      <c r="D336" s="114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</row>
    <row r="337" spans="1:19">
      <c r="A337" s="87"/>
      <c r="B337" s="88"/>
      <c r="C337" s="116"/>
      <c r="D337" s="114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</row>
    <row r="338" spans="1:19">
      <c r="A338" s="87"/>
      <c r="B338" s="88"/>
      <c r="C338" s="116"/>
      <c r="D338" s="114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</row>
    <row r="339" spans="1:19">
      <c r="A339" s="87"/>
      <c r="B339" s="88"/>
      <c r="C339" s="116"/>
      <c r="D339" s="114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</row>
    <row r="340" spans="1:19">
      <c r="A340" s="87"/>
      <c r="B340" s="88"/>
      <c r="C340" s="116"/>
      <c r="D340" s="114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</row>
    <row r="341" spans="1:19">
      <c r="A341" s="87"/>
      <c r="B341" s="88"/>
      <c r="C341" s="116"/>
      <c r="D341" s="114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</row>
    <row r="342" spans="1:19">
      <c r="A342" s="87"/>
      <c r="B342" s="88"/>
      <c r="C342" s="116"/>
      <c r="D342" s="114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</row>
    <row r="343" spans="1:19">
      <c r="A343" s="87"/>
      <c r="B343" s="88"/>
      <c r="C343" s="116"/>
      <c r="D343" s="114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</row>
    <row r="344" spans="1:19">
      <c r="A344" s="87"/>
      <c r="B344" s="88"/>
      <c r="C344" s="116"/>
      <c r="D344" s="114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</row>
    <row r="345" spans="1:19">
      <c r="A345" s="87"/>
      <c r="B345" s="88"/>
      <c r="C345" s="116"/>
      <c r="D345" s="114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</row>
    <row r="346" spans="1:19">
      <c r="A346" s="87"/>
      <c r="B346" s="88"/>
      <c r="C346" s="116"/>
      <c r="D346" s="114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</row>
    <row r="347" spans="1:19">
      <c r="A347" s="87"/>
      <c r="B347" s="88"/>
      <c r="C347" s="116"/>
      <c r="D347" s="114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</row>
    <row r="348" spans="1:19">
      <c r="A348" s="87"/>
      <c r="B348" s="88"/>
      <c r="C348" s="116"/>
      <c r="D348" s="114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</row>
    <row r="349" spans="1:19">
      <c r="A349" s="87"/>
      <c r="B349" s="88"/>
      <c r="C349" s="116"/>
      <c r="D349" s="114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</row>
    <row r="350" spans="1:19">
      <c r="A350" s="87"/>
      <c r="B350" s="88"/>
      <c r="C350" s="116"/>
      <c r="D350" s="114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</row>
    <row r="351" spans="1:19">
      <c r="A351" s="87"/>
      <c r="B351" s="88"/>
      <c r="C351" s="116"/>
      <c r="D351" s="114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</row>
    <row r="352" spans="1:19">
      <c r="A352" s="87"/>
      <c r="B352" s="88"/>
      <c r="C352" s="116"/>
      <c r="D352" s="114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</row>
    <row r="353" spans="1:19">
      <c r="A353" s="87"/>
      <c r="B353" s="88"/>
      <c r="C353" s="116"/>
      <c r="D353" s="114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</row>
    <row r="354" spans="1:19">
      <c r="A354" s="87"/>
      <c r="B354" s="88"/>
      <c r="C354" s="116"/>
      <c r="D354" s="114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</row>
    <row r="355" spans="1:19">
      <c r="A355" s="87"/>
      <c r="B355" s="88"/>
      <c r="C355" s="116"/>
      <c r="D355" s="114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</row>
    <row r="356" spans="1:19">
      <c r="A356" s="87"/>
      <c r="B356" s="88"/>
      <c r="C356" s="116"/>
      <c r="D356" s="114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</row>
    <row r="357" spans="1:19">
      <c r="A357" s="87"/>
      <c r="B357" s="88"/>
      <c r="C357" s="116"/>
      <c r="D357" s="114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</row>
    <row r="358" spans="1:19">
      <c r="A358" s="87"/>
      <c r="B358" s="88"/>
      <c r="C358" s="116"/>
      <c r="D358" s="114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</row>
    <row r="359" spans="1:19">
      <c r="A359" s="87"/>
      <c r="B359" s="88"/>
      <c r="C359" s="116"/>
      <c r="D359" s="114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</row>
    <row r="360" spans="1:19">
      <c r="A360" s="87"/>
      <c r="B360" s="88"/>
      <c r="C360" s="116"/>
      <c r="D360" s="114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</row>
    <row r="361" spans="1:19">
      <c r="A361" s="87"/>
      <c r="B361" s="88"/>
      <c r="C361" s="116"/>
      <c r="D361" s="114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</row>
    <row r="362" spans="1:19">
      <c r="A362" s="87"/>
      <c r="B362" s="88"/>
      <c r="C362" s="116"/>
      <c r="D362" s="114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</row>
    <row r="363" spans="1:19">
      <c r="A363" s="87"/>
      <c r="B363" s="88"/>
      <c r="C363" s="116"/>
      <c r="D363" s="114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</row>
    <row r="364" spans="1:19">
      <c r="A364" s="87"/>
      <c r="B364" s="88"/>
      <c r="C364" s="116"/>
      <c r="D364" s="114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</row>
    <row r="365" spans="1:19">
      <c r="A365" s="87"/>
      <c r="B365" s="88"/>
      <c r="C365" s="116"/>
      <c r="D365" s="114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</row>
    <row r="366" spans="1:19">
      <c r="A366" s="87"/>
      <c r="B366" s="88"/>
      <c r="C366" s="116"/>
      <c r="D366" s="114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</row>
    <row r="367" spans="1:19">
      <c r="A367" s="87"/>
      <c r="B367" s="88"/>
      <c r="C367" s="116"/>
      <c r="D367" s="114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</row>
    <row r="368" spans="1:19">
      <c r="A368" s="87"/>
      <c r="B368" s="88"/>
      <c r="C368" s="116"/>
      <c r="D368" s="114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</row>
    <row r="369" spans="1:19">
      <c r="A369" s="87"/>
      <c r="B369" s="88"/>
      <c r="C369" s="116"/>
      <c r="D369" s="114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</row>
    <row r="370" spans="1:19">
      <c r="A370" s="87"/>
      <c r="B370" s="88"/>
      <c r="C370" s="116"/>
      <c r="D370" s="114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</row>
    <row r="371" spans="1:19">
      <c r="A371" s="87"/>
      <c r="B371" s="88"/>
      <c r="C371" s="116"/>
      <c r="D371" s="114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</row>
    <row r="372" spans="1:19">
      <c r="A372" s="87"/>
      <c r="B372" s="88"/>
      <c r="C372" s="116"/>
      <c r="D372" s="114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</row>
    <row r="373" spans="1:19">
      <c r="A373" s="87"/>
      <c r="B373" s="88"/>
      <c r="C373" s="116"/>
      <c r="D373" s="114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</row>
    <row r="374" spans="1:19">
      <c r="A374" s="87"/>
      <c r="B374" s="88"/>
      <c r="C374" s="116"/>
      <c r="D374" s="114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</row>
    <row r="375" spans="1:19">
      <c r="A375" s="87"/>
      <c r="B375" s="88"/>
      <c r="C375" s="116"/>
      <c r="D375" s="114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</row>
    <row r="376" spans="1:19">
      <c r="A376" s="87"/>
      <c r="B376" s="88"/>
      <c r="C376" s="116"/>
      <c r="D376" s="114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</row>
    <row r="377" spans="1:19">
      <c r="A377" s="87"/>
      <c r="B377" s="88"/>
      <c r="C377" s="116"/>
      <c r="D377" s="114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</row>
    <row r="378" spans="1:19">
      <c r="A378" s="87"/>
      <c r="B378" s="88"/>
      <c r="C378" s="116"/>
      <c r="D378" s="114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</row>
    <row r="379" spans="1:19">
      <c r="A379" s="87"/>
      <c r="B379" s="88"/>
      <c r="C379" s="116"/>
      <c r="D379" s="114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</row>
    <row r="380" spans="1:19">
      <c r="A380" s="87"/>
      <c r="B380" s="88"/>
      <c r="C380" s="116"/>
      <c r="D380" s="114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</row>
    <row r="381" spans="1:19">
      <c r="A381" s="87"/>
      <c r="B381" s="88"/>
      <c r="C381" s="116"/>
      <c r="D381" s="114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</row>
    <row r="382" spans="1:19">
      <c r="A382" s="87"/>
      <c r="B382" s="88"/>
      <c r="C382" s="116"/>
      <c r="D382" s="114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</row>
    <row r="383" spans="1:19">
      <c r="A383" s="87"/>
      <c r="B383" s="88"/>
      <c r="C383" s="116"/>
      <c r="D383" s="114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</row>
    <row r="384" spans="1:19">
      <c r="A384" s="87"/>
      <c r="B384" s="88"/>
      <c r="C384" s="116"/>
      <c r="D384" s="114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</row>
    <row r="385" spans="1:19">
      <c r="A385" s="87"/>
      <c r="B385" s="88"/>
      <c r="C385" s="116"/>
      <c r="D385" s="114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</row>
    <row r="386" spans="1:19">
      <c r="A386" s="87"/>
      <c r="B386" s="88"/>
      <c r="C386" s="116"/>
      <c r="D386" s="114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</row>
    <row r="387" spans="1:19">
      <c r="A387" s="87"/>
      <c r="B387" s="88"/>
      <c r="C387" s="116"/>
      <c r="D387" s="114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</row>
    <row r="388" spans="1:19">
      <c r="A388" s="87"/>
      <c r="B388" s="88"/>
      <c r="C388" s="116"/>
      <c r="D388" s="114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</row>
    <row r="389" spans="1:19">
      <c r="A389" s="87"/>
      <c r="B389" s="88"/>
      <c r="C389" s="116"/>
      <c r="D389" s="114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</row>
    <row r="390" spans="1:19">
      <c r="A390" s="87"/>
      <c r="B390" s="88"/>
      <c r="C390" s="116"/>
      <c r="D390" s="114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</row>
    <row r="391" spans="1:19">
      <c r="A391" s="87"/>
      <c r="B391" s="88"/>
      <c r="C391" s="116"/>
      <c r="D391" s="114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</row>
    <row r="392" spans="1:19">
      <c r="A392" s="87"/>
      <c r="B392" s="88"/>
      <c r="C392" s="116"/>
      <c r="D392" s="114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</row>
    <row r="393" spans="1:19">
      <c r="A393" s="87"/>
      <c r="B393" s="88"/>
      <c r="C393" s="116"/>
      <c r="D393" s="114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</row>
    <row r="394" spans="1:19">
      <c r="A394" s="87"/>
      <c r="B394" s="88"/>
      <c r="C394" s="116"/>
      <c r="D394" s="114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</row>
    <row r="395" spans="1:19">
      <c r="A395" s="87"/>
      <c r="B395" s="88"/>
      <c r="C395" s="116"/>
      <c r="D395" s="114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</row>
    <row r="396" spans="1:19">
      <c r="A396" s="87"/>
      <c r="B396" s="88"/>
      <c r="C396" s="116"/>
      <c r="D396" s="114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</row>
    <row r="397" spans="1:19">
      <c r="A397" s="87"/>
      <c r="B397" s="88"/>
      <c r="C397" s="116"/>
      <c r="D397" s="114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</row>
    <row r="398" spans="1:19">
      <c r="A398" s="87"/>
      <c r="B398" s="88"/>
      <c r="C398" s="116"/>
      <c r="D398" s="114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</row>
    <row r="399" spans="1:19">
      <c r="A399" s="87"/>
      <c r="B399" s="88"/>
      <c r="C399" s="116"/>
      <c r="D399" s="114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</row>
    <row r="400" spans="1:19">
      <c r="A400" s="87"/>
      <c r="B400" s="88"/>
      <c r="C400" s="116"/>
      <c r="D400" s="114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</row>
    <row r="401" spans="1:19">
      <c r="A401" s="87"/>
      <c r="B401" s="88"/>
      <c r="C401" s="116"/>
      <c r="D401" s="114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</row>
    <row r="402" spans="1:19">
      <c r="A402" s="87"/>
      <c r="B402" s="88"/>
      <c r="C402" s="116"/>
      <c r="D402" s="114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</row>
    <row r="403" spans="1:19">
      <c r="A403" s="87"/>
      <c r="B403" s="88"/>
      <c r="C403" s="116"/>
      <c r="D403" s="114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</row>
    <row r="404" spans="1:19">
      <c r="A404" s="87"/>
      <c r="B404" s="88"/>
      <c r="C404" s="116"/>
      <c r="D404" s="114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</row>
    <row r="405" spans="1:19">
      <c r="A405" s="87"/>
      <c r="B405" s="88"/>
      <c r="C405" s="116"/>
      <c r="D405" s="114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</row>
    <row r="406" spans="1:19">
      <c r="A406" s="87"/>
      <c r="B406" s="88"/>
      <c r="C406" s="116"/>
      <c r="D406" s="114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</row>
    <row r="407" spans="1:19">
      <c r="A407" s="87"/>
      <c r="B407" s="88"/>
      <c r="C407" s="116"/>
      <c r="D407" s="114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</row>
    <row r="408" spans="1:19">
      <c r="A408" s="87"/>
      <c r="B408" s="88"/>
      <c r="C408" s="116"/>
      <c r="D408" s="114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</row>
    <row r="409" spans="1:19">
      <c r="A409" s="87"/>
      <c r="B409" s="88"/>
      <c r="C409" s="116"/>
      <c r="D409" s="114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</row>
    <row r="410" spans="1:19">
      <c r="A410" s="87"/>
      <c r="B410" s="88"/>
      <c r="C410" s="116"/>
      <c r="D410" s="114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</row>
    <row r="411" spans="1:19">
      <c r="A411" s="87"/>
      <c r="B411" s="88"/>
      <c r="C411" s="116"/>
      <c r="D411" s="114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</row>
    <row r="412" spans="1:19">
      <c r="A412" s="87"/>
      <c r="B412" s="88"/>
      <c r="C412" s="116"/>
      <c r="D412" s="114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</row>
    <row r="413" spans="1:19">
      <c r="A413" s="87"/>
      <c r="B413" s="88"/>
      <c r="C413" s="116"/>
      <c r="D413" s="114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</row>
    <row r="414" spans="1:19">
      <c r="A414" s="87"/>
      <c r="B414" s="88"/>
      <c r="C414" s="116"/>
      <c r="D414" s="114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</row>
    <row r="415" spans="1:19">
      <c r="A415" s="87"/>
      <c r="B415" s="88"/>
      <c r="C415" s="116"/>
      <c r="D415" s="114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</row>
    <row r="416" spans="1:19">
      <c r="A416" s="87"/>
      <c r="B416" s="88"/>
      <c r="C416" s="116"/>
      <c r="D416" s="114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</row>
    <row r="417" spans="1:19">
      <c r="A417" s="87"/>
      <c r="B417" s="88"/>
      <c r="C417" s="116"/>
      <c r="D417" s="114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</row>
    <row r="418" spans="1:19">
      <c r="A418" s="87"/>
      <c r="B418" s="88"/>
      <c r="C418" s="116"/>
      <c r="D418" s="114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</row>
    <row r="419" spans="1:19">
      <c r="A419" s="87"/>
      <c r="B419" s="88"/>
      <c r="C419" s="116"/>
      <c r="D419" s="114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</row>
    <row r="420" spans="1:19">
      <c r="A420" s="87"/>
      <c r="B420" s="88"/>
      <c r="C420" s="116"/>
      <c r="D420" s="114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</row>
    <row r="421" spans="1:19">
      <c r="A421" s="87"/>
      <c r="B421" s="88"/>
      <c r="C421" s="116"/>
      <c r="D421" s="114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</row>
    <row r="422" spans="1:19">
      <c r="A422" s="87"/>
      <c r="B422" s="88"/>
      <c r="C422" s="116"/>
      <c r="D422" s="114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</row>
    <row r="423" spans="1:19">
      <c r="A423" s="87"/>
      <c r="B423" s="88"/>
      <c r="C423" s="116"/>
      <c r="D423" s="114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</row>
    <row r="424" spans="1:19">
      <c r="A424" s="87"/>
      <c r="B424" s="88"/>
      <c r="C424" s="116"/>
      <c r="D424" s="114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</row>
    <row r="425" spans="1:19">
      <c r="A425" s="87"/>
      <c r="B425" s="88"/>
      <c r="C425" s="116"/>
      <c r="D425" s="114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</row>
    <row r="426" spans="1:19">
      <c r="A426" s="87"/>
      <c r="B426" s="88"/>
      <c r="C426" s="116"/>
      <c r="D426" s="114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</row>
    <row r="427" spans="1:19">
      <c r="A427" s="87"/>
      <c r="B427" s="88"/>
      <c r="C427" s="116"/>
      <c r="D427" s="114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</row>
    <row r="428" spans="1:19">
      <c r="A428" s="87"/>
      <c r="B428" s="88"/>
      <c r="C428" s="116"/>
      <c r="D428" s="114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</row>
    <row r="429" spans="1:19">
      <c r="A429" s="87"/>
      <c r="B429" s="88"/>
      <c r="C429" s="116"/>
      <c r="D429" s="114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</row>
    <row r="430" spans="1:19">
      <c r="A430" s="87"/>
      <c r="B430" s="88"/>
      <c r="C430" s="116"/>
      <c r="D430" s="114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</row>
    <row r="431" spans="1:19">
      <c r="A431" s="87"/>
      <c r="B431" s="88"/>
      <c r="C431" s="116"/>
      <c r="D431" s="114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</row>
    <row r="432" spans="1:19">
      <c r="A432" s="87"/>
      <c r="B432" s="88"/>
      <c r="C432" s="116"/>
      <c r="D432" s="114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</row>
    <row r="433" spans="1:19">
      <c r="A433" s="87"/>
      <c r="B433" s="88"/>
      <c r="C433" s="116"/>
      <c r="D433" s="114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</row>
    <row r="434" spans="1:19">
      <c r="A434" s="87"/>
      <c r="B434" s="88"/>
      <c r="C434" s="116"/>
      <c r="D434" s="114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</row>
    <row r="435" spans="1:19">
      <c r="A435" s="87"/>
      <c r="B435" s="88"/>
      <c r="C435" s="116"/>
      <c r="D435" s="114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</row>
    <row r="436" spans="1:19">
      <c r="A436" s="87"/>
      <c r="B436" s="88"/>
      <c r="C436" s="116"/>
      <c r="D436" s="114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</row>
    <row r="437" spans="1:19">
      <c r="A437" s="87"/>
      <c r="B437" s="88"/>
      <c r="C437" s="116"/>
      <c r="D437" s="114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</row>
    <row r="438" spans="1:19">
      <c r="A438" s="87"/>
      <c r="B438" s="88"/>
      <c r="C438" s="116"/>
      <c r="D438" s="114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</row>
    <row r="439" spans="1:19">
      <c r="A439" s="87"/>
      <c r="B439" s="88"/>
      <c r="C439" s="116"/>
      <c r="D439" s="114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</row>
    <row r="440" spans="1:19">
      <c r="A440" s="87"/>
      <c r="B440" s="88"/>
      <c r="C440" s="116"/>
      <c r="D440" s="114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</row>
    <row r="441" spans="1:19">
      <c r="A441" s="87"/>
      <c r="B441" s="88"/>
      <c r="C441" s="116"/>
      <c r="D441" s="114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</row>
    <row r="442" spans="1:19">
      <c r="A442" s="87"/>
      <c r="B442" s="88"/>
      <c r="C442" s="116"/>
      <c r="D442" s="114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</row>
    <row r="443" spans="1:19">
      <c r="A443" s="87"/>
      <c r="B443" s="88"/>
      <c r="C443" s="116"/>
      <c r="D443" s="114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</row>
    <row r="444" spans="1:19">
      <c r="A444" s="87"/>
      <c r="B444" s="88"/>
      <c r="C444" s="116"/>
      <c r="D444" s="114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</row>
    <row r="445" spans="1:19">
      <c r="A445" s="87"/>
      <c r="B445" s="88"/>
      <c r="C445" s="116"/>
      <c r="D445" s="114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</row>
    <row r="446" spans="1:19">
      <c r="A446" s="87"/>
      <c r="B446" s="88"/>
      <c r="C446" s="116"/>
      <c r="D446" s="114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</row>
    <row r="447" spans="1:19">
      <c r="A447" s="87"/>
      <c r="B447" s="88"/>
      <c r="C447" s="116"/>
      <c r="D447" s="114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</row>
    <row r="448" spans="1:19">
      <c r="A448" s="87"/>
      <c r="B448" s="88"/>
      <c r="C448" s="116"/>
      <c r="D448" s="114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</row>
    <row r="449" spans="1:19">
      <c r="A449" s="87"/>
      <c r="B449" s="88"/>
      <c r="C449" s="116"/>
      <c r="D449" s="114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</row>
    <row r="450" spans="1:19">
      <c r="A450" s="87"/>
      <c r="B450" s="88"/>
      <c r="C450" s="116"/>
      <c r="D450" s="114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</row>
    <row r="451" spans="1:19">
      <c r="A451" s="87"/>
      <c r="B451" s="88"/>
      <c r="C451" s="116"/>
      <c r="D451" s="114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</row>
    <row r="452" spans="1:19">
      <c r="A452" s="87"/>
      <c r="B452" s="88"/>
      <c r="C452" s="116"/>
      <c r="D452" s="114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</row>
    <row r="453" spans="1:19">
      <c r="A453" s="87"/>
      <c r="B453" s="88"/>
      <c r="C453" s="116"/>
      <c r="D453" s="114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</row>
    <row r="454" spans="1:19">
      <c r="A454" s="87"/>
      <c r="B454" s="88"/>
      <c r="C454" s="116"/>
      <c r="D454" s="114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</row>
    <row r="455" spans="1:19">
      <c r="A455" s="87"/>
      <c r="B455" s="88"/>
      <c r="C455" s="116"/>
      <c r="D455" s="114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</row>
    <row r="456" spans="1:19">
      <c r="A456" s="87"/>
      <c r="B456" s="88"/>
      <c r="C456" s="116"/>
      <c r="D456" s="114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</row>
    <row r="457" spans="1:19">
      <c r="A457" s="87"/>
      <c r="B457" s="88"/>
      <c r="C457" s="116"/>
      <c r="D457" s="114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</row>
    <row r="458" spans="1:19">
      <c r="A458" s="87"/>
      <c r="B458" s="88"/>
      <c r="C458" s="116"/>
      <c r="D458" s="114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</row>
    <row r="459" spans="1:19">
      <c r="A459" s="87"/>
      <c r="B459" s="88"/>
      <c r="C459" s="116"/>
      <c r="D459" s="114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</row>
    <row r="460" spans="1:19">
      <c r="A460" s="87"/>
      <c r="B460" s="88"/>
      <c r="C460" s="116"/>
      <c r="D460" s="114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</row>
    <row r="461" spans="1:19">
      <c r="A461" s="87"/>
      <c r="B461" s="88"/>
      <c r="C461" s="116"/>
      <c r="D461" s="114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</row>
    <row r="462" spans="1:19">
      <c r="A462" s="87"/>
      <c r="B462" s="88"/>
      <c r="C462" s="116"/>
      <c r="D462" s="114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</row>
    <row r="463" spans="1:19">
      <c r="A463" s="87"/>
      <c r="B463" s="88"/>
      <c r="C463" s="116"/>
      <c r="D463" s="114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</row>
    <row r="464" spans="1:19">
      <c r="A464" s="87"/>
      <c r="B464" s="88"/>
      <c r="C464" s="116"/>
      <c r="D464" s="114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</row>
    <row r="465" spans="1:19">
      <c r="A465" s="87"/>
      <c r="B465" s="88"/>
      <c r="C465" s="116"/>
      <c r="D465" s="114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</row>
    <row r="466" spans="1:19">
      <c r="A466" s="87"/>
      <c r="B466" s="88"/>
      <c r="C466" s="116"/>
      <c r="D466" s="114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</row>
    <row r="467" spans="1:19">
      <c r="A467" s="87"/>
      <c r="B467" s="88"/>
      <c r="C467" s="116"/>
      <c r="D467" s="114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</row>
    <row r="468" spans="1:19">
      <c r="A468" s="87"/>
      <c r="B468" s="88"/>
      <c r="C468" s="116"/>
      <c r="D468" s="114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</row>
    <row r="469" spans="1:19">
      <c r="A469" s="87"/>
      <c r="B469" s="88"/>
      <c r="C469" s="116"/>
      <c r="D469" s="114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</row>
    <row r="470" spans="1:19">
      <c r="A470" s="87"/>
      <c r="B470" s="88"/>
      <c r="C470" s="116"/>
      <c r="D470" s="114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</row>
    <row r="471" spans="1:19">
      <c r="A471" s="87"/>
      <c r="B471" s="88"/>
      <c r="C471" s="116"/>
      <c r="D471" s="114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</row>
    <row r="472" spans="1:19">
      <c r="A472" s="87"/>
      <c r="B472" s="88"/>
      <c r="C472" s="116"/>
      <c r="D472" s="114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</row>
    <row r="473" spans="1:19">
      <c r="A473" s="87"/>
      <c r="B473" s="88"/>
      <c r="C473" s="116"/>
      <c r="D473" s="114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</row>
    <row r="474" spans="1:19">
      <c r="A474" s="87"/>
      <c r="B474" s="88"/>
      <c r="C474" s="116"/>
      <c r="D474" s="114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</row>
    <row r="475" spans="1:19">
      <c r="A475" s="87"/>
      <c r="B475" s="88"/>
      <c r="C475" s="116"/>
      <c r="D475" s="114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</row>
    <row r="476" spans="1:19">
      <c r="A476" s="87"/>
      <c r="B476" s="88"/>
      <c r="C476" s="116"/>
      <c r="D476" s="114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</row>
    <row r="477" spans="1:19">
      <c r="A477" s="87"/>
      <c r="B477" s="88"/>
      <c r="C477" s="116"/>
      <c r="D477" s="114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</row>
    <row r="478" spans="1:19">
      <c r="A478" s="87"/>
      <c r="B478" s="88"/>
      <c r="C478" s="116"/>
      <c r="D478" s="114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</row>
    <row r="479" spans="1:19">
      <c r="A479" s="87"/>
      <c r="B479" s="88"/>
      <c r="C479" s="116"/>
      <c r="D479" s="114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</row>
    <row r="480" spans="1:19">
      <c r="A480" s="87"/>
      <c r="B480" s="88"/>
      <c r="C480" s="116"/>
      <c r="D480" s="114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</row>
    <row r="481" spans="1:19">
      <c r="A481" s="87"/>
      <c r="B481" s="88"/>
      <c r="C481" s="116"/>
      <c r="D481" s="114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</row>
    <row r="482" spans="1:19">
      <c r="A482" s="87"/>
      <c r="B482" s="88"/>
      <c r="C482" s="116"/>
      <c r="D482" s="114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</row>
    <row r="483" spans="1:19">
      <c r="A483" s="87"/>
      <c r="B483" s="88"/>
      <c r="C483" s="116"/>
      <c r="D483" s="114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</row>
    <row r="484" spans="1:19">
      <c r="A484" s="87"/>
      <c r="B484" s="88"/>
      <c r="C484" s="116"/>
      <c r="D484" s="114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</row>
    <row r="485" spans="1:19">
      <c r="A485" s="87"/>
      <c r="B485" s="88"/>
      <c r="C485" s="116"/>
      <c r="D485" s="114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</row>
    <row r="486" spans="1:19">
      <c r="A486" s="87"/>
      <c r="B486" s="88"/>
      <c r="C486" s="116"/>
      <c r="D486" s="114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</row>
    <row r="487" spans="1:19">
      <c r="A487" s="87"/>
      <c r="B487" s="88"/>
      <c r="C487" s="116"/>
      <c r="D487" s="114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</row>
    <row r="488" spans="1:19">
      <c r="A488" s="87"/>
      <c r="B488" s="88"/>
      <c r="C488" s="116"/>
      <c r="D488" s="114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</row>
    <row r="489" spans="1:19">
      <c r="A489" s="87"/>
      <c r="B489" s="88"/>
      <c r="C489" s="116"/>
      <c r="D489" s="114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</row>
    <row r="490" spans="1:19">
      <c r="A490" s="87"/>
      <c r="B490" s="88"/>
      <c r="C490" s="116"/>
      <c r="D490" s="114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</row>
    <row r="491" spans="1:19">
      <c r="A491" s="87"/>
      <c r="B491" s="88"/>
      <c r="C491" s="116"/>
      <c r="D491" s="114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</row>
    <row r="492" spans="1:19">
      <c r="A492" s="87"/>
      <c r="B492" s="88"/>
      <c r="C492" s="116"/>
      <c r="D492" s="114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</row>
    <row r="493" spans="1:19">
      <c r="A493" s="87"/>
      <c r="B493" s="88"/>
      <c r="C493" s="116"/>
      <c r="D493" s="114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</row>
    <row r="494" spans="1:19">
      <c r="A494" s="87"/>
      <c r="B494" s="88"/>
      <c r="C494" s="116"/>
      <c r="D494" s="114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</row>
    <row r="495" spans="1:19">
      <c r="A495" s="87"/>
      <c r="B495" s="88"/>
      <c r="C495" s="116"/>
      <c r="D495" s="114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</row>
    <row r="496" spans="1:19">
      <c r="A496" s="87"/>
      <c r="B496" s="88"/>
      <c r="C496" s="116"/>
      <c r="D496" s="114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</row>
    <row r="497" spans="1:19">
      <c r="A497" s="87"/>
      <c r="B497" s="88"/>
      <c r="C497" s="116"/>
      <c r="D497" s="114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</row>
    <row r="498" spans="1:19">
      <c r="A498" s="87"/>
      <c r="B498" s="88"/>
      <c r="C498" s="116"/>
      <c r="D498" s="114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</row>
    <row r="499" spans="1:19">
      <c r="A499" s="87"/>
      <c r="B499" s="88"/>
      <c r="C499" s="116"/>
      <c r="D499" s="114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</row>
    <row r="500" spans="1:19">
      <c r="A500" s="87"/>
      <c r="B500" s="88"/>
      <c r="C500" s="116"/>
      <c r="D500" s="114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</row>
    <row r="501" spans="1:19">
      <c r="A501" s="87"/>
      <c r="B501" s="88"/>
      <c r="C501" s="116"/>
      <c r="D501" s="114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</row>
    <row r="502" spans="1:19">
      <c r="A502" s="87"/>
      <c r="B502" s="88"/>
      <c r="C502" s="116"/>
      <c r="D502" s="114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</row>
    <row r="503" spans="1:19">
      <c r="A503" s="87"/>
      <c r="B503" s="88"/>
      <c r="C503" s="116"/>
      <c r="D503" s="114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</row>
    <row r="504" spans="1:19">
      <c r="A504" s="87"/>
      <c r="B504" s="88"/>
      <c r="C504" s="116"/>
      <c r="D504" s="114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</row>
    <row r="505" spans="1:19">
      <c r="A505" s="87"/>
      <c r="B505" s="88"/>
      <c r="C505" s="116"/>
      <c r="D505" s="114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</row>
    <row r="506" spans="1:19">
      <c r="A506" s="87"/>
      <c r="B506" s="88"/>
      <c r="C506" s="116"/>
      <c r="D506" s="114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</row>
    <row r="507" spans="1:19">
      <c r="A507" s="87"/>
      <c r="B507" s="88"/>
      <c r="C507" s="116"/>
      <c r="D507" s="114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</row>
    <row r="508" spans="1:19">
      <c r="A508" s="87"/>
      <c r="B508" s="88"/>
      <c r="C508" s="116"/>
      <c r="D508" s="114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</row>
    <row r="509" spans="1:19">
      <c r="A509" s="87"/>
      <c r="B509" s="88"/>
      <c r="C509" s="116"/>
      <c r="D509" s="114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</row>
    <row r="510" spans="1:19">
      <c r="A510" s="87"/>
      <c r="B510" s="88"/>
      <c r="C510" s="116"/>
      <c r="D510" s="114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</row>
    <row r="511" spans="1:19">
      <c r="A511" s="87"/>
      <c r="B511" s="88"/>
      <c r="C511" s="116"/>
      <c r="D511" s="114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</row>
    <row r="512" spans="1:19">
      <c r="A512" s="87"/>
      <c r="B512" s="88"/>
      <c r="C512" s="116"/>
      <c r="D512" s="114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</row>
    <row r="513" spans="1:19">
      <c r="A513" s="87"/>
      <c r="B513" s="88"/>
      <c r="C513" s="116"/>
      <c r="D513" s="114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</row>
    <row r="514" spans="1:19">
      <c r="A514" s="87"/>
      <c r="B514" s="88"/>
      <c r="C514" s="116"/>
      <c r="D514" s="114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</row>
    <row r="515" spans="1:19">
      <c r="A515" s="87"/>
      <c r="B515" s="88"/>
      <c r="C515" s="116"/>
      <c r="D515" s="114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</row>
    <row r="516" spans="1:19">
      <c r="A516" s="87"/>
      <c r="B516" s="88"/>
      <c r="C516" s="116"/>
      <c r="D516" s="114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</row>
    <row r="517" spans="1:19">
      <c r="A517" s="87"/>
      <c r="B517" s="88"/>
      <c r="C517" s="116"/>
      <c r="D517" s="114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</row>
    <row r="518" spans="1:19">
      <c r="A518" s="87"/>
      <c r="B518" s="88"/>
      <c r="C518" s="116"/>
      <c r="D518" s="114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</row>
    <row r="519" spans="1:19">
      <c r="A519" s="87"/>
      <c r="B519" s="88"/>
      <c r="C519" s="116"/>
      <c r="D519" s="114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</row>
    <row r="520" spans="1:19">
      <c r="A520" s="87"/>
      <c r="B520" s="88"/>
      <c r="C520" s="116"/>
      <c r="D520" s="114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</row>
    <row r="521" spans="1:19">
      <c r="A521" s="87"/>
      <c r="B521" s="88"/>
      <c r="C521" s="116"/>
      <c r="D521" s="114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</row>
    <row r="522" spans="1:19">
      <c r="A522" s="87"/>
      <c r="B522" s="88"/>
      <c r="C522" s="116"/>
      <c r="D522" s="114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</row>
    <row r="523" spans="1:19">
      <c r="A523" s="87"/>
      <c r="B523" s="88"/>
      <c r="C523" s="116"/>
      <c r="D523" s="114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</row>
    <row r="524" spans="1:19">
      <c r="A524" s="87"/>
      <c r="B524" s="88"/>
      <c r="C524" s="116"/>
      <c r="D524" s="114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</row>
    <row r="525" spans="1:19">
      <c r="A525" s="87"/>
      <c r="B525" s="88"/>
      <c r="C525" s="116"/>
      <c r="D525" s="114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</row>
    <row r="526" spans="1:19">
      <c r="A526" s="87"/>
      <c r="B526" s="88"/>
      <c r="C526" s="116"/>
      <c r="D526" s="114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</row>
    <row r="527" spans="1:19">
      <c r="A527" s="87"/>
      <c r="B527" s="88"/>
      <c r="C527" s="116"/>
      <c r="D527" s="114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</row>
    <row r="528" spans="1:19">
      <c r="A528" s="87"/>
      <c r="B528" s="88"/>
      <c r="C528" s="116"/>
      <c r="D528" s="114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</row>
    <row r="529" spans="1:19">
      <c r="A529" s="87"/>
      <c r="B529" s="88"/>
      <c r="C529" s="116"/>
      <c r="D529" s="114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</row>
    <row r="530" spans="1:19">
      <c r="A530" s="87"/>
      <c r="B530" s="88"/>
      <c r="C530" s="116"/>
      <c r="D530" s="114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</row>
    <row r="531" spans="1:19">
      <c r="A531" s="87"/>
      <c r="B531" s="88"/>
      <c r="C531" s="116"/>
      <c r="D531" s="114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</row>
    <row r="532" spans="1:19">
      <c r="A532" s="87"/>
      <c r="B532" s="88"/>
      <c r="C532" s="116"/>
      <c r="D532" s="114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</row>
    <row r="533" spans="1:19">
      <c r="A533" s="87"/>
      <c r="B533" s="88"/>
      <c r="C533" s="116"/>
      <c r="D533" s="114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</row>
    <row r="534" spans="1:19">
      <c r="A534" s="87"/>
      <c r="B534" s="88"/>
      <c r="C534" s="116"/>
      <c r="D534" s="114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</row>
    <row r="535" spans="1:19">
      <c r="A535" s="87"/>
      <c r="B535" s="88"/>
      <c r="C535" s="116"/>
      <c r="D535" s="114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</row>
    <row r="536" spans="1:19">
      <c r="A536" s="87"/>
      <c r="B536" s="88"/>
      <c r="C536" s="116"/>
      <c r="D536" s="114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</row>
    <row r="537" spans="1:19">
      <c r="A537" s="87"/>
      <c r="B537" s="88"/>
      <c r="C537" s="116"/>
      <c r="D537" s="114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</row>
    <row r="538" spans="1:19">
      <c r="A538" s="87"/>
      <c r="B538" s="88"/>
      <c r="C538" s="116"/>
      <c r="D538" s="114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</row>
    <row r="539" spans="1:19">
      <c r="A539" s="87"/>
      <c r="B539" s="88"/>
      <c r="C539" s="116"/>
      <c r="D539" s="114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</row>
    <row r="540" spans="1:19">
      <c r="A540" s="87"/>
      <c r="B540" s="88"/>
      <c r="C540" s="116"/>
      <c r="D540" s="114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</row>
    <row r="541" spans="1:19">
      <c r="A541" s="87"/>
      <c r="B541" s="88"/>
      <c r="C541" s="116"/>
      <c r="D541" s="114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</row>
    <row r="542" spans="1:19">
      <c r="A542" s="87"/>
      <c r="B542" s="88"/>
      <c r="C542" s="116"/>
      <c r="D542" s="114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</row>
    <row r="543" spans="1:19">
      <c r="A543" s="87"/>
      <c r="B543" s="88"/>
      <c r="C543" s="116"/>
      <c r="D543" s="114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</row>
    <row r="544" spans="1:19">
      <c r="A544" s="87"/>
      <c r="B544" s="88"/>
      <c r="C544" s="116"/>
      <c r="D544" s="114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</row>
    <row r="545" spans="1:19">
      <c r="A545" s="87"/>
      <c r="B545" s="88"/>
      <c r="C545" s="116"/>
      <c r="D545" s="114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</row>
    <row r="546" spans="1:19">
      <c r="A546" s="87"/>
      <c r="B546" s="88"/>
      <c r="C546" s="116"/>
      <c r="D546" s="114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</row>
    <row r="547" spans="1:19">
      <c r="A547" s="87"/>
      <c r="B547" s="88"/>
      <c r="C547" s="116"/>
      <c r="D547" s="114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</row>
    <row r="548" spans="1:19">
      <c r="A548" s="87"/>
      <c r="B548" s="88"/>
      <c r="C548" s="116"/>
      <c r="D548" s="114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</row>
    <row r="549" spans="1:19">
      <c r="A549" s="87"/>
      <c r="B549" s="88"/>
      <c r="C549" s="116"/>
      <c r="D549" s="114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</row>
    <row r="550" spans="1:19">
      <c r="A550" s="87"/>
      <c r="B550" s="88"/>
      <c r="C550" s="116"/>
      <c r="D550" s="114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</row>
    <row r="551" spans="1:19">
      <c r="A551" s="87"/>
      <c r="B551" s="88"/>
      <c r="C551" s="116"/>
      <c r="D551" s="114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</row>
    <row r="552" spans="1:19">
      <c r="A552" s="87"/>
      <c r="B552" s="88"/>
      <c r="C552" s="116"/>
      <c r="D552" s="114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</row>
    <row r="553" spans="1:19">
      <c r="A553" s="87"/>
      <c r="B553" s="88"/>
      <c r="C553" s="116"/>
      <c r="D553" s="114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</row>
    <row r="554" spans="1:19">
      <c r="A554" s="87"/>
      <c r="B554" s="88"/>
      <c r="C554" s="116"/>
      <c r="D554" s="114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</row>
    <row r="555" spans="1:19">
      <c r="A555" s="87"/>
      <c r="B555" s="88"/>
      <c r="C555" s="116"/>
      <c r="D555" s="114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</row>
    <row r="556" spans="1:19">
      <c r="A556" s="87"/>
      <c r="B556" s="88"/>
      <c r="C556" s="116"/>
      <c r="D556" s="114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</row>
    <row r="557" spans="1:19">
      <c r="A557" s="87"/>
      <c r="B557" s="88"/>
      <c r="C557" s="116"/>
      <c r="D557" s="114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</row>
    <row r="558" spans="1:19">
      <c r="A558" s="87"/>
      <c r="B558" s="88"/>
      <c r="C558" s="116"/>
      <c r="D558" s="114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</row>
    <row r="559" spans="1:19">
      <c r="A559" s="87"/>
      <c r="B559" s="88"/>
      <c r="C559" s="116"/>
      <c r="D559" s="114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</row>
    <row r="560" spans="1:19">
      <c r="A560" s="87"/>
      <c r="B560" s="88"/>
      <c r="C560" s="116"/>
      <c r="D560" s="114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</row>
    <row r="561" spans="1:19">
      <c r="A561" s="87"/>
      <c r="B561" s="88"/>
      <c r="C561" s="116"/>
      <c r="D561" s="114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</row>
    <row r="562" spans="1:19">
      <c r="A562" s="87"/>
      <c r="B562" s="88"/>
      <c r="C562" s="116"/>
      <c r="D562" s="114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</row>
    <row r="563" spans="1:19">
      <c r="A563" s="87"/>
      <c r="B563" s="88"/>
      <c r="C563" s="116"/>
      <c r="D563" s="114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</row>
    <row r="564" spans="1:19">
      <c r="A564" s="87"/>
      <c r="B564" s="88"/>
      <c r="C564" s="116"/>
      <c r="D564" s="114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</row>
    <row r="565" spans="1:19">
      <c r="A565" s="87"/>
      <c r="B565" s="88"/>
      <c r="C565" s="116"/>
      <c r="D565" s="114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</row>
    <row r="566" spans="1:19">
      <c r="A566" s="87"/>
      <c r="B566" s="88"/>
      <c r="C566" s="116"/>
      <c r="D566" s="114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</row>
    <row r="567" spans="1:19">
      <c r="A567" s="87"/>
      <c r="B567" s="88"/>
      <c r="C567" s="116"/>
      <c r="D567" s="114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</row>
    <row r="568" spans="1:19">
      <c r="A568" s="87"/>
      <c r="B568" s="88"/>
      <c r="C568" s="116"/>
      <c r="D568" s="114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</row>
    <row r="569" spans="1:19">
      <c r="A569" s="87"/>
      <c r="B569" s="88"/>
      <c r="C569" s="116"/>
      <c r="D569" s="114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</row>
    <row r="570" spans="1:19">
      <c r="A570" s="87"/>
      <c r="B570" s="88"/>
      <c r="C570" s="116"/>
      <c r="D570" s="114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</row>
    <row r="571" spans="1:19">
      <c r="A571" s="87"/>
      <c r="B571" s="88"/>
      <c r="C571" s="116"/>
      <c r="D571" s="114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</row>
    <row r="572" spans="1:19">
      <c r="A572" s="87"/>
      <c r="B572" s="88"/>
      <c r="C572" s="116"/>
      <c r="D572" s="114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</row>
    <row r="573" spans="1:19">
      <c r="A573" s="87"/>
      <c r="B573" s="88"/>
      <c r="C573" s="116"/>
      <c r="D573" s="114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</row>
    <row r="574" spans="1:19">
      <c r="A574" s="87"/>
      <c r="B574" s="88"/>
      <c r="C574" s="116"/>
      <c r="D574" s="114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</row>
    <row r="575" spans="1:19">
      <c r="A575" s="87"/>
      <c r="B575" s="88"/>
      <c r="C575" s="116"/>
      <c r="D575" s="114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</row>
    <row r="576" spans="1:19">
      <c r="A576" s="87"/>
      <c r="B576" s="88"/>
      <c r="C576" s="116"/>
      <c r="D576" s="114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</row>
    <row r="577" spans="1:19">
      <c r="A577" s="87"/>
      <c r="B577" s="88"/>
      <c r="C577" s="116"/>
      <c r="D577" s="114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</row>
    <row r="578" spans="1:19">
      <c r="A578" s="87"/>
      <c r="B578" s="88"/>
      <c r="C578" s="116"/>
      <c r="D578" s="114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</row>
    <row r="579" spans="1:19">
      <c r="A579" s="87"/>
      <c r="B579" s="88"/>
      <c r="C579" s="116"/>
      <c r="D579" s="114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</row>
    <row r="580" spans="1:19">
      <c r="A580" s="87"/>
      <c r="B580" s="88"/>
      <c r="C580" s="116"/>
      <c r="D580" s="114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</row>
    <row r="581" spans="1:19">
      <c r="A581" s="87"/>
      <c r="B581" s="88"/>
      <c r="C581" s="116"/>
      <c r="D581" s="114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</row>
    <row r="582" spans="1:19">
      <c r="A582" s="87"/>
      <c r="B582" s="88"/>
      <c r="C582" s="116"/>
      <c r="D582" s="114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</row>
    <row r="583" spans="1:19">
      <c r="A583" s="87"/>
      <c r="B583" s="88"/>
      <c r="C583" s="116"/>
      <c r="D583" s="114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</row>
    <row r="584" spans="1:19">
      <c r="A584" s="87"/>
      <c r="B584" s="88"/>
      <c r="C584" s="116"/>
      <c r="D584" s="114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</row>
    <row r="585" spans="1:19">
      <c r="A585" s="87"/>
      <c r="B585" s="88"/>
      <c r="C585" s="116"/>
      <c r="D585" s="114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</row>
    <row r="586" spans="1:19">
      <c r="A586" s="87"/>
      <c r="B586" s="88"/>
      <c r="C586" s="116"/>
      <c r="D586" s="114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</row>
    <row r="587" spans="1:19">
      <c r="A587" s="87"/>
      <c r="B587" s="88"/>
      <c r="C587" s="116"/>
      <c r="D587" s="114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</row>
    <row r="588" spans="1:19">
      <c r="A588" s="87"/>
      <c r="B588" s="88"/>
      <c r="C588" s="116"/>
      <c r="D588" s="114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</row>
    <row r="589" spans="1:19">
      <c r="A589" s="87"/>
      <c r="B589" s="88"/>
      <c r="C589" s="116"/>
      <c r="D589" s="114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</row>
    <row r="590" spans="1:19">
      <c r="A590" s="87"/>
      <c r="B590" s="88"/>
      <c r="C590" s="116"/>
      <c r="D590" s="114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</row>
    <row r="591" spans="1:19">
      <c r="A591" s="87"/>
      <c r="B591" s="88"/>
      <c r="C591" s="116"/>
      <c r="D591" s="114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</row>
    <row r="592" spans="1:19">
      <c r="A592" s="87"/>
      <c r="B592" s="88"/>
      <c r="C592" s="116"/>
      <c r="D592" s="114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</row>
    <row r="593" spans="1:19">
      <c r="A593" s="87"/>
      <c r="B593" s="88"/>
      <c r="C593" s="116"/>
      <c r="D593" s="114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</row>
    <row r="594" spans="1:19">
      <c r="A594" s="87"/>
      <c r="B594" s="88"/>
      <c r="C594" s="116"/>
      <c r="D594" s="114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</row>
    <row r="595" spans="1:19">
      <c r="A595" s="87"/>
      <c r="B595" s="88"/>
      <c r="C595" s="116"/>
      <c r="D595" s="114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</row>
    <row r="596" spans="1:19">
      <c r="A596" s="87"/>
      <c r="B596" s="88"/>
      <c r="C596" s="116"/>
      <c r="D596" s="114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</row>
    <row r="597" spans="1:19">
      <c r="A597" s="87"/>
      <c r="B597" s="88"/>
      <c r="C597" s="116"/>
      <c r="D597" s="114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</row>
    <row r="598" spans="1:19">
      <c r="A598" s="87"/>
      <c r="B598" s="88"/>
      <c r="C598" s="116"/>
      <c r="D598" s="114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</row>
    <row r="599" spans="1:19">
      <c r="A599" s="87"/>
      <c r="B599" s="88"/>
      <c r="C599" s="116"/>
      <c r="D599" s="114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</row>
    <row r="600" spans="1:19">
      <c r="A600" s="87"/>
      <c r="B600" s="88"/>
      <c r="C600" s="116"/>
      <c r="D600" s="114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</row>
    <row r="601" spans="1:19">
      <c r="A601" s="87"/>
      <c r="B601" s="88"/>
      <c r="C601" s="116"/>
      <c r="D601" s="114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</row>
    <row r="602" spans="1:19">
      <c r="A602" s="87"/>
      <c r="B602" s="88"/>
      <c r="C602" s="116"/>
      <c r="D602" s="114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</row>
    <row r="603" spans="1:19">
      <c r="A603" s="87"/>
      <c r="B603" s="88"/>
      <c r="C603" s="116"/>
      <c r="D603" s="114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</row>
    <row r="604" spans="1:19">
      <c r="A604" s="87"/>
      <c r="B604" s="88"/>
      <c r="C604" s="116"/>
      <c r="D604" s="114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</row>
    <row r="605" spans="1:19">
      <c r="A605" s="87"/>
      <c r="B605" s="88"/>
      <c r="C605" s="116"/>
      <c r="D605" s="114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</row>
    <row r="606" spans="1:19">
      <c r="A606" s="87"/>
      <c r="B606" s="88"/>
      <c r="C606" s="116"/>
      <c r="D606" s="114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</row>
    <row r="607" spans="1:19">
      <c r="A607" s="87"/>
      <c r="B607" s="88"/>
      <c r="C607" s="116"/>
      <c r="D607" s="114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</row>
    <row r="608" spans="1:19">
      <c r="A608" s="87"/>
      <c r="B608" s="88"/>
      <c r="C608" s="116"/>
      <c r="D608" s="114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</row>
    <row r="609" spans="1:19">
      <c r="A609" s="87"/>
      <c r="B609" s="88"/>
      <c r="C609" s="116"/>
      <c r="D609" s="114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</row>
    <row r="610" spans="1:19">
      <c r="A610" s="87"/>
      <c r="B610" s="88"/>
      <c r="C610" s="116"/>
      <c r="D610" s="114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</row>
    <row r="611" spans="1:19">
      <c r="A611" s="87"/>
      <c r="B611" s="88"/>
      <c r="C611" s="116"/>
      <c r="D611" s="114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</row>
    <row r="612" spans="1:19">
      <c r="A612" s="87"/>
      <c r="B612" s="88"/>
      <c r="C612" s="116"/>
      <c r="D612" s="114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</row>
    <row r="613" spans="1:19">
      <c r="A613" s="87"/>
      <c r="B613" s="88"/>
      <c r="C613" s="116"/>
      <c r="D613" s="114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</row>
    <row r="614" spans="1:19">
      <c r="A614" s="87"/>
      <c r="B614" s="88"/>
      <c r="C614" s="116"/>
      <c r="D614" s="114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</row>
    <row r="615" spans="1:19">
      <c r="A615" s="87"/>
      <c r="B615" s="88"/>
      <c r="C615" s="116"/>
      <c r="D615" s="114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</row>
    <row r="616" spans="1:19">
      <c r="A616" s="87"/>
      <c r="B616" s="88"/>
      <c r="C616" s="116"/>
      <c r="D616" s="114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</row>
    <row r="617" spans="1:19">
      <c r="A617" s="87"/>
      <c r="B617" s="88"/>
      <c r="C617" s="116"/>
      <c r="D617" s="114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</row>
    <row r="618" spans="1:19">
      <c r="A618" s="87"/>
      <c r="B618" s="88"/>
      <c r="C618" s="116"/>
      <c r="D618" s="114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</row>
    <row r="619" spans="1:19">
      <c r="A619" s="87"/>
      <c r="B619" s="88"/>
      <c r="C619" s="116"/>
      <c r="D619" s="114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</row>
    <row r="620" spans="1:19">
      <c r="A620" s="87"/>
      <c r="B620" s="88"/>
      <c r="C620" s="116"/>
      <c r="D620" s="114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</row>
    <row r="621" spans="1:19">
      <c r="A621" s="87"/>
      <c r="B621" s="88"/>
      <c r="C621" s="116"/>
      <c r="D621" s="114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</row>
    <row r="622" spans="1:19">
      <c r="A622" s="87"/>
      <c r="B622" s="88"/>
      <c r="C622" s="116"/>
      <c r="D622" s="114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</row>
    <row r="623" spans="1:19">
      <c r="A623" s="87"/>
      <c r="B623" s="88"/>
      <c r="C623" s="116"/>
      <c r="D623" s="114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</row>
    <row r="624" spans="1:19">
      <c r="A624" s="87"/>
      <c r="B624" s="88"/>
      <c r="C624" s="116"/>
      <c r="D624" s="114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</row>
    <row r="625" spans="1:19">
      <c r="A625" s="87"/>
      <c r="B625" s="88"/>
      <c r="C625" s="116"/>
      <c r="D625" s="114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</row>
    <row r="626" spans="1:19">
      <c r="A626" s="87"/>
      <c r="B626" s="88"/>
      <c r="C626" s="116"/>
      <c r="D626" s="114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</row>
    <row r="627" spans="1:19">
      <c r="A627" s="87"/>
      <c r="B627" s="88"/>
      <c r="C627" s="116"/>
      <c r="D627" s="114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</row>
    <row r="628" spans="1:19">
      <c r="A628" s="87"/>
      <c r="B628" s="88"/>
      <c r="C628" s="116"/>
      <c r="D628" s="114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</row>
    <row r="629" spans="1:19">
      <c r="A629" s="87"/>
      <c r="B629" s="88"/>
      <c r="C629" s="116"/>
      <c r="D629" s="114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</row>
    <row r="630" spans="1:19">
      <c r="A630" s="87"/>
      <c r="B630" s="88"/>
      <c r="C630" s="116"/>
      <c r="D630" s="114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</row>
    <row r="631" spans="1:19">
      <c r="A631" s="87"/>
      <c r="B631" s="88"/>
      <c r="C631" s="116"/>
      <c r="D631" s="114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</row>
    <row r="632" spans="1:19">
      <c r="A632" s="87"/>
      <c r="B632" s="88"/>
      <c r="C632" s="116"/>
      <c r="D632" s="114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</row>
    <row r="633" spans="1:19">
      <c r="A633" s="87"/>
      <c r="B633" s="88"/>
      <c r="C633" s="116"/>
      <c r="D633" s="114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</row>
    <row r="634" spans="1:19">
      <c r="A634" s="87"/>
      <c r="B634" s="88"/>
      <c r="C634" s="116"/>
      <c r="D634" s="114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</row>
    <row r="635" spans="1:19">
      <c r="A635" s="87"/>
      <c r="B635" s="88"/>
      <c r="C635" s="116"/>
      <c r="D635" s="114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</row>
    <row r="636" spans="1:19">
      <c r="A636" s="87"/>
      <c r="B636" s="88"/>
      <c r="C636" s="116"/>
      <c r="D636" s="114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</row>
    <row r="637" spans="1:19">
      <c r="A637" s="87"/>
      <c r="B637" s="88"/>
      <c r="C637" s="116"/>
      <c r="D637" s="114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</row>
    <row r="638" spans="1:19">
      <c r="A638" s="87"/>
      <c r="B638" s="88"/>
      <c r="C638" s="116"/>
      <c r="D638" s="114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</row>
    <row r="639" spans="1:19">
      <c r="A639" s="87"/>
      <c r="B639" s="88"/>
      <c r="C639" s="116"/>
      <c r="D639" s="114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</row>
    <row r="640" spans="1:19">
      <c r="A640" s="87"/>
      <c r="B640" s="88"/>
      <c r="C640" s="116"/>
      <c r="D640" s="114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</row>
    <row r="641" spans="1:19">
      <c r="A641" s="87"/>
      <c r="B641" s="88"/>
      <c r="C641" s="116"/>
      <c r="D641" s="114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</row>
    <row r="642" spans="1:19">
      <c r="A642" s="87"/>
      <c r="B642" s="88"/>
      <c r="C642" s="116"/>
      <c r="D642" s="114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</row>
    <row r="643" spans="1:19">
      <c r="A643" s="87"/>
      <c r="B643" s="88"/>
      <c r="C643" s="116"/>
      <c r="D643" s="114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</row>
    <row r="644" spans="1:19">
      <c r="A644" s="87"/>
      <c r="B644" s="88"/>
      <c r="C644" s="116"/>
      <c r="D644" s="114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</row>
    <row r="645" spans="1:19">
      <c r="A645" s="87"/>
      <c r="B645" s="88"/>
      <c r="C645" s="116"/>
      <c r="D645" s="114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</row>
    <row r="646" spans="1:19">
      <c r="A646" s="87"/>
      <c r="B646" s="88"/>
      <c r="C646" s="116"/>
      <c r="D646" s="114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</row>
    <row r="647" spans="1:19">
      <c r="A647" s="87"/>
      <c r="B647" s="88"/>
      <c r="C647" s="116"/>
      <c r="D647" s="114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</row>
    <row r="648" spans="1:19">
      <c r="A648" s="87"/>
      <c r="B648" s="88"/>
      <c r="C648" s="116"/>
      <c r="D648" s="114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</row>
    <row r="649" spans="1:19">
      <c r="A649" s="87"/>
      <c r="B649" s="88"/>
      <c r="C649" s="116"/>
      <c r="D649" s="114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</row>
    <row r="650" spans="1:19">
      <c r="A650" s="87"/>
      <c r="B650" s="88"/>
      <c r="C650" s="116"/>
      <c r="D650" s="114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</row>
    <row r="651" spans="1:19">
      <c r="A651" s="87"/>
      <c r="B651" s="88"/>
      <c r="C651" s="116"/>
      <c r="D651" s="114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</row>
    <row r="652" spans="1:19">
      <c r="A652" s="87"/>
      <c r="B652" s="88"/>
      <c r="C652" s="116"/>
      <c r="D652" s="114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</row>
    <row r="653" spans="1:19">
      <c r="A653" s="87"/>
      <c r="B653" s="88"/>
      <c r="C653" s="116"/>
      <c r="D653" s="114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</row>
    <row r="654" spans="1:19">
      <c r="A654" s="87"/>
      <c r="B654" s="88"/>
      <c r="C654" s="116"/>
      <c r="D654" s="114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</row>
    <row r="655" spans="1:19">
      <c r="A655" s="87"/>
      <c r="B655" s="88"/>
      <c r="C655" s="116"/>
      <c r="D655" s="114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</row>
    <row r="656" spans="1:19">
      <c r="A656" s="87"/>
      <c r="B656" s="88"/>
      <c r="C656" s="116"/>
      <c r="D656" s="114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</row>
    <row r="657" spans="1:19">
      <c r="A657" s="87"/>
      <c r="B657" s="88"/>
      <c r="C657" s="116"/>
      <c r="D657" s="114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</row>
    <row r="658" spans="1:19">
      <c r="A658" s="87"/>
      <c r="B658" s="88"/>
      <c r="C658" s="116"/>
      <c r="D658" s="114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</row>
    <row r="659" spans="1:19">
      <c r="A659" s="87"/>
      <c r="B659" s="88"/>
      <c r="C659" s="116"/>
      <c r="D659" s="114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</row>
    <row r="660" spans="1:19">
      <c r="A660" s="87"/>
      <c r="B660" s="88"/>
      <c r="C660" s="116"/>
      <c r="D660" s="114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</row>
    <row r="661" spans="1:19">
      <c r="A661" s="87"/>
      <c r="B661" s="88"/>
      <c r="C661" s="116"/>
      <c r="D661" s="114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</row>
    <row r="662" spans="1:19">
      <c r="A662" s="87"/>
      <c r="B662" s="88"/>
      <c r="C662" s="116"/>
      <c r="D662" s="114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</row>
    <row r="663" spans="1:19">
      <c r="A663" s="87"/>
      <c r="B663" s="88"/>
      <c r="C663" s="116"/>
      <c r="D663" s="114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</row>
    <row r="664" spans="1:19">
      <c r="A664" s="87"/>
      <c r="B664" s="88"/>
      <c r="C664" s="116"/>
      <c r="D664" s="114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</row>
    <row r="665" spans="1:19">
      <c r="A665" s="87"/>
      <c r="B665" s="88"/>
      <c r="C665" s="116"/>
      <c r="D665" s="114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</row>
    <row r="666" spans="1:19">
      <c r="A666" s="87"/>
      <c r="B666" s="88"/>
      <c r="C666" s="116"/>
      <c r="D666" s="114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</row>
    <row r="667" spans="1:19">
      <c r="A667" s="87"/>
      <c r="B667" s="88"/>
      <c r="C667" s="116"/>
      <c r="D667" s="114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</row>
    <row r="668" spans="1:19">
      <c r="A668" s="87"/>
      <c r="B668" s="88"/>
      <c r="C668" s="116"/>
      <c r="D668" s="114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</row>
    <row r="669" spans="1:19">
      <c r="A669" s="87"/>
      <c r="B669" s="88"/>
      <c r="C669" s="116"/>
      <c r="D669" s="114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</row>
    <row r="670" spans="1:19">
      <c r="A670" s="87"/>
      <c r="B670" s="88"/>
      <c r="C670" s="116"/>
      <c r="D670" s="114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</row>
    <row r="671" spans="1:19">
      <c r="A671" s="87"/>
      <c r="B671" s="88"/>
      <c r="C671" s="116"/>
      <c r="D671" s="114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</row>
    <row r="672" spans="1:19">
      <c r="A672" s="87"/>
      <c r="B672" s="88"/>
      <c r="C672" s="116"/>
      <c r="D672" s="114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</row>
    <row r="673" spans="1:19">
      <c r="A673" s="87"/>
      <c r="B673" s="88"/>
      <c r="C673" s="116"/>
      <c r="D673" s="114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</row>
    <row r="674" spans="1:19">
      <c r="A674" s="87"/>
      <c r="B674" s="88"/>
      <c r="C674" s="116"/>
      <c r="D674" s="114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</row>
    <row r="675" spans="1:19">
      <c r="A675" s="87"/>
      <c r="B675" s="88"/>
      <c r="C675" s="116"/>
      <c r="D675" s="114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</row>
    <row r="676" spans="1:19">
      <c r="A676" s="87"/>
      <c r="B676" s="88"/>
      <c r="C676" s="116"/>
      <c r="D676" s="114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</row>
    <row r="677" spans="1:19">
      <c r="A677" s="87"/>
      <c r="B677" s="88"/>
      <c r="C677" s="116"/>
      <c r="D677" s="114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</row>
    <row r="678" spans="1:19">
      <c r="A678" s="87"/>
      <c r="B678" s="88"/>
      <c r="C678" s="116"/>
      <c r="D678" s="114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</row>
    <row r="679" spans="1:19">
      <c r="A679" s="87"/>
      <c r="B679" s="88"/>
      <c r="C679" s="116"/>
      <c r="D679" s="114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</row>
    <row r="680" spans="1:19">
      <c r="A680" s="87"/>
      <c r="B680" s="88"/>
      <c r="C680" s="116"/>
      <c r="D680" s="114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</row>
    <row r="681" spans="1:19">
      <c r="A681" s="87"/>
      <c r="B681" s="88"/>
      <c r="C681" s="116"/>
      <c r="D681" s="114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</row>
    <row r="682" spans="1:19">
      <c r="A682" s="87"/>
      <c r="B682" s="88"/>
      <c r="C682" s="116"/>
      <c r="D682" s="114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</row>
    <row r="683" spans="1:19">
      <c r="A683" s="87"/>
      <c r="B683" s="88"/>
      <c r="C683" s="116"/>
      <c r="D683" s="114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</row>
    <row r="684" spans="1:19">
      <c r="A684" s="87"/>
      <c r="B684" s="88"/>
      <c r="C684" s="116"/>
      <c r="D684" s="114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</row>
    <row r="685" spans="1:19">
      <c r="A685" s="87"/>
      <c r="B685" s="88"/>
      <c r="C685" s="116"/>
      <c r="D685" s="114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</row>
    <row r="686" spans="1:19">
      <c r="A686" s="87"/>
      <c r="B686" s="88"/>
      <c r="C686" s="116"/>
      <c r="D686" s="114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</row>
    <row r="687" spans="1:19">
      <c r="A687" s="87"/>
      <c r="B687" s="88"/>
      <c r="C687" s="116"/>
      <c r="D687" s="114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</row>
    <row r="688" spans="1:19">
      <c r="A688" s="87"/>
      <c r="B688" s="88"/>
      <c r="C688" s="116"/>
      <c r="D688" s="114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</row>
    <row r="689" spans="1:19">
      <c r="A689" s="87"/>
      <c r="B689" s="88"/>
      <c r="C689" s="116"/>
      <c r="D689" s="114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</row>
    <row r="690" spans="1:19">
      <c r="A690" s="87"/>
      <c r="B690" s="88"/>
      <c r="C690" s="116"/>
      <c r="D690" s="114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</row>
    <row r="691" spans="1:19">
      <c r="A691" s="87"/>
      <c r="B691" s="88"/>
      <c r="C691" s="116"/>
      <c r="D691" s="114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</row>
    <row r="692" spans="1:19">
      <c r="A692" s="87"/>
      <c r="B692" s="88"/>
      <c r="C692" s="116"/>
      <c r="D692" s="114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</row>
    <row r="693" spans="1:19">
      <c r="A693" s="87"/>
      <c r="B693" s="88"/>
      <c r="C693" s="116"/>
      <c r="D693" s="114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</row>
    <row r="694" spans="1:19">
      <c r="A694" s="87"/>
      <c r="B694" s="88"/>
      <c r="C694" s="116"/>
      <c r="D694" s="114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</row>
    <row r="695" spans="1:19">
      <c r="A695" s="87"/>
      <c r="B695" s="88"/>
      <c r="C695" s="116"/>
      <c r="D695" s="114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</row>
    <row r="696" spans="1:19">
      <c r="A696" s="87"/>
      <c r="B696" s="88"/>
      <c r="C696" s="116"/>
      <c r="D696" s="114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</row>
    <row r="697" spans="1:19">
      <c r="A697" s="87"/>
      <c r="B697" s="88"/>
      <c r="C697" s="116"/>
      <c r="D697" s="114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</row>
    <row r="698" spans="1:19">
      <c r="A698" s="87"/>
      <c r="B698" s="88"/>
      <c r="C698" s="116"/>
      <c r="D698" s="114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</row>
    <row r="699" spans="1:19">
      <c r="A699" s="87"/>
      <c r="B699" s="88"/>
      <c r="C699" s="116"/>
      <c r="D699" s="114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</row>
    <row r="700" spans="1:19">
      <c r="A700" s="87"/>
      <c r="B700" s="88"/>
      <c r="C700" s="116"/>
      <c r="D700" s="114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</row>
    <row r="701" spans="1:19">
      <c r="A701" s="87"/>
      <c r="B701" s="88"/>
      <c r="C701" s="116"/>
      <c r="D701" s="114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</row>
    <row r="702" spans="1:19">
      <c r="A702" s="87"/>
      <c r="B702" s="88"/>
      <c r="C702" s="116"/>
      <c r="D702" s="114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</row>
    <row r="703" spans="1:19">
      <c r="A703" s="87"/>
      <c r="B703" s="88"/>
      <c r="C703" s="116"/>
      <c r="D703" s="114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</row>
    <row r="704" spans="1:19">
      <c r="A704" s="87"/>
      <c r="B704" s="88"/>
      <c r="C704" s="116"/>
      <c r="D704" s="114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</row>
    <row r="705" spans="1:19">
      <c r="A705" s="87"/>
      <c r="B705" s="88"/>
      <c r="C705" s="116"/>
      <c r="D705" s="114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</row>
    <row r="706" spans="1:19">
      <c r="A706" s="87"/>
      <c r="B706" s="88"/>
      <c r="C706" s="116"/>
      <c r="D706" s="114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</row>
    <row r="707" spans="1:19">
      <c r="A707" s="87"/>
      <c r="B707" s="88"/>
      <c r="C707" s="116"/>
      <c r="D707" s="114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</row>
    <row r="708" spans="1:19">
      <c r="A708" s="87"/>
      <c r="B708" s="88"/>
      <c r="C708" s="116"/>
      <c r="D708" s="114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</row>
    <row r="709" spans="1:19">
      <c r="A709" s="87"/>
      <c r="B709" s="88"/>
      <c r="C709" s="116"/>
      <c r="D709" s="114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</row>
    <row r="710" spans="1:19">
      <c r="A710" s="87"/>
      <c r="B710" s="88"/>
      <c r="C710" s="116"/>
      <c r="D710" s="114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</row>
    <row r="711" spans="1:19">
      <c r="A711" s="87"/>
      <c r="B711" s="88"/>
      <c r="C711" s="116"/>
      <c r="D711" s="114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</row>
    <row r="712" spans="1:19">
      <c r="A712" s="87"/>
      <c r="B712" s="88"/>
      <c r="C712" s="116"/>
      <c r="D712" s="114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</row>
    <row r="713" spans="1:19">
      <c r="A713" s="87"/>
      <c r="B713" s="88"/>
      <c r="C713" s="116"/>
      <c r="D713" s="114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</row>
    <row r="714" spans="1:19">
      <c r="A714" s="87"/>
      <c r="B714" s="88"/>
      <c r="C714" s="116"/>
      <c r="D714" s="114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</row>
    <row r="715" spans="1:19">
      <c r="A715" s="87"/>
      <c r="B715" s="88"/>
      <c r="C715" s="116"/>
      <c r="D715" s="114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</row>
    <row r="716" spans="1:19">
      <c r="A716" s="87"/>
      <c r="B716" s="88"/>
      <c r="C716" s="116"/>
      <c r="D716" s="114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</row>
    <row r="717" spans="1:19">
      <c r="A717" s="87"/>
      <c r="B717" s="88"/>
      <c r="C717" s="116"/>
      <c r="D717" s="114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</row>
    <row r="718" spans="1:19">
      <c r="A718" s="87"/>
      <c r="B718" s="88"/>
      <c r="C718" s="116"/>
      <c r="D718" s="114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</row>
    <row r="719" spans="1:19">
      <c r="A719" s="87"/>
      <c r="B719" s="88"/>
      <c r="C719" s="116"/>
      <c r="D719" s="114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</row>
    <row r="720" spans="1:19">
      <c r="A720" s="87"/>
      <c r="B720" s="88"/>
      <c r="C720" s="116"/>
      <c r="D720" s="114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</row>
    <row r="721" spans="1:19">
      <c r="A721" s="87"/>
      <c r="B721" s="88"/>
      <c r="C721" s="116"/>
      <c r="D721" s="114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</row>
    <row r="722" spans="1:19">
      <c r="A722" s="87"/>
      <c r="B722" s="88"/>
      <c r="C722" s="116"/>
      <c r="D722" s="114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</row>
    <row r="723" spans="1:19">
      <c r="A723" s="87"/>
      <c r="B723" s="88"/>
      <c r="C723" s="116"/>
      <c r="D723" s="114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</row>
    <row r="724" spans="1:19">
      <c r="A724" s="87"/>
      <c r="B724" s="88"/>
      <c r="C724" s="116"/>
      <c r="D724" s="114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</row>
    <row r="725" spans="1:19">
      <c r="A725" s="87"/>
      <c r="B725" s="88"/>
      <c r="C725" s="116"/>
      <c r="D725" s="114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</row>
    <row r="726" spans="1:19">
      <c r="A726" s="87"/>
      <c r="B726" s="88"/>
      <c r="C726" s="116"/>
      <c r="D726" s="114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</row>
    <row r="727" spans="1:19">
      <c r="A727" s="87"/>
      <c r="B727" s="88"/>
      <c r="C727" s="116"/>
      <c r="D727" s="114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</row>
    <row r="728" spans="1:19">
      <c r="A728" s="87"/>
      <c r="B728" s="88"/>
      <c r="C728" s="116"/>
      <c r="D728" s="114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</row>
    <row r="729" spans="1:19">
      <c r="A729" s="87"/>
      <c r="B729" s="88"/>
      <c r="C729" s="116"/>
      <c r="D729" s="114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</row>
    <row r="730" spans="1:19">
      <c r="A730" s="87"/>
      <c r="B730" s="88"/>
      <c r="C730" s="116"/>
      <c r="D730" s="114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</row>
    <row r="731" spans="1:19">
      <c r="A731" s="87"/>
      <c r="B731" s="88"/>
      <c r="C731" s="116"/>
      <c r="D731" s="114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</row>
    <row r="732" spans="1:19">
      <c r="A732" s="87"/>
      <c r="B732" s="88"/>
      <c r="C732" s="116"/>
      <c r="D732" s="114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</row>
    <row r="733" spans="1:19">
      <c r="A733" s="87"/>
      <c r="B733" s="88"/>
      <c r="C733" s="116"/>
      <c r="D733" s="114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</row>
    <row r="734" spans="1:19">
      <c r="A734" s="87"/>
      <c r="B734" s="88"/>
      <c r="C734" s="116"/>
      <c r="D734" s="114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</row>
    <row r="735" spans="1:19">
      <c r="A735" s="87"/>
      <c r="B735" s="88"/>
      <c r="C735" s="116"/>
      <c r="D735" s="114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</row>
    <row r="736" spans="1:19">
      <c r="A736" s="87"/>
      <c r="B736" s="88"/>
      <c r="C736" s="116"/>
      <c r="D736" s="114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</row>
    <row r="737" spans="1:19">
      <c r="A737" s="87"/>
      <c r="B737" s="88"/>
      <c r="C737" s="116"/>
      <c r="D737" s="114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</row>
    <row r="738" spans="1:19">
      <c r="A738" s="87"/>
      <c r="B738" s="88"/>
      <c r="C738" s="116"/>
      <c r="D738" s="114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</row>
    <row r="739" spans="1:19">
      <c r="A739" s="87"/>
      <c r="B739" s="88"/>
      <c r="C739" s="116"/>
      <c r="D739" s="114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</row>
    <row r="740" spans="1:19">
      <c r="A740" s="87"/>
      <c r="B740" s="88"/>
      <c r="C740" s="116"/>
      <c r="D740" s="114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</row>
    <row r="741" spans="1:19">
      <c r="A741" s="87"/>
      <c r="B741" s="88"/>
      <c r="C741" s="116"/>
      <c r="D741" s="114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</row>
    <row r="742" spans="1:19">
      <c r="A742" s="87"/>
      <c r="B742" s="88"/>
      <c r="C742" s="116"/>
      <c r="D742" s="114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</row>
    <row r="743" spans="1:19">
      <c r="A743" s="87"/>
      <c r="B743" s="88"/>
      <c r="C743" s="116"/>
      <c r="D743" s="114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</row>
    <row r="744" spans="1:19">
      <c r="A744" s="87"/>
      <c r="B744" s="88"/>
      <c r="C744" s="116"/>
      <c r="D744" s="114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</row>
    <row r="745" spans="1:19">
      <c r="A745" s="87"/>
      <c r="B745" s="88"/>
      <c r="C745" s="116"/>
      <c r="D745" s="114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</row>
    <row r="746" spans="1:19">
      <c r="A746" s="87"/>
      <c r="B746" s="88"/>
      <c r="C746" s="116"/>
      <c r="D746" s="114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</row>
    <row r="747" spans="1:19">
      <c r="A747" s="87"/>
      <c r="B747" s="88"/>
      <c r="C747" s="116"/>
      <c r="D747" s="114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</row>
    <row r="748" spans="1:19">
      <c r="A748" s="87"/>
      <c r="B748" s="88"/>
      <c r="C748" s="116"/>
      <c r="D748" s="114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</row>
    <row r="749" spans="1:19">
      <c r="A749" s="87"/>
      <c r="B749" s="88"/>
      <c r="C749" s="116"/>
      <c r="D749" s="114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</row>
    <row r="750" spans="1:19">
      <c r="A750" s="87"/>
      <c r="B750" s="88"/>
      <c r="C750" s="116"/>
      <c r="D750" s="114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</row>
    <row r="751" spans="1:19">
      <c r="A751" s="87"/>
      <c r="B751" s="88"/>
      <c r="C751" s="116"/>
      <c r="D751" s="114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</row>
    <row r="752" spans="1:19">
      <c r="A752" s="87"/>
      <c r="B752" s="88"/>
      <c r="C752" s="116"/>
      <c r="D752" s="114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</row>
    <row r="753" spans="1:19">
      <c r="A753" s="87"/>
      <c r="B753" s="88"/>
      <c r="C753" s="116"/>
      <c r="D753" s="114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</row>
    <row r="754" spans="1:19">
      <c r="A754" s="87"/>
      <c r="B754" s="88"/>
      <c r="C754" s="116"/>
      <c r="D754" s="114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</row>
    <row r="755" spans="1:19">
      <c r="A755" s="87"/>
      <c r="B755" s="88"/>
      <c r="C755" s="116"/>
      <c r="D755" s="114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</row>
    <row r="756" spans="1:19">
      <c r="A756" s="87"/>
      <c r="B756" s="88"/>
      <c r="C756" s="116"/>
      <c r="D756" s="114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</row>
    <row r="757" spans="1:19">
      <c r="A757" s="87"/>
      <c r="B757" s="88"/>
      <c r="C757" s="116"/>
      <c r="D757" s="114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</row>
    <row r="758" spans="1:19">
      <c r="A758" s="87"/>
      <c r="B758" s="88"/>
      <c r="C758" s="116"/>
      <c r="D758" s="114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</row>
    <row r="759" spans="1:19">
      <c r="A759" s="87"/>
      <c r="B759" s="88"/>
      <c r="C759" s="116"/>
      <c r="D759" s="114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</row>
    <row r="760" spans="1:19">
      <c r="A760" s="87"/>
      <c r="B760" s="88"/>
      <c r="C760" s="116"/>
      <c r="D760" s="114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</row>
    <row r="761" spans="1:19">
      <c r="A761" s="87"/>
      <c r="B761" s="88"/>
      <c r="C761" s="116"/>
      <c r="D761" s="114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</row>
    <row r="762" spans="1:19">
      <c r="A762" s="87"/>
      <c r="B762" s="88"/>
      <c r="C762" s="116"/>
      <c r="D762" s="114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</row>
    <row r="763" spans="1:19">
      <c r="A763" s="87"/>
      <c r="B763" s="88"/>
      <c r="C763" s="116"/>
      <c r="D763" s="114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</row>
    <row r="764" spans="1:19">
      <c r="A764" s="87"/>
      <c r="B764" s="88"/>
      <c r="C764" s="116"/>
      <c r="D764" s="114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</row>
    <row r="765" spans="1:19">
      <c r="A765" s="87"/>
      <c r="B765" s="88"/>
      <c r="C765" s="116"/>
      <c r="D765" s="114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</row>
    <row r="766" spans="1:19">
      <c r="A766" s="87"/>
      <c r="B766" s="88"/>
      <c r="C766" s="116"/>
      <c r="D766" s="114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</row>
    <row r="767" spans="1:19">
      <c r="A767" s="87"/>
      <c r="B767" s="88"/>
      <c r="C767" s="116"/>
      <c r="D767" s="114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</row>
    <row r="768" spans="1:19">
      <c r="A768" s="87"/>
      <c r="B768" s="88"/>
      <c r="C768" s="116"/>
      <c r="D768" s="114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</row>
    <row r="769" spans="1:19">
      <c r="A769" s="87"/>
      <c r="B769" s="88"/>
      <c r="C769" s="116"/>
      <c r="D769" s="114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</row>
    <row r="770" spans="1:19">
      <c r="A770" s="87"/>
      <c r="B770" s="88"/>
      <c r="C770" s="116"/>
      <c r="D770" s="114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</row>
    <row r="771" spans="1:19">
      <c r="A771" s="87"/>
      <c r="B771" s="88"/>
      <c r="C771" s="116"/>
      <c r="D771" s="114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</row>
    <row r="772" spans="1:19">
      <c r="A772" s="87"/>
      <c r="B772" s="88"/>
      <c r="C772" s="116"/>
      <c r="D772" s="114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</row>
    <row r="773" spans="1:19">
      <c r="A773" s="87"/>
      <c r="B773" s="88"/>
      <c r="C773" s="116"/>
      <c r="D773" s="114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</row>
    <row r="774" spans="1:19">
      <c r="A774" s="87"/>
      <c r="B774" s="88"/>
      <c r="C774" s="116"/>
      <c r="D774" s="114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</row>
    <row r="775" spans="1:19">
      <c r="A775" s="87"/>
      <c r="B775" s="88"/>
      <c r="C775" s="116"/>
      <c r="D775" s="114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</row>
    <row r="776" spans="1:19">
      <c r="A776" s="87"/>
      <c r="B776" s="88"/>
      <c r="C776" s="116"/>
      <c r="D776" s="114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</row>
    <row r="777" spans="1:19">
      <c r="A777" s="87"/>
      <c r="B777" s="88"/>
      <c r="C777" s="116"/>
      <c r="D777" s="114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</row>
    <row r="778" spans="1:19">
      <c r="A778" s="87"/>
      <c r="B778" s="88"/>
      <c r="C778" s="116"/>
      <c r="D778" s="114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</row>
    <row r="779" spans="1:19">
      <c r="A779" s="87"/>
      <c r="B779" s="88"/>
      <c r="C779" s="116"/>
      <c r="D779" s="114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</row>
    <row r="780" spans="1:19">
      <c r="A780" s="87"/>
      <c r="B780" s="88"/>
      <c r="C780" s="116"/>
      <c r="D780" s="114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</row>
    <row r="781" spans="1:19">
      <c r="A781" s="87"/>
      <c r="B781" s="88"/>
      <c r="C781" s="116"/>
      <c r="D781" s="114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</row>
    <row r="782" spans="1:19">
      <c r="A782" s="87"/>
      <c r="B782" s="88"/>
      <c r="C782" s="116"/>
      <c r="D782" s="114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</row>
    <row r="783" spans="1:19">
      <c r="A783" s="87"/>
      <c r="B783" s="88"/>
      <c r="C783" s="116"/>
      <c r="D783" s="114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</row>
    <row r="784" spans="1:19">
      <c r="A784" s="87"/>
      <c r="B784" s="88"/>
      <c r="C784" s="116"/>
      <c r="D784" s="114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</row>
    <row r="785" spans="1:19">
      <c r="A785" s="87"/>
      <c r="B785" s="88"/>
      <c r="C785" s="116"/>
      <c r="D785" s="114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</row>
    <row r="786" spans="1:19">
      <c r="A786" s="87"/>
      <c r="B786" s="88"/>
      <c r="C786" s="116"/>
      <c r="D786" s="114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</row>
    <row r="787" spans="1:19">
      <c r="A787" s="87"/>
      <c r="B787" s="88"/>
      <c r="C787" s="116"/>
      <c r="D787" s="114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</row>
    <row r="788" spans="1:19">
      <c r="A788" s="87"/>
      <c r="B788" s="88"/>
      <c r="C788" s="116"/>
      <c r="D788" s="114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</row>
    <row r="789" spans="1:19">
      <c r="A789" s="87"/>
      <c r="B789" s="88"/>
      <c r="C789" s="116"/>
      <c r="D789" s="114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</row>
    <row r="790" spans="1:19">
      <c r="A790" s="87"/>
      <c r="B790" s="88"/>
      <c r="C790" s="116"/>
      <c r="D790" s="114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</row>
    <row r="791" spans="1:19">
      <c r="A791" s="87"/>
      <c r="B791" s="88"/>
      <c r="C791" s="116"/>
      <c r="D791" s="114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</row>
    <row r="792" spans="1:19">
      <c r="A792" s="87"/>
      <c r="B792" s="88"/>
      <c r="C792" s="116"/>
      <c r="D792" s="114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</row>
    <row r="793" spans="1:19">
      <c r="A793" s="87"/>
      <c r="B793" s="88"/>
      <c r="C793" s="116"/>
      <c r="D793" s="114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</row>
    <row r="794" spans="1:19">
      <c r="A794" s="87"/>
      <c r="B794" s="88"/>
      <c r="C794" s="116"/>
      <c r="D794" s="114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</row>
    <row r="795" spans="1:19">
      <c r="A795" s="87"/>
      <c r="B795" s="88"/>
      <c r="C795" s="116"/>
      <c r="D795" s="114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</row>
    <row r="796" spans="1:19">
      <c r="A796" s="87"/>
      <c r="B796" s="88"/>
      <c r="C796" s="116"/>
      <c r="D796" s="114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</row>
    <row r="797" spans="1:19">
      <c r="A797" s="87"/>
      <c r="B797" s="88"/>
      <c r="C797" s="116"/>
      <c r="D797" s="114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</row>
    <row r="798" spans="1:19">
      <c r="A798" s="87"/>
      <c r="B798" s="88"/>
      <c r="C798" s="116"/>
      <c r="D798" s="114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</row>
    <row r="799" spans="1:19">
      <c r="A799" s="87"/>
      <c r="B799" s="88"/>
      <c r="C799" s="116"/>
      <c r="D799" s="114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</row>
    <row r="800" spans="1:19">
      <c r="A800" s="87"/>
      <c r="B800" s="88"/>
      <c r="C800" s="116"/>
      <c r="D800" s="114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</row>
    <row r="801" spans="1:19">
      <c r="A801" s="87"/>
      <c r="B801" s="88"/>
      <c r="C801" s="116"/>
      <c r="D801" s="114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</row>
    <row r="802" spans="1:19">
      <c r="A802" s="87"/>
      <c r="B802" s="88"/>
      <c r="C802" s="116"/>
      <c r="D802" s="114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</row>
    <row r="803" spans="1:19">
      <c r="A803" s="87"/>
      <c r="B803" s="88"/>
      <c r="C803" s="116"/>
      <c r="D803" s="114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</row>
    <row r="804" spans="1:19">
      <c r="A804" s="87"/>
      <c r="B804" s="88"/>
      <c r="C804" s="116"/>
      <c r="D804" s="114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</row>
    <row r="805" spans="1:19">
      <c r="A805" s="87"/>
      <c r="B805" s="88"/>
      <c r="C805" s="116"/>
      <c r="D805" s="114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</row>
    <row r="806" spans="1:19">
      <c r="A806" s="87"/>
      <c r="B806" s="88"/>
      <c r="C806" s="116"/>
      <c r="D806" s="114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</row>
    <row r="807" spans="1:19">
      <c r="A807" s="87"/>
      <c r="B807" s="88"/>
      <c r="C807" s="116"/>
      <c r="D807" s="114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</row>
    <row r="808" spans="1:19">
      <c r="A808" s="87"/>
      <c r="B808" s="88"/>
      <c r="C808" s="116"/>
      <c r="D808" s="114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</row>
    <row r="809" spans="1:19">
      <c r="A809" s="87"/>
      <c r="B809" s="88"/>
      <c r="C809" s="116"/>
      <c r="D809" s="114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</row>
    <row r="810" spans="1:19">
      <c r="A810" s="87"/>
      <c r="B810" s="88"/>
      <c r="C810" s="116"/>
      <c r="D810" s="114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</row>
    <row r="811" spans="1:19">
      <c r="A811" s="87"/>
      <c r="B811" s="88"/>
      <c r="C811" s="116"/>
      <c r="D811" s="114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</row>
    <row r="812" spans="1:19">
      <c r="A812" s="87"/>
      <c r="B812" s="88"/>
      <c r="C812" s="116"/>
      <c r="D812" s="114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</row>
    <row r="813" spans="1:19">
      <c r="A813" s="87"/>
      <c r="B813" s="88"/>
      <c r="C813" s="116"/>
      <c r="D813" s="114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</row>
    <row r="814" spans="1:19">
      <c r="A814" s="87"/>
      <c r="B814" s="88"/>
      <c r="C814" s="116"/>
      <c r="D814" s="114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</row>
    <row r="815" spans="1:19">
      <c r="A815" s="87"/>
      <c r="B815" s="88"/>
      <c r="C815" s="116"/>
      <c r="D815" s="114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</row>
    <row r="816" spans="1:19">
      <c r="A816" s="87"/>
      <c r="B816" s="88"/>
      <c r="C816" s="116"/>
      <c r="D816" s="114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</row>
    <row r="817" spans="1:19">
      <c r="A817" s="87"/>
      <c r="B817" s="88"/>
      <c r="C817" s="116"/>
      <c r="D817" s="114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</row>
    <row r="818" spans="1:19">
      <c r="A818" s="87"/>
      <c r="B818" s="88"/>
      <c r="C818" s="116"/>
      <c r="D818" s="114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</row>
    <row r="819" spans="1:19">
      <c r="A819" s="87"/>
      <c r="B819" s="88"/>
      <c r="C819" s="116"/>
      <c r="D819" s="114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</row>
    <row r="820" spans="1:19">
      <c r="A820" s="87"/>
      <c r="B820" s="88"/>
      <c r="C820" s="116"/>
      <c r="D820" s="114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</row>
    <row r="821" spans="1:19">
      <c r="A821" s="87"/>
      <c r="B821" s="88"/>
      <c r="C821" s="116"/>
      <c r="D821" s="114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</row>
    <row r="822" spans="1:19">
      <c r="A822" s="87"/>
      <c r="B822" s="88"/>
      <c r="C822" s="116"/>
      <c r="D822" s="114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</row>
    <row r="823" spans="1:19">
      <c r="A823" s="87"/>
      <c r="B823" s="88"/>
      <c r="C823" s="116"/>
      <c r="D823" s="114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</row>
    <row r="824" spans="1:19">
      <c r="A824" s="87"/>
      <c r="B824" s="88"/>
      <c r="C824" s="116"/>
      <c r="D824" s="114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</row>
    <row r="825" spans="1:19">
      <c r="A825" s="87"/>
      <c r="B825" s="88"/>
      <c r="C825" s="116"/>
      <c r="D825" s="114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</row>
    <row r="826" spans="1:19">
      <c r="A826" s="87"/>
      <c r="B826" s="88"/>
      <c r="C826" s="116"/>
      <c r="D826" s="114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</row>
    <row r="827" spans="1:19">
      <c r="A827" s="87"/>
      <c r="B827" s="88"/>
      <c r="C827" s="116"/>
      <c r="D827" s="114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</row>
    <row r="828" spans="1:19">
      <c r="A828" s="87"/>
      <c r="B828" s="88"/>
      <c r="C828" s="116"/>
      <c r="D828" s="114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</row>
    <row r="829" spans="1:19">
      <c r="A829" s="87"/>
      <c r="B829" s="88"/>
      <c r="C829" s="116"/>
      <c r="D829" s="114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</row>
    <row r="830" spans="1:19">
      <c r="A830" s="87"/>
      <c r="B830" s="88"/>
      <c r="C830" s="116"/>
      <c r="D830" s="114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</row>
    <row r="831" spans="1:19">
      <c r="A831" s="87"/>
      <c r="B831" s="88"/>
      <c r="C831" s="116"/>
      <c r="D831" s="114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</row>
    <row r="832" spans="1:19">
      <c r="A832" s="87"/>
      <c r="B832" s="88"/>
      <c r="C832" s="116"/>
      <c r="D832" s="114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</row>
    <row r="833" spans="1:19">
      <c r="A833" s="87"/>
      <c r="B833" s="88"/>
      <c r="C833" s="116"/>
      <c r="D833" s="114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</row>
    <row r="834" spans="1:19">
      <c r="A834" s="87"/>
      <c r="B834" s="88"/>
      <c r="C834" s="116"/>
      <c r="D834" s="114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</row>
    <row r="835" spans="1:19">
      <c r="A835" s="87"/>
      <c r="B835" s="88"/>
      <c r="C835" s="116"/>
      <c r="D835" s="114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</row>
    <row r="836" spans="1:19">
      <c r="A836" s="87"/>
      <c r="B836" s="88"/>
      <c r="C836" s="116"/>
      <c r="D836" s="114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</row>
    <row r="837" spans="1:19">
      <c r="A837" s="87"/>
      <c r="B837" s="88"/>
      <c r="C837" s="116"/>
      <c r="D837" s="114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</row>
    <row r="838" spans="1:19">
      <c r="A838" s="87"/>
      <c r="B838" s="88"/>
      <c r="C838" s="116"/>
      <c r="D838" s="114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</row>
    <row r="839" spans="1:19">
      <c r="A839" s="87"/>
      <c r="B839" s="88"/>
      <c r="C839" s="116"/>
      <c r="D839" s="114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</row>
    <row r="840" spans="1:19">
      <c r="A840" s="87"/>
      <c r="B840" s="88"/>
      <c r="C840" s="116"/>
      <c r="D840" s="114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</row>
    <row r="841" spans="1:19">
      <c r="A841" s="87"/>
      <c r="B841" s="88"/>
      <c r="C841" s="116"/>
      <c r="D841" s="114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</row>
    <row r="842" spans="1:19">
      <c r="A842" s="87"/>
      <c r="B842" s="88"/>
      <c r="C842" s="116"/>
      <c r="D842" s="114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</row>
    <row r="843" spans="1:19">
      <c r="A843" s="87"/>
      <c r="B843" s="88"/>
      <c r="C843" s="116"/>
      <c r="D843" s="114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</row>
    <row r="844" spans="1:19">
      <c r="A844" s="87"/>
      <c r="B844" s="88"/>
      <c r="C844" s="116"/>
      <c r="D844" s="114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</row>
    <row r="845" spans="1:19">
      <c r="A845" s="87"/>
      <c r="B845" s="88"/>
      <c r="C845" s="116"/>
      <c r="D845" s="114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</row>
    <row r="846" spans="1:19">
      <c r="A846" s="87"/>
      <c r="B846" s="88"/>
      <c r="C846" s="116"/>
      <c r="D846" s="114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</row>
    <row r="847" spans="1:19">
      <c r="A847" s="87"/>
      <c r="B847" s="88"/>
      <c r="C847" s="116"/>
      <c r="D847" s="114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</row>
    <row r="848" spans="1:19">
      <c r="A848" s="87"/>
      <c r="B848" s="88"/>
      <c r="C848" s="116"/>
      <c r="D848" s="114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</row>
    <row r="849" spans="1:19">
      <c r="A849" s="87"/>
      <c r="B849" s="88"/>
      <c r="C849" s="116"/>
      <c r="D849" s="114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</row>
    <row r="850" spans="1:19">
      <c r="A850" s="87"/>
      <c r="B850" s="88"/>
      <c r="C850" s="116"/>
      <c r="D850" s="114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</row>
    <row r="851" spans="1:19">
      <c r="A851" s="87"/>
      <c r="B851" s="88"/>
      <c r="C851" s="116"/>
      <c r="D851" s="114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</row>
    <row r="852" spans="1:19">
      <c r="A852" s="87"/>
      <c r="B852" s="88"/>
      <c r="C852" s="116"/>
      <c r="D852" s="114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</row>
    <row r="853" spans="1:19">
      <c r="A853" s="87"/>
      <c r="B853" s="88"/>
      <c r="C853" s="116"/>
      <c r="D853" s="114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</row>
    <row r="854" spans="1:19">
      <c r="A854" s="87"/>
      <c r="B854" s="88"/>
      <c r="C854" s="116"/>
      <c r="D854" s="114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</row>
    <row r="855" spans="1:19">
      <c r="A855" s="87"/>
      <c r="B855" s="88"/>
      <c r="C855" s="116"/>
      <c r="D855" s="114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</row>
    <row r="856" spans="1:19">
      <c r="A856" s="87"/>
      <c r="B856" s="88"/>
      <c r="C856" s="116"/>
      <c r="D856" s="114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</row>
    <row r="857" spans="1:19">
      <c r="A857" s="87"/>
      <c r="B857" s="88"/>
      <c r="C857" s="116"/>
      <c r="D857" s="114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</row>
    <row r="858" spans="1:19">
      <c r="A858" s="87"/>
      <c r="B858" s="88"/>
      <c r="C858" s="116"/>
      <c r="D858" s="114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</row>
    <row r="859" spans="1:19">
      <c r="A859" s="87"/>
      <c r="B859" s="88"/>
      <c r="C859" s="116"/>
      <c r="D859" s="114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</row>
    <row r="860" spans="1:19">
      <c r="A860" s="87"/>
      <c r="B860" s="88"/>
      <c r="C860" s="116"/>
      <c r="D860" s="114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</row>
    <row r="861" spans="1:19">
      <c r="A861" s="87"/>
      <c r="B861" s="88"/>
      <c r="C861" s="116"/>
      <c r="D861" s="114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</row>
    <row r="862" spans="1:19">
      <c r="A862" s="87"/>
      <c r="B862" s="88"/>
      <c r="C862" s="116"/>
      <c r="D862" s="114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</row>
    <row r="863" spans="1:19">
      <c r="A863" s="87"/>
      <c r="B863" s="88"/>
      <c r="C863" s="116"/>
      <c r="D863" s="114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</row>
    <row r="864" spans="1:19">
      <c r="A864" s="87"/>
      <c r="B864" s="88"/>
      <c r="C864" s="116"/>
      <c r="D864" s="114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</row>
    <row r="865" spans="1:19">
      <c r="A865" s="87"/>
      <c r="B865" s="88"/>
      <c r="C865" s="116"/>
      <c r="D865" s="114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</row>
    <row r="866" spans="1:19">
      <c r="A866" s="87"/>
      <c r="B866" s="88"/>
      <c r="C866" s="116"/>
      <c r="D866" s="114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</row>
    <row r="867" spans="1:19">
      <c r="A867" s="87"/>
      <c r="B867" s="88"/>
      <c r="C867" s="116"/>
      <c r="D867" s="114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</row>
    <row r="868" spans="1:19">
      <c r="A868" s="87"/>
      <c r="B868" s="88"/>
      <c r="C868" s="116"/>
      <c r="D868" s="114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</row>
    <row r="869" spans="1:19">
      <c r="A869" s="87"/>
      <c r="B869" s="88"/>
      <c r="C869" s="116"/>
      <c r="D869" s="114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</row>
    <row r="870" spans="1:19">
      <c r="A870" s="87"/>
      <c r="B870" s="88"/>
      <c r="C870" s="116"/>
      <c r="D870" s="114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</row>
    <row r="871" spans="1:19">
      <c r="A871" s="87"/>
      <c r="B871" s="88"/>
      <c r="C871" s="116"/>
      <c r="D871" s="114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</row>
    <row r="872" spans="1:19">
      <c r="A872" s="87"/>
      <c r="B872" s="88"/>
      <c r="C872" s="116"/>
      <c r="D872" s="114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</row>
    <row r="873" spans="1:19">
      <c r="A873" s="87"/>
      <c r="B873" s="88"/>
      <c r="C873" s="116"/>
      <c r="D873" s="114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</row>
    <row r="874" spans="1:19">
      <c r="A874" s="87"/>
      <c r="B874" s="88"/>
      <c r="C874" s="116"/>
      <c r="D874" s="114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</row>
    <row r="875" spans="1:19">
      <c r="A875" s="87"/>
      <c r="B875" s="88"/>
      <c r="C875" s="116"/>
      <c r="D875" s="114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</row>
    <row r="876" spans="1:19">
      <c r="A876" s="87"/>
      <c r="B876" s="88"/>
      <c r="C876" s="116"/>
      <c r="D876" s="114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</row>
    <row r="877" spans="1:19">
      <c r="A877" s="87"/>
      <c r="B877" s="88"/>
      <c r="C877" s="116"/>
      <c r="D877" s="114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</row>
    <row r="878" spans="1:19">
      <c r="A878" s="87"/>
      <c r="B878" s="88"/>
      <c r="C878" s="116"/>
      <c r="D878" s="114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</row>
    <row r="879" spans="1:19">
      <c r="A879" s="87"/>
      <c r="B879" s="88"/>
      <c r="C879" s="116"/>
      <c r="D879" s="114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</row>
    <row r="880" spans="1:19">
      <c r="A880" s="87"/>
      <c r="B880" s="88"/>
      <c r="C880" s="116"/>
      <c r="D880" s="114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</row>
    <row r="881" spans="1:19">
      <c r="A881" s="87"/>
      <c r="B881" s="88"/>
      <c r="C881" s="116"/>
      <c r="D881" s="114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</row>
    <row r="882" spans="1:19">
      <c r="A882" s="87"/>
      <c r="B882" s="88"/>
      <c r="C882" s="116"/>
      <c r="D882" s="114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</row>
    <row r="883" spans="1:19">
      <c r="A883" s="87"/>
      <c r="B883" s="88"/>
      <c r="C883" s="116"/>
      <c r="D883" s="114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</row>
    <row r="884" spans="1:19">
      <c r="A884" s="87"/>
      <c r="B884" s="88"/>
      <c r="C884" s="116"/>
      <c r="D884" s="114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</row>
    <row r="885" spans="1:19">
      <c r="A885" s="87"/>
      <c r="B885" s="88"/>
      <c r="C885" s="116"/>
      <c r="D885" s="114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</row>
    <row r="886" spans="1:19">
      <c r="A886" s="87"/>
      <c r="B886" s="88"/>
      <c r="C886" s="116"/>
      <c r="D886" s="114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</row>
    <row r="887" spans="1:19">
      <c r="A887" s="87"/>
      <c r="B887" s="88"/>
      <c r="C887" s="116"/>
      <c r="D887" s="114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</row>
    <row r="888" spans="1:19">
      <c r="A888" s="87"/>
      <c r="B888" s="88"/>
      <c r="C888" s="116"/>
      <c r="D888" s="114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</row>
    <row r="889" spans="1:19">
      <c r="A889" s="87"/>
      <c r="B889" s="88"/>
      <c r="C889" s="116"/>
      <c r="D889" s="114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</row>
    <row r="890" spans="1:19">
      <c r="A890" s="87"/>
      <c r="B890" s="88"/>
      <c r="C890" s="116"/>
      <c r="D890" s="114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</row>
    <row r="891" spans="1:19">
      <c r="A891" s="87"/>
      <c r="B891" s="88"/>
      <c r="C891" s="116"/>
      <c r="D891" s="114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</row>
    <row r="892" spans="1:19">
      <c r="A892" s="87"/>
      <c r="B892" s="88"/>
      <c r="C892" s="116"/>
      <c r="D892" s="114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</row>
    <row r="893" spans="1:19">
      <c r="A893" s="87"/>
      <c r="B893" s="88"/>
      <c r="C893" s="116"/>
      <c r="D893" s="114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</row>
    <row r="894" spans="1:19">
      <c r="A894" s="87"/>
      <c r="B894" s="88"/>
      <c r="C894" s="116"/>
      <c r="D894" s="114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</row>
    <row r="895" spans="1:19">
      <c r="A895" s="87"/>
      <c r="B895" s="88"/>
      <c r="C895" s="116"/>
      <c r="D895" s="114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</row>
    <row r="896" spans="1:19">
      <c r="A896" s="87"/>
      <c r="B896" s="88"/>
      <c r="C896" s="116"/>
      <c r="D896" s="114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</row>
    <row r="897" spans="1:19">
      <c r="A897" s="87"/>
      <c r="B897" s="88"/>
      <c r="C897" s="116"/>
      <c r="D897" s="114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</row>
    <row r="898" spans="1:19">
      <c r="A898" s="87"/>
      <c r="B898" s="88"/>
      <c r="C898" s="116"/>
      <c r="D898" s="114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</row>
    <row r="899" spans="1:19">
      <c r="A899" s="87"/>
      <c r="B899" s="88"/>
      <c r="C899" s="116"/>
      <c r="D899" s="114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</row>
    <row r="900" spans="1:19">
      <c r="A900" s="87"/>
      <c r="B900" s="88"/>
      <c r="C900" s="116"/>
      <c r="D900" s="114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</row>
    <row r="901" spans="1:19">
      <c r="A901" s="87"/>
      <c r="B901" s="88"/>
      <c r="C901" s="116"/>
      <c r="D901" s="114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</row>
    <row r="902" spans="1:19">
      <c r="A902" s="87"/>
      <c r="B902" s="88"/>
      <c r="C902" s="116"/>
      <c r="D902" s="114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</row>
    <row r="903" spans="1:19">
      <c r="A903" s="87"/>
      <c r="B903" s="88"/>
      <c r="C903" s="116"/>
      <c r="D903" s="114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</row>
    <row r="904" spans="1:19">
      <c r="A904" s="87"/>
      <c r="B904" s="88"/>
      <c r="C904" s="116"/>
      <c r="D904" s="114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</row>
    <row r="905" spans="1:19">
      <c r="A905" s="87"/>
      <c r="B905" s="88"/>
      <c r="C905" s="116"/>
      <c r="D905" s="114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</row>
    <row r="906" spans="1:19">
      <c r="A906" s="87"/>
      <c r="B906" s="88"/>
      <c r="C906" s="116"/>
      <c r="D906" s="114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</row>
    <row r="907" spans="1:19">
      <c r="A907" s="87"/>
      <c r="B907" s="88"/>
      <c r="C907" s="116"/>
      <c r="D907" s="114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</row>
    <row r="908" spans="1:19">
      <c r="A908" s="87"/>
      <c r="B908" s="88"/>
      <c r="C908" s="116"/>
      <c r="D908" s="114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</row>
    <row r="909" spans="1:19">
      <c r="A909" s="87"/>
      <c r="B909" s="88"/>
      <c r="C909" s="116"/>
      <c r="D909" s="114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</row>
    <row r="910" spans="1:19">
      <c r="A910" s="87"/>
      <c r="B910" s="88"/>
      <c r="C910" s="116"/>
      <c r="D910" s="114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</row>
    <row r="911" spans="1:19">
      <c r="A911" s="87"/>
      <c r="B911" s="88"/>
      <c r="C911" s="116"/>
      <c r="D911" s="114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</row>
    <row r="912" spans="1:19">
      <c r="A912" s="87"/>
      <c r="B912" s="88"/>
      <c r="C912" s="116"/>
      <c r="D912" s="114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</row>
    <row r="913" spans="1:19">
      <c r="A913" s="87"/>
      <c r="B913" s="88"/>
      <c r="C913" s="116"/>
      <c r="D913" s="114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</row>
    <row r="914" spans="1:19">
      <c r="A914" s="87"/>
      <c r="B914" s="88"/>
      <c r="C914" s="116"/>
      <c r="D914" s="114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</row>
    <row r="915" spans="1:19">
      <c r="A915" s="87"/>
      <c r="B915" s="88"/>
      <c r="C915" s="116"/>
      <c r="D915" s="114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</row>
    <row r="916" spans="1:19">
      <c r="A916" s="87"/>
      <c r="B916" s="88"/>
      <c r="C916" s="116"/>
      <c r="D916" s="114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</row>
    <row r="917" spans="1:19">
      <c r="A917" s="87"/>
      <c r="B917" s="88"/>
      <c r="C917" s="116"/>
      <c r="D917" s="114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</row>
    <row r="918" spans="1:19">
      <c r="A918" s="87"/>
      <c r="B918" s="88"/>
      <c r="C918" s="116"/>
      <c r="D918" s="114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</row>
    <row r="919" spans="1:19">
      <c r="A919" s="87"/>
      <c r="B919" s="88"/>
      <c r="C919" s="116"/>
      <c r="D919" s="114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</row>
    <row r="920" spans="1:19">
      <c r="A920" s="87"/>
      <c r="B920" s="88"/>
      <c r="C920" s="116"/>
      <c r="D920" s="114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</row>
    <row r="921" spans="1:19">
      <c r="A921" s="87"/>
      <c r="B921" s="88"/>
      <c r="C921" s="116"/>
      <c r="D921" s="114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</row>
    <row r="922" spans="1:19">
      <c r="A922" s="87"/>
      <c r="B922" s="88"/>
      <c r="C922" s="116"/>
      <c r="D922" s="114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</row>
    <row r="923" spans="1:19">
      <c r="A923" s="87"/>
      <c r="B923" s="88"/>
      <c r="C923" s="116"/>
      <c r="D923" s="114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</row>
    <row r="924" spans="1:19">
      <c r="A924" s="87"/>
      <c r="B924" s="88"/>
      <c r="C924" s="116"/>
      <c r="D924" s="114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</row>
    <row r="925" spans="1:19">
      <c r="A925" s="87"/>
      <c r="B925" s="88"/>
      <c r="C925" s="116"/>
      <c r="D925" s="114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</row>
    <row r="926" spans="1:19">
      <c r="A926" s="87"/>
      <c r="B926" s="88"/>
      <c r="C926" s="116"/>
      <c r="D926" s="114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</row>
    <row r="927" spans="1:19">
      <c r="A927" s="87"/>
      <c r="B927" s="88"/>
      <c r="C927" s="116"/>
      <c r="D927" s="114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</row>
    <row r="928" spans="1:19">
      <c r="A928" s="87"/>
      <c r="B928" s="88"/>
      <c r="C928" s="116"/>
      <c r="D928" s="114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</row>
    <row r="929" spans="1:19">
      <c r="A929" s="87"/>
      <c r="B929" s="88"/>
      <c r="C929" s="116"/>
      <c r="D929" s="114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</row>
    <row r="930" spans="1:19">
      <c r="A930" s="87"/>
      <c r="B930" s="88"/>
      <c r="C930" s="116"/>
      <c r="D930" s="114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</row>
    <row r="931" spans="1:19">
      <c r="A931" s="87"/>
      <c r="B931" s="88"/>
      <c r="C931" s="116"/>
      <c r="D931" s="114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</row>
    <row r="932" spans="1:19">
      <c r="A932" s="87"/>
      <c r="B932" s="88"/>
      <c r="C932" s="116"/>
      <c r="D932" s="114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</row>
    <row r="933" spans="1:19">
      <c r="A933" s="87"/>
      <c r="B933" s="88"/>
      <c r="C933" s="116"/>
      <c r="D933" s="114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</row>
    <row r="934" spans="1:19">
      <c r="A934" s="87"/>
      <c r="B934" s="88"/>
      <c r="C934" s="116"/>
      <c r="D934" s="114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</row>
    <row r="935" spans="1:19">
      <c r="A935" s="87"/>
      <c r="B935" s="88"/>
      <c r="C935" s="116"/>
      <c r="D935" s="114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</row>
    <row r="936" spans="1:19">
      <c r="A936" s="87"/>
      <c r="B936" s="88"/>
      <c r="C936" s="116"/>
      <c r="D936" s="114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</row>
    <row r="937" spans="1:19">
      <c r="A937" s="87"/>
      <c r="B937" s="88"/>
      <c r="C937" s="116"/>
      <c r="D937" s="114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</row>
    <row r="938" spans="1:19">
      <c r="A938" s="87"/>
      <c r="B938" s="88"/>
      <c r="C938" s="116"/>
      <c r="D938" s="114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</row>
    <row r="939" spans="1:19">
      <c r="A939" s="87"/>
      <c r="B939" s="88"/>
      <c r="C939" s="116"/>
      <c r="D939" s="114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</row>
    <row r="940" spans="1:19">
      <c r="A940" s="87"/>
      <c r="B940" s="88"/>
      <c r="C940" s="116"/>
      <c r="D940" s="114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</row>
    <row r="941" spans="1:19">
      <c r="A941" s="87"/>
      <c r="B941" s="88"/>
      <c r="C941" s="116"/>
      <c r="D941" s="114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</row>
    <row r="942" spans="1:19">
      <c r="A942" s="87"/>
      <c r="B942" s="88"/>
      <c r="C942" s="116"/>
      <c r="D942" s="114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</row>
    <row r="943" spans="1:19">
      <c r="A943" s="87"/>
      <c r="B943" s="88"/>
      <c r="C943" s="116"/>
      <c r="D943" s="114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</row>
    <row r="944" spans="1:19">
      <c r="A944" s="87"/>
      <c r="B944" s="88"/>
      <c r="C944" s="116"/>
      <c r="D944" s="114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</row>
    <row r="945" spans="1:19">
      <c r="A945" s="87"/>
      <c r="B945" s="88"/>
      <c r="C945" s="116"/>
      <c r="D945" s="114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</row>
    <row r="946" spans="1:19">
      <c r="A946" s="87"/>
      <c r="B946" s="88"/>
      <c r="C946" s="116"/>
      <c r="D946" s="114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</row>
    <row r="947" spans="1:19">
      <c r="A947" s="87"/>
      <c r="B947" s="88"/>
      <c r="C947" s="116"/>
      <c r="D947" s="114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</row>
    <row r="948" spans="1:19">
      <c r="A948" s="87"/>
      <c r="B948" s="88"/>
      <c r="C948" s="116"/>
      <c r="D948" s="114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</row>
    <row r="949" spans="1:19">
      <c r="A949" s="87"/>
      <c r="B949" s="88"/>
      <c r="C949" s="116"/>
      <c r="D949" s="114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</row>
    <row r="950" spans="1:19">
      <c r="A950" s="87"/>
      <c r="B950" s="88"/>
      <c r="C950" s="116"/>
      <c r="D950" s="114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</row>
    <row r="951" spans="1:19">
      <c r="A951" s="87"/>
      <c r="B951" s="88"/>
      <c r="C951" s="116"/>
      <c r="D951" s="114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</row>
    <row r="952" spans="1:19">
      <c r="A952" s="87"/>
      <c r="B952" s="88"/>
      <c r="C952" s="116"/>
      <c r="D952" s="114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</row>
    <row r="953" spans="1:19">
      <c r="A953" s="87"/>
      <c r="B953" s="88"/>
      <c r="C953" s="116"/>
      <c r="D953" s="114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</row>
    <row r="954" spans="1:19">
      <c r="A954" s="87"/>
      <c r="B954" s="88"/>
      <c r="C954" s="116"/>
      <c r="D954" s="114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</row>
    <row r="955" spans="1:19">
      <c r="A955" s="87"/>
      <c r="B955" s="88"/>
      <c r="C955" s="116"/>
      <c r="D955" s="114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</row>
    <row r="956" spans="1:19">
      <c r="A956" s="87"/>
      <c r="B956" s="88"/>
      <c r="C956" s="116"/>
      <c r="D956" s="114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</row>
    <row r="957" spans="1:19">
      <c r="A957" s="87"/>
      <c r="B957" s="88"/>
      <c r="C957" s="116"/>
      <c r="D957" s="114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</row>
    <row r="958" spans="1:19">
      <c r="A958" s="87"/>
      <c r="B958" s="88"/>
      <c r="C958" s="116"/>
      <c r="D958" s="114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</row>
    <row r="959" spans="1:19">
      <c r="A959" s="87"/>
      <c r="B959" s="88"/>
      <c r="C959" s="116"/>
      <c r="D959" s="114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</row>
    <row r="960" spans="1:19">
      <c r="A960" s="87"/>
      <c r="B960" s="88"/>
      <c r="C960" s="116"/>
      <c r="D960" s="114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</row>
    <row r="961" spans="1:19">
      <c r="A961" s="87"/>
      <c r="B961" s="88"/>
      <c r="C961" s="116"/>
      <c r="D961" s="114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</row>
    <row r="962" spans="1:19">
      <c r="A962" s="87"/>
      <c r="B962" s="88"/>
      <c r="C962" s="116"/>
      <c r="D962" s="114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</row>
    <row r="963" spans="1:19">
      <c r="A963" s="87"/>
      <c r="B963" s="88"/>
      <c r="C963" s="116"/>
      <c r="D963" s="114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</row>
    <row r="964" spans="1:19">
      <c r="A964" s="87"/>
      <c r="B964" s="88"/>
      <c r="C964" s="116"/>
      <c r="D964" s="114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</row>
    <row r="965" spans="1:19">
      <c r="A965" s="87"/>
      <c r="B965" s="88"/>
      <c r="C965" s="116"/>
      <c r="D965" s="114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</row>
    <row r="966" spans="1:19">
      <c r="A966" s="87"/>
      <c r="B966" s="88"/>
      <c r="C966" s="116"/>
      <c r="D966" s="114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</row>
    <row r="967" spans="1:19">
      <c r="A967" s="87"/>
      <c r="B967" s="88"/>
      <c r="C967" s="116"/>
      <c r="D967" s="114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</row>
    <row r="968" spans="1:19">
      <c r="A968" s="87"/>
      <c r="B968" s="88"/>
      <c r="C968" s="116"/>
      <c r="D968" s="114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</row>
    <row r="969" spans="1:19">
      <c r="A969" s="87"/>
      <c r="B969" s="88"/>
      <c r="C969" s="116"/>
      <c r="D969" s="114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</row>
    <row r="970" spans="1:19">
      <c r="A970" s="87"/>
      <c r="B970" s="88"/>
      <c r="C970" s="116"/>
      <c r="D970" s="114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</row>
    <row r="971" spans="1:19">
      <c r="A971" s="87"/>
      <c r="B971" s="88"/>
      <c r="C971" s="116"/>
      <c r="D971" s="114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</row>
    <row r="972" spans="1:19">
      <c r="A972" s="87"/>
      <c r="B972" s="88"/>
      <c r="C972" s="116"/>
      <c r="D972" s="114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</row>
    <row r="973" spans="1:19">
      <c r="A973" s="87"/>
      <c r="B973" s="88"/>
      <c r="C973" s="116"/>
      <c r="D973" s="114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</row>
    <row r="974" spans="1:19">
      <c r="A974" s="87"/>
      <c r="B974" s="88"/>
      <c r="C974" s="116"/>
      <c r="D974" s="114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</row>
    <row r="975" spans="1:19">
      <c r="A975" s="87"/>
      <c r="B975" s="88"/>
      <c r="C975" s="116"/>
      <c r="D975" s="114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</row>
    <row r="976" spans="1:19">
      <c r="A976" s="87"/>
      <c r="B976" s="88"/>
      <c r="C976" s="116"/>
      <c r="D976" s="114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</row>
    <row r="977" spans="1:19">
      <c r="A977" s="87"/>
      <c r="B977" s="88"/>
      <c r="C977" s="116"/>
      <c r="D977" s="114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</row>
    <row r="978" spans="1:19">
      <c r="A978" s="87"/>
      <c r="B978" s="88"/>
      <c r="C978" s="116"/>
      <c r="D978" s="114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</row>
    <row r="979" spans="1:19">
      <c r="A979" s="87"/>
      <c r="B979" s="88"/>
      <c r="C979" s="116"/>
      <c r="D979" s="114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</row>
    <row r="980" spans="1:19">
      <c r="A980" s="87"/>
      <c r="B980" s="88"/>
      <c r="C980" s="116"/>
      <c r="D980" s="114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</row>
    <row r="981" spans="1:19">
      <c r="A981" s="87"/>
      <c r="B981" s="88"/>
      <c r="C981" s="116"/>
      <c r="D981" s="114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</row>
    <row r="982" spans="1:19">
      <c r="A982" s="87"/>
      <c r="B982" s="88"/>
      <c r="C982" s="116"/>
      <c r="D982" s="114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</row>
    <row r="983" spans="1:19">
      <c r="A983" s="87"/>
      <c r="B983" s="88"/>
      <c r="C983" s="116"/>
      <c r="D983" s="114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</row>
    <row r="984" spans="1:19">
      <c r="A984" s="87"/>
      <c r="B984" s="88"/>
      <c r="C984" s="116"/>
      <c r="D984" s="114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</row>
    <row r="985" spans="1:19">
      <c r="A985" s="87"/>
      <c r="B985" s="88"/>
      <c r="C985" s="116"/>
      <c r="D985" s="114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</row>
    <row r="986" spans="1:19">
      <c r="A986" s="87"/>
      <c r="B986" s="88"/>
      <c r="C986" s="116"/>
      <c r="D986" s="114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</row>
    <row r="987" spans="1:19">
      <c r="A987" s="87"/>
      <c r="B987" s="88"/>
      <c r="C987" s="116"/>
      <c r="D987" s="114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</row>
    <row r="988" spans="1:19">
      <c r="A988" s="87"/>
      <c r="B988" s="88"/>
      <c r="C988" s="116"/>
      <c r="D988" s="114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</row>
    <row r="989" spans="1:19">
      <c r="A989" s="87"/>
      <c r="B989" s="88"/>
      <c r="C989" s="116"/>
      <c r="D989" s="114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</row>
    <row r="990" spans="1:19">
      <c r="A990" s="87"/>
      <c r="B990" s="88"/>
      <c r="C990" s="116"/>
      <c r="D990" s="114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</row>
    <row r="991" spans="1:19">
      <c r="A991" s="87"/>
      <c r="B991" s="88"/>
      <c r="C991" s="116"/>
      <c r="D991" s="114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</row>
    <row r="992" spans="1:19">
      <c r="A992" s="87"/>
      <c r="B992" s="88"/>
      <c r="C992" s="116"/>
      <c r="D992" s="114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</row>
    <row r="993" spans="1:19">
      <c r="A993" s="87"/>
      <c r="B993" s="88"/>
      <c r="C993" s="116"/>
      <c r="D993" s="114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</row>
    <row r="994" spans="1:19">
      <c r="A994" s="87"/>
      <c r="B994" s="88"/>
      <c r="C994" s="116"/>
      <c r="D994" s="114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</row>
    <row r="995" spans="1:19">
      <c r="A995" s="87"/>
      <c r="B995" s="88"/>
      <c r="C995" s="116"/>
      <c r="D995" s="114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</row>
    <row r="996" spans="1:19">
      <c r="A996" s="87"/>
      <c r="B996" s="88"/>
      <c r="C996" s="116"/>
      <c r="D996" s="114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</row>
    <row r="997" spans="1:19">
      <c r="A997" s="87"/>
      <c r="B997" s="88"/>
      <c r="C997" s="116"/>
      <c r="D997" s="114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</row>
  </sheetData>
  <mergeCells count="55">
    <mergeCell ref="B23:I23"/>
    <mergeCell ref="B24:I24"/>
    <mergeCell ref="B25:I25"/>
    <mergeCell ref="B26:I26"/>
    <mergeCell ref="B18:I18"/>
    <mergeCell ref="B19:I19"/>
    <mergeCell ref="B20:I20"/>
    <mergeCell ref="B21:I21"/>
    <mergeCell ref="H64:O64"/>
    <mergeCell ref="H65:O65"/>
    <mergeCell ref="H68:O68"/>
    <mergeCell ref="H58:O58"/>
    <mergeCell ref="H60:O60"/>
    <mergeCell ref="H61:O61"/>
    <mergeCell ref="H62:O62"/>
    <mergeCell ref="H63:O63"/>
    <mergeCell ref="H40:O40"/>
    <mergeCell ref="H57:O57"/>
    <mergeCell ref="H43:O43"/>
    <mergeCell ref="H44:O44"/>
    <mergeCell ref="H47:O47"/>
    <mergeCell ref="H48:O48"/>
    <mergeCell ref="H49:O49"/>
    <mergeCell ref="H51:O51"/>
    <mergeCell ref="H52:O52"/>
    <mergeCell ref="H53:O53"/>
    <mergeCell ref="H54:O54"/>
    <mergeCell ref="H55:O55"/>
    <mergeCell ref="H56:O56"/>
    <mergeCell ref="H41:O41"/>
    <mergeCell ref="B29:B30"/>
    <mergeCell ref="C29:C30"/>
    <mergeCell ref="B8:I8"/>
    <mergeCell ref="B9:I9"/>
    <mergeCell ref="H39:O39"/>
    <mergeCell ref="B10:I10"/>
    <mergeCell ref="B11:I11"/>
    <mergeCell ref="H37:O37"/>
    <mergeCell ref="H38:O38"/>
    <mergeCell ref="D29:D30"/>
    <mergeCell ref="E29:E30"/>
    <mergeCell ref="F29:F30"/>
    <mergeCell ref="B12:I12"/>
    <mergeCell ref="B13:I13"/>
    <mergeCell ref="B14:I14"/>
    <mergeCell ref="B27:F27"/>
    <mergeCell ref="B15:I15"/>
    <mergeCell ref="B16:I16"/>
    <mergeCell ref="B17:I17"/>
    <mergeCell ref="B2:F2"/>
    <mergeCell ref="E3:F3"/>
    <mergeCell ref="E4:F4"/>
    <mergeCell ref="B6:I7"/>
    <mergeCell ref="B3:D3"/>
    <mergeCell ref="B4:D4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7C5E-BA25-400E-9AAB-8EC528CCF68C}">
  <dimension ref="B1:F109"/>
  <sheetViews>
    <sheetView topLeftCell="C13" zoomScaleNormal="100" workbookViewId="0">
      <selection activeCell="E2" sqref="E2"/>
    </sheetView>
  </sheetViews>
  <sheetFormatPr defaultRowHeight="17.399999999999999"/>
  <cols>
    <col min="1" max="1" width="4.19921875" customWidth="1"/>
    <col min="2" max="3" width="12.5" customWidth="1"/>
    <col min="4" max="4" width="25.59765625" bestFit="1" customWidth="1"/>
    <col min="5" max="5" width="36.69921875" bestFit="1" customWidth="1"/>
    <col min="6" max="6" width="52.69921875" customWidth="1"/>
  </cols>
  <sheetData>
    <row r="1" spans="2:6" ht="18" thickBot="1"/>
    <row r="2" spans="2:6" ht="18.600000000000001" thickBot="1">
      <c r="B2" s="180" t="s">
        <v>260</v>
      </c>
      <c r="C2" s="181"/>
      <c r="D2" s="182"/>
    </row>
    <row r="3" spans="2:6" ht="18" thickBot="1">
      <c r="B3" s="1" t="s">
        <v>1</v>
      </c>
      <c r="C3" s="186" t="s">
        <v>11</v>
      </c>
      <c r="D3" s="187"/>
    </row>
    <row r="4" spans="2:6" ht="18" thickBot="1">
      <c r="B4" s="1" t="s">
        <v>2</v>
      </c>
      <c r="C4" s="188" t="s">
        <v>657</v>
      </c>
      <c r="D4" s="189"/>
    </row>
    <row r="5" spans="2:6" ht="18" thickBot="1"/>
    <row r="6" spans="2:6" ht="18" customHeight="1" thickBot="1">
      <c r="B6" s="53" t="s">
        <v>249</v>
      </c>
      <c r="C6" s="54" t="s">
        <v>261</v>
      </c>
      <c r="D6" s="53" t="s">
        <v>262</v>
      </c>
      <c r="E6" s="55" t="s">
        <v>266</v>
      </c>
      <c r="F6" s="49" t="s">
        <v>267</v>
      </c>
    </row>
    <row r="7" spans="2:6" ht="89.4" thickBot="1">
      <c r="B7" s="15" t="s">
        <v>251</v>
      </c>
      <c r="C7" s="15" t="s">
        <v>263</v>
      </c>
      <c r="D7" s="13" t="s">
        <v>256</v>
      </c>
      <c r="E7" s="16" t="s">
        <v>257</v>
      </c>
      <c r="F7" s="16" t="s">
        <v>270</v>
      </c>
    </row>
    <row r="8" spans="2:6" ht="109.8" thickBot="1">
      <c r="B8" s="15" t="s">
        <v>251</v>
      </c>
      <c r="C8" s="15" t="s">
        <v>264</v>
      </c>
      <c r="D8" s="13" t="s">
        <v>268</v>
      </c>
      <c r="E8" s="16" t="s">
        <v>269</v>
      </c>
      <c r="F8" s="16" t="s">
        <v>307</v>
      </c>
    </row>
    <row r="9" spans="2:6" ht="78.599999999999994" thickBot="1">
      <c r="B9" s="15" t="s">
        <v>251</v>
      </c>
      <c r="C9" s="15" t="s">
        <v>265</v>
      </c>
      <c r="D9" s="13" t="s">
        <v>493</v>
      </c>
      <c r="E9" s="16" t="s">
        <v>258</v>
      </c>
      <c r="F9" s="16" t="s">
        <v>494</v>
      </c>
    </row>
    <row r="10" spans="2:6" ht="109.8" thickBot="1">
      <c r="B10" s="15" t="s">
        <v>251</v>
      </c>
      <c r="C10" s="15" t="s">
        <v>271</v>
      </c>
      <c r="D10" s="13" t="s">
        <v>259</v>
      </c>
      <c r="E10" s="16" t="s">
        <v>614</v>
      </c>
      <c r="F10" s="16" t="s">
        <v>615</v>
      </c>
    </row>
    <row r="11" spans="2:6" ht="63" thickBot="1">
      <c r="B11" s="15" t="s">
        <v>251</v>
      </c>
      <c r="C11" s="15" t="s">
        <v>272</v>
      </c>
      <c r="D11" s="13" t="s">
        <v>273</v>
      </c>
      <c r="E11" s="16" t="s">
        <v>280</v>
      </c>
      <c r="F11" s="16" t="s">
        <v>274</v>
      </c>
    </row>
    <row r="12" spans="2:6" ht="78.599999999999994" thickBot="1">
      <c r="B12" s="15" t="s">
        <v>251</v>
      </c>
      <c r="C12" s="15" t="s">
        <v>275</v>
      </c>
      <c r="D12" s="13" t="s">
        <v>276</v>
      </c>
      <c r="E12" s="16" t="s">
        <v>277</v>
      </c>
      <c r="F12" s="16" t="s">
        <v>626</v>
      </c>
    </row>
    <row r="13" spans="2:6" ht="63" thickBot="1">
      <c r="B13" s="15" t="s">
        <v>251</v>
      </c>
      <c r="C13" s="15" t="s">
        <v>278</v>
      </c>
      <c r="D13" s="13" t="s">
        <v>279</v>
      </c>
      <c r="E13" s="16" t="s">
        <v>616</v>
      </c>
      <c r="F13" s="16" t="s">
        <v>617</v>
      </c>
    </row>
    <row r="14" spans="2:6" ht="18" thickBot="1">
      <c r="B14" s="15" t="s">
        <v>251</v>
      </c>
      <c r="C14" s="15" t="s">
        <v>282</v>
      </c>
      <c r="D14" s="13" t="s">
        <v>281</v>
      </c>
      <c r="E14" s="16" t="s">
        <v>283</v>
      </c>
      <c r="F14" s="56" t="s">
        <v>284</v>
      </c>
    </row>
    <row r="15" spans="2:6" ht="94.2" thickBot="1">
      <c r="B15" s="15" t="s">
        <v>251</v>
      </c>
      <c r="C15" s="15" t="s">
        <v>285</v>
      </c>
      <c r="D15" s="13" t="s">
        <v>286</v>
      </c>
      <c r="E15" s="16" t="s">
        <v>287</v>
      </c>
      <c r="F15" s="57" t="s">
        <v>288</v>
      </c>
    </row>
    <row r="16" spans="2:6" ht="63" thickBot="1">
      <c r="B16" s="15" t="s">
        <v>251</v>
      </c>
      <c r="C16" s="15" t="s">
        <v>289</v>
      </c>
      <c r="D16" s="13" t="s">
        <v>290</v>
      </c>
      <c r="E16" s="16" t="s">
        <v>291</v>
      </c>
      <c r="F16" s="57" t="s">
        <v>294</v>
      </c>
    </row>
    <row r="17" spans="2:6" ht="47.4" thickBot="1">
      <c r="B17" s="15" t="s">
        <v>251</v>
      </c>
      <c r="C17" s="15" t="s">
        <v>292</v>
      </c>
      <c r="D17" s="13" t="s">
        <v>302</v>
      </c>
      <c r="E17" s="16" t="s">
        <v>293</v>
      </c>
      <c r="F17" s="57" t="s">
        <v>295</v>
      </c>
    </row>
    <row r="18" spans="2:6" ht="47.4" thickBot="1">
      <c r="B18" s="15" t="s">
        <v>251</v>
      </c>
      <c r="C18" s="15" t="s">
        <v>296</v>
      </c>
      <c r="D18" s="13" t="s">
        <v>303</v>
      </c>
      <c r="E18" s="16" t="s">
        <v>298</v>
      </c>
      <c r="F18" s="57" t="s">
        <v>299</v>
      </c>
    </row>
    <row r="19" spans="2:6" ht="47.4" thickBot="1">
      <c r="B19" s="15" t="s">
        <v>251</v>
      </c>
      <c r="C19" s="15" t="s">
        <v>297</v>
      </c>
      <c r="D19" s="13" t="s">
        <v>304</v>
      </c>
      <c r="E19" s="16" t="s">
        <v>300</v>
      </c>
      <c r="F19" s="57" t="s">
        <v>301</v>
      </c>
    </row>
    <row r="20" spans="2:6" ht="172.2" thickBot="1">
      <c r="B20" s="17" t="s">
        <v>251</v>
      </c>
      <c r="C20" s="15" t="s">
        <v>306</v>
      </c>
      <c r="D20" s="13" t="s">
        <v>305</v>
      </c>
      <c r="E20" s="16" t="s">
        <v>618</v>
      </c>
      <c r="F20" s="57" t="s">
        <v>619</v>
      </c>
    </row>
    <row r="21" spans="2:6" ht="63" thickBot="1">
      <c r="B21" s="32" t="s">
        <v>251</v>
      </c>
      <c r="C21" s="78" t="s">
        <v>386</v>
      </c>
      <c r="D21" s="13" t="s">
        <v>387</v>
      </c>
      <c r="E21" s="16" t="s">
        <v>388</v>
      </c>
      <c r="F21" s="57" t="s">
        <v>389</v>
      </c>
    </row>
    <row r="22" spans="2:6" ht="45" thickBot="1">
      <c r="B22" s="32" t="s">
        <v>251</v>
      </c>
      <c r="C22" s="78" t="s">
        <v>502</v>
      </c>
      <c r="D22" s="13" t="s">
        <v>503</v>
      </c>
      <c r="E22" s="16"/>
      <c r="F22" s="57" t="s">
        <v>507</v>
      </c>
    </row>
    <row r="23" spans="2:6" ht="31.8" thickBot="1">
      <c r="B23" s="32"/>
      <c r="C23" s="86" t="s">
        <v>640</v>
      </c>
      <c r="D23" s="13" t="s">
        <v>641</v>
      </c>
      <c r="E23" s="16"/>
      <c r="F23" s="57"/>
    </row>
    <row r="24" spans="2:6" ht="40.200000000000003" thickBot="1">
      <c r="B24" s="61" t="s">
        <v>255</v>
      </c>
      <c r="C24" s="61" t="s">
        <v>314</v>
      </c>
      <c r="D24" s="13" t="s">
        <v>310</v>
      </c>
      <c r="E24" s="59" t="s">
        <v>308</v>
      </c>
      <c r="F24" s="57" t="s">
        <v>309</v>
      </c>
    </row>
    <row r="25" spans="2:6" ht="63" thickBot="1">
      <c r="B25" s="61" t="s">
        <v>255</v>
      </c>
      <c r="C25" s="61" t="s">
        <v>313</v>
      </c>
      <c r="D25" s="60" t="s">
        <v>492</v>
      </c>
      <c r="E25" s="59"/>
      <c r="F25" s="57" t="s">
        <v>504</v>
      </c>
    </row>
    <row r="26" spans="2:6" ht="91.8" thickBot="1">
      <c r="B26" s="77" t="s">
        <v>255</v>
      </c>
      <c r="C26" s="61" t="s">
        <v>491</v>
      </c>
      <c r="D26" s="60" t="s">
        <v>549</v>
      </c>
      <c r="E26" s="59"/>
      <c r="F26" s="57" t="s">
        <v>550</v>
      </c>
    </row>
    <row r="27" spans="2:6" ht="45" thickBot="1">
      <c r="B27" s="77" t="s">
        <v>255</v>
      </c>
      <c r="C27" s="61" t="s">
        <v>495</v>
      </c>
      <c r="D27" s="13" t="s">
        <v>273</v>
      </c>
      <c r="E27" s="16" t="s">
        <v>280</v>
      </c>
      <c r="F27" s="57" t="s">
        <v>496</v>
      </c>
    </row>
    <row r="28" spans="2:6" ht="78.599999999999994" thickBot="1">
      <c r="B28" s="77" t="s">
        <v>255</v>
      </c>
      <c r="C28" s="61" t="s">
        <v>497</v>
      </c>
      <c r="D28" s="13" t="s">
        <v>498</v>
      </c>
      <c r="E28" s="16"/>
      <c r="F28" s="57" t="s">
        <v>500</v>
      </c>
    </row>
    <row r="29" spans="2:6" ht="71.400000000000006" thickBot="1">
      <c r="B29" s="77" t="s">
        <v>255</v>
      </c>
      <c r="C29" s="61" t="s">
        <v>501</v>
      </c>
      <c r="D29" s="13" t="s">
        <v>517</v>
      </c>
      <c r="E29" s="16"/>
      <c r="F29" s="57" t="s">
        <v>499</v>
      </c>
    </row>
    <row r="30" spans="2:6" ht="47.4" thickBot="1">
      <c r="B30" s="77" t="s">
        <v>255</v>
      </c>
      <c r="C30" s="61" t="s">
        <v>506</v>
      </c>
      <c r="D30" s="13" t="s">
        <v>548</v>
      </c>
      <c r="E30" s="16"/>
      <c r="F30" s="57" t="s">
        <v>553</v>
      </c>
    </row>
    <row r="31" spans="2:6" ht="89.4" thickBot="1">
      <c r="B31" s="77" t="s">
        <v>255</v>
      </c>
      <c r="C31" s="61" t="s">
        <v>508</v>
      </c>
      <c r="D31" s="13" t="s">
        <v>509</v>
      </c>
      <c r="E31" s="16"/>
      <c r="F31" s="57" t="s">
        <v>519</v>
      </c>
    </row>
    <row r="32" spans="2:6" ht="47.4" thickBot="1">
      <c r="B32" s="77" t="s">
        <v>255</v>
      </c>
      <c r="C32" s="61" t="s">
        <v>510</v>
      </c>
      <c r="D32" s="13" t="s">
        <v>511</v>
      </c>
      <c r="E32" s="16" t="s">
        <v>512</v>
      </c>
      <c r="F32" s="57" t="s">
        <v>516</v>
      </c>
    </row>
    <row r="33" spans="2:6" ht="109.8" thickBot="1">
      <c r="B33" s="77" t="s">
        <v>255</v>
      </c>
      <c r="C33" s="61" t="s">
        <v>513</v>
      </c>
      <c r="D33" s="13" t="s">
        <v>514</v>
      </c>
      <c r="E33" s="16" t="s">
        <v>515</v>
      </c>
      <c r="F33" s="57" t="s">
        <v>518</v>
      </c>
    </row>
    <row r="34" spans="2:6" ht="76.2" thickBot="1">
      <c r="B34" s="77" t="s">
        <v>255</v>
      </c>
      <c r="C34" s="61" t="s">
        <v>520</v>
      </c>
      <c r="D34" s="13" t="s">
        <v>523</v>
      </c>
      <c r="E34" s="16"/>
      <c r="F34" s="57" t="s">
        <v>524</v>
      </c>
    </row>
    <row r="35" spans="2:6" ht="78.599999999999994" thickBot="1">
      <c r="B35" s="77" t="s">
        <v>255</v>
      </c>
      <c r="C35" s="61" t="s">
        <v>522</v>
      </c>
      <c r="D35" s="13" t="s">
        <v>521</v>
      </c>
      <c r="E35" s="16"/>
      <c r="F35" s="57" t="s">
        <v>554</v>
      </c>
    </row>
    <row r="36" spans="2:6" ht="40.200000000000003" thickBot="1">
      <c r="B36" s="77" t="s">
        <v>255</v>
      </c>
      <c r="C36" s="61" t="s">
        <v>555</v>
      </c>
      <c r="D36" s="13" t="s">
        <v>556</v>
      </c>
      <c r="E36" s="16"/>
      <c r="F36" s="57" t="s">
        <v>557</v>
      </c>
    </row>
    <row r="37" spans="2:6" ht="45.6" thickBot="1">
      <c r="B37" s="77" t="s">
        <v>255</v>
      </c>
      <c r="C37" s="61" t="s">
        <v>558</v>
      </c>
      <c r="D37" s="13" t="s">
        <v>559</v>
      </c>
      <c r="E37" s="16"/>
      <c r="F37" s="57" t="s">
        <v>560</v>
      </c>
    </row>
    <row r="38" spans="2:6" ht="27" thickBot="1">
      <c r="B38" s="77" t="s">
        <v>255</v>
      </c>
      <c r="C38" s="61" t="s">
        <v>561</v>
      </c>
      <c r="D38" s="13" t="s">
        <v>562</v>
      </c>
      <c r="E38" s="16"/>
      <c r="F38" s="57" t="s">
        <v>563</v>
      </c>
    </row>
    <row r="39" spans="2:6" ht="28.2" thickBot="1">
      <c r="B39" s="77" t="s">
        <v>255</v>
      </c>
      <c r="C39" s="61" t="s">
        <v>564</v>
      </c>
      <c r="D39" s="13" t="s">
        <v>565</v>
      </c>
      <c r="E39" s="16"/>
      <c r="F39" s="57" t="s">
        <v>566</v>
      </c>
    </row>
    <row r="40" spans="2:6" ht="29.4" thickBot="1">
      <c r="B40" s="77"/>
      <c r="C40" s="61" t="s">
        <v>598</v>
      </c>
      <c r="D40" s="13" t="s">
        <v>596</v>
      </c>
      <c r="E40" s="16"/>
      <c r="F40" s="57" t="s">
        <v>597</v>
      </c>
    </row>
    <row r="41" spans="2:6" ht="18" thickBot="1">
      <c r="B41" s="77"/>
      <c r="C41" s="61" t="s">
        <v>647</v>
      </c>
      <c r="D41" s="13" t="s">
        <v>648</v>
      </c>
      <c r="E41" s="16"/>
      <c r="F41" s="57"/>
    </row>
    <row r="42" spans="2:6" ht="18" thickBot="1">
      <c r="B42" s="77"/>
      <c r="C42" s="61" t="s">
        <v>651</v>
      </c>
      <c r="D42" s="13" t="s">
        <v>652</v>
      </c>
      <c r="E42" s="16"/>
      <c r="F42" s="57"/>
    </row>
    <row r="43" spans="2:6" ht="78.599999999999994" thickBot="1">
      <c r="B43" s="58" t="s">
        <v>315</v>
      </c>
      <c r="C43" s="58" t="s">
        <v>311</v>
      </c>
      <c r="D43" s="60" t="s">
        <v>316</v>
      </c>
      <c r="E43" s="59" t="s">
        <v>317</v>
      </c>
      <c r="F43" s="57" t="s">
        <v>438</v>
      </c>
    </row>
    <row r="44" spans="2:6" ht="109.8" thickBot="1">
      <c r="B44" s="58" t="s">
        <v>315</v>
      </c>
      <c r="C44" s="58" t="s">
        <v>312</v>
      </c>
      <c r="D44" s="60" t="s">
        <v>319</v>
      </c>
      <c r="E44" s="59" t="s">
        <v>322</v>
      </c>
      <c r="F44" s="57" t="s">
        <v>320</v>
      </c>
    </row>
    <row r="45" spans="2:6" ht="47.4" thickBot="1">
      <c r="B45" s="58" t="s">
        <v>315</v>
      </c>
      <c r="C45" s="58" t="s">
        <v>318</v>
      </c>
      <c r="D45" s="60" t="s">
        <v>321</v>
      </c>
      <c r="E45" s="59" t="s">
        <v>620</v>
      </c>
      <c r="F45" s="57" t="s">
        <v>621</v>
      </c>
    </row>
    <row r="46" spans="2:6" ht="63" thickBot="1">
      <c r="B46" s="58" t="s">
        <v>315</v>
      </c>
      <c r="C46" s="58" t="s">
        <v>326</v>
      </c>
      <c r="D46" s="60" t="s">
        <v>327</v>
      </c>
      <c r="E46" s="59" t="s">
        <v>328</v>
      </c>
      <c r="F46" s="57" t="s">
        <v>337</v>
      </c>
    </row>
    <row r="47" spans="2:6" ht="47.4" thickBot="1">
      <c r="B47" s="58" t="s">
        <v>315</v>
      </c>
      <c r="C47" s="58" t="s">
        <v>329</v>
      </c>
      <c r="D47" s="60" t="s">
        <v>217</v>
      </c>
      <c r="E47" s="59" t="s">
        <v>330</v>
      </c>
      <c r="F47" s="57" t="s">
        <v>331</v>
      </c>
    </row>
    <row r="48" spans="2:6" ht="42" thickBot="1">
      <c r="B48" s="58" t="s">
        <v>315</v>
      </c>
      <c r="C48" s="58" t="s">
        <v>332</v>
      </c>
      <c r="D48" s="60" t="s">
        <v>220</v>
      </c>
      <c r="E48" s="59" t="s">
        <v>333</v>
      </c>
      <c r="F48" s="57" t="s">
        <v>334</v>
      </c>
    </row>
    <row r="49" spans="2:6" ht="78.599999999999994" thickBot="1">
      <c r="B49" s="63" t="s">
        <v>315</v>
      </c>
      <c r="C49" s="58" t="s">
        <v>335</v>
      </c>
      <c r="D49" s="60" t="s">
        <v>336</v>
      </c>
      <c r="E49" s="59" t="s">
        <v>344</v>
      </c>
      <c r="F49" s="57" t="s">
        <v>429</v>
      </c>
    </row>
    <row r="50" spans="2:6" ht="172.2" thickBot="1">
      <c r="B50" s="63" t="s">
        <v>315</v>
      </c>
      <c r="C50" s="58" t="s">
        <v>338</v>
      </c>
      <c r="D50" s="60" t="s">
        <v>339</v>
      </c>
      <c r="E50" s="59" t="s">
        <v>622</v>
      </c>
      <c r="F50" s="57" t="s">
        <v>623</v>
      </c>
    </row>
    <row r="51" spans="2:6" ht="43.8" thickBot="1">
      <c r="B51" s="63" t="s">
        <v>315</v>
      </c>
      <c r="C51" s="58" t="s">
        <v>340</v>
      </c>
      <c r="D51" s="60" t="s">
        <v>341</v>
      </c>
      <c r="E51" s="59" t="s">
        <v>349</v>
      </c>
      <c r="F51" s="57" t="s">
        <v>350</v>
      </c>
    </row>
    <row r="52" spans="2:6" ht="78.599999999999994" thickBot="1">
      <c r="B52" s="63" t="s">
        <v>315</v>
      </c>
      <c r="C52" s="58" t="s">
        <v>342</v>
      </c>
      <c r="D52" s="60" t="s">
        <v>343</v>
      </c>
      <c r="E52" s="59" t="s">
        <v>345</v>
      </c>
      <c r="F52" s="57" t="s">
        <v>346</v>
      </c>
    </row>
    <row r="53" spans="2:6" ht="59.4" thickBot="1">
      <c r="B53" s="63" t="s">
        <v>315</v>
      </c>
      <c r="C53" s="58" t="s">
        <v>347</v>
      </c>
      <c r="D53" s="60" t="s">
        <v>348</v>
      </c>
      <c r="E53" s="59" t="s">
        <v>624</v>
      </c>
      <c r="F53" s="57" t="s">
        <v>625</v>
      </c>
    </row>
    <row r="54" spans="2:6" ht="57.6" thickBot="1">
      <c r="B54" s="63" t="s">
        <v>315</v>
      </c>
      <c r="C54" s="58" t="s">
        <v>351</v>
      </c>
      <c r="D54" s="60" t="s">
        <v>352</v>
      </c>
      <c r="E54" s="59" t="s">
        <v>353</v>
      </c>
      <c r="F54" s="57" t="s">
        <v>411</v>
      </c>
    </row>
    <row r="55" spans="2:6" ht="40.200000000000003" thickBot="1">
      <c r="B55" s="63" t="s">
        <v>315</v>
      </c>
      <c r="C55" s="58" t="s">
        <v>354</v>
      </c>
      <c r="D55" s="60" t="s">
        <v>355</v>
      </c>
      <c r="E55" s="59" t="s">
        <v>356</v>
      </c>
      <c r="F55" s="57" t="s">
        <v>357</v>
      </c>
    </row>
    <row r="56" spans="2:6" ht="94.2" thickBot="1">
      <c r="B56" s="63" t="s">
        <v>315</v>
      </c>
      <c r="C56" s="58" t="s">
        <v>358</v>
      </c>
      <c r="D56" s="60" t="s">
        <v>362</v>
      </c>
      <c r="E56" s="59" t="s">
        <v>406</v>
      </c>
      <c r="F56" s="57" t="s">
        <v>412</v>
      </c>
    </row>
    <row r="57" spans="2:6" ht="109.8" thickBot="1">
      <c r="B57" s="63" t="s">
        <v>315</v>
      </c>
      <c r="C57" s="58" t="s">
        <v>361</v>
      </c>
      <c r="D57" s="60" t="s">
        <v>359</v>
      </c>
      <c r="E57" s="59" t="s">
        <v>360</v>
      </c>
      <c r="F57" s="57" t="s">
        <v>627</v>
      </c>
    </row>
    <row r="58" spans="2:6" ht="123" thickBot="1">
      <c r="B58" s="63" t="s">
        <v>315</v>
      </c>
      <c r="C58" s="58" t="s">
        <v>363</v>
      </c>
      <c r="D58" s="60" t="s">
        <v>368</v>
      </c>
      <c r="E58" s="59" t="s">
        <v>369</v>
      </c>
      <c r="F58" s="57" t="s">
        <v>370</v>
      </c>
    </row>
    <row r="59" spans="2:6" ht="63" thickBot="1">
      <c r="B59" s="63" t="s">
        <v>315</v>
      </c>
      <c r="C59" s="58" t="s">
        <v>365</v>
      </c>
      <c r="D59" s="60" t="s">
        <v>366</v>
      </c>
      <c r="E59" s="59" t="s">
        <v>367</v>
      </c>
      <c r="F59" s="57" t="s">
        <v>628</v>
      </c>
    </row>
    <row r="60" spans="2:6" ht="109.8" thickBot="1">
      <c r="B60" s="63" t="s">
        <v>315</v>
      </c>
      <c r="C60" s="58" t="s">
        <v>371</v>
      </c>
      <c r="D60" s="60" t="s">
        <v>372</v>
      </c>
      <c r="E60" s="59"/>
      <c r="F60" s="57" t="s">
        <v>373</v>
      </c>
    </row>
    <row r="61" spans="2:6" ht="60.6" thickBot="1">
      <c r="B61" s="64" t="s">
        <v>254</v>
      </c>
      <c r="C61" s="64" t="s">
        <v>374</v>
      </c>
      <c r="D61" s="60" t="s">
        <v>384</v>
      </c>
      <c r="E61" s="59" t="s">
        <v>385</v>
      </c>
      <c r="F61" s="57" t="s">
        <v>437</v>
      </c>
    </row>
    <row r="62" spans="2:6" ht="125.4" thickBot="1">
      <c r="B62" s="64" t="s">
        <v>254</v>
      </c>
      <c r="C62" s="64" t="s">
        <v>375</v>
      </c>
      <c r="D62" s="60" t="s">
        <v>393</v>
      </c>
      <c r="E62" s="59" t="s">
        <v>395</v>
      </c>
      <c r="F62" s="57" t="s">
        <v>390</v>
      </c>
    </row>
    <row r="63" spans="2:6" ht="47.4" thickBot="1">
      <c r="B63" s="64" t="s">
        <v>254</v>
      </c>
      <c r="C63" s="64" t="s">
        <v>376</v>
      </c>
      <c r="D63" s="60" t="s">
        <v>391</v>
      </c>
      <c r="E63" s="59" t="s">
        <v>629</v>
      </c>
      <c r="F63" s="57" t="s">
        <v>630</v>
      </c>
    </row>
    <row r="64" spans="2:6" ht="63" thickBot="1">
      <c r="B64" s="64" t="s">
        <v>254</v>
      </c>
      <c r="C64" s="64" t="s">
        <v>377</v>
      </c>
      <c r="D64" s="60" t="s">
        <v>392</v>
      </c>
      <c r="E64" s="59" t="s">
        <v>396</v>
      </c>
      <c r="F64" s="57" t="s">
        <v>403</v>
      </c>
    </row>
    <row r="65" spans="2:6" ht="47.4" thickBot="1">
      <c r="B65" s="64" t="s">
        <v>254</v>
      </c>
      <c r="C65" s="64" t="s">
        <v>378</v>
      </c>
      <c r="D65" s="60" t="s">
        <v>398</v>
      </c>
      <c r="E65" s="59" t="s">
        <v>397</v>
      </c>
      <c r="F65" s="57" t="s">
        <v>400</v>
      </c>
    </row>
    <row r="66" spans="2:6" ht="43.8" thickBot="1">
      <c r="B66" s="64" t="s">
        <v>254</v>
      </c>
      <c r="C66" s="64" t="s">
        <v>379</v>
      </c>
      <c r="D66" s="60" t="s">
        <v>95</v>
      </c>
      <c r="E66" s="59" t="s">
        <v>399</v>
      </c>
      <c r="F66" s="57" t="s">
        <v>401</v>
      </c>
    </row>
    <row r="67" spans="2:6" ht="78.599999999999994" thickBot="1">
      <c r="B67" s="64" t="s">
        <v>254</v>
      </c>
      <c r="C67" s="64" t="s">
        <v>380</v>
      </c>
      <c r="D67" s="60" t="s">
        <v>394</v>
      </c>
      <c r="E67" s="59" t="s">
        <v>402</v>
      </c>
      <c r="F67" s="57" t="s">
        <v>364</v>
      </c>
    </row>
    <row r="68" spans="2:6" ht="125.4" thickBot="1">
      <c r="B68" s="64" t="s">
        <v>254</v>
      </c>
      <c r="C68" s="64" t="s">
        <v>381</v>
      </c>
      <c r="D68" s="60" t="s">
        <v>404</v>
      </c>
      <c r="E68" s="59" t="s">
        <v>633</v>
      </c>
      <c r="F68" s="57" t="s">
        <v>634</v>
      </c>
    </row>
    <row r="69" spans="2:6" ht="43.8" thickBot="1">
      <c r="B69" s="64" t="s">
        <v>254</v>
      </c>
      <c r="C69" s="64" t="s">
        <v>382</v>
      </c>
      <c r="D69" s="60" t="s">
        <v>407</v>
      </c>
      <c r="E69" s="59" t="s">
        <v>635</v>
      </c>
      <c r="F69" s="57" t="s">
        <v>636</v>
      </c>
    </row>
    <row r="70" spans="2:6" ht="61.2" thickBot="1">
      <c r="B70" s="64" t="s">
        <v>254</v>
      </c>
      <c r="C70" s="64" t="s">
        <v>383</v>
      </c>
      <c r="D70" s="60" t="s">
        <v>409</v>
      </c>
      <c r="E70" s="59" t="s">
        <v>410</v>
      </c>
      <c r="F70" s="57" t="s">
        <v>414</v>
      </c>
    </row>
    <row r="71" spans="2:6" ht="18" thickBot="1">
      <c r="B71" s="64" t="s">
        <v>254</v>
      </c>
      <c r="C71" s="64" t="s">
        <v>415</v>
      </c>
      <c r="D71" s="60" t="s">
        <v>413</v>
      </c>
      <c r="E71" s="59" t="s">
        <v>417</v>
      </c>
      <c r="F71" s="57" t="s">
        <v>416</v>
      </c>
    </row>
    <row r="72" spans="2:6" ht="78.599999999999994" thickBot="1">
      <c r="B72" s="64" t="s">
        <v>254</v>
      </c>
      <c r="C72" s="64" t="s">
        <v>418</v>
      </c>
      <c r="D72" s="60" t="s">
        <v>408</v>
      </c>
      <c r="E72" s="59" t="s">
        <v>419</v>
      </c>
      <c r="F72" s="57" t="s">
        <v>420</v>
      </c>
    </row>
    <row r="73" spans="2:6" ht="109.8" thickBot="1">
      <c r="B73" s="64" t="s">
        <v>254</v>
      </c>
      <c r="C73" s="64" t="s">
        <v>421</v>
      </c>
      <c r="D73" s="60" t="s">
        <v>424</v>
      </c>
      <c r="E73" s="59" t="s">
        <v>369</v>
      </c>
      <c r="F73" s="57" t="s">
        <v>425</v>
      </c>
    </row>
    <row r="74" spans="2:6" ht="47.4" thickBot="1">
      <c r="B74" s="64" t="s">
        <v>254</v>
      </c>
      <c r="C74" s="64" t="s">
        <v>422</v>
      </c>
      <c r="D74" s="60" t="s">
        <v>423</v>
      </c>
      <c r="E74" s="59" t="s">
        <v>427</v>
      </c>
      <c r="F74" s="57" t="s">
        <v>426</v>
      </c>
    </row>
    <row r="75" spans="2:6" ht="109.8" thickBot="1">
      <c r="B75" s="64" t="s">
        <v>254</v>
      </c>
      <c r="C75" s="64" t="s">
        <v>431</v>
      </c>
      <c r="D75" s="60" t="s">
        <v>430</v>
      </c>
      <c r="E75" s="59"/>
      <c r="F75" s="57" t="s">
        <v>489</v>
      </c>
    </row>
    <row r="76" spans="2:6" ht="18" thickBot="1">
      <c r="B76" s="64"/>
      <c r="C76" s="85" t="s">
        <v>631</v>
      </c>
      <c r="D76" s="66" t="s">
        <v>632</v>
      </c>
      <c r="E76" s="59"/>
      <c r="F76" s="57"/>
    </row>
    <row r="77" spans="2:6" ht="63" thickBot="1">
      <c r="B77" s="65" t="s">
        <v>432</v>
      </c>
      <c r="C77" s="68" t="s">
        <v>433</v>
      </c>
      <c r="D77" s="66" t="s">
        <v>434</v>
      </c>
      <c r="E77" s="59" t="s">
        <v>435</v>
      </c>
      <c r="F77" s="57" t="s">
        <v>436</v>
      </c>
    </row>
    <row r="78" spans="2:6" ht="109.8" thickBot="1">
      <c r="B78" s="65" t="s">
        <v>432</v>
      </c>
      <c r="C78" s="65" t="s">
        <v>439</v>
      </c>
      <c r="D78" s="67" t="s">
        <v>440</v>
      </c>
      <c r="E78" s="59" t="s">
        <v>441</v>
      </c>
      <c r="F78" s="57" t="s">
        <v>320</v>
      </c>
    </row>
    <row r="79" spans="2:6" ht="47.4" thickBot="1">
      <c r="B79" s="65" t="s">
        <v>432</v>
      </c>
      <c r="C79" s="65" t="s">
        <v>442</v>
      </c>
      <c r="D79" s="67" t="s">
        <v>443</v>
      </c>
      <c r="E79" s="59" t="s">
        <v>637</v>
      </c>
      <c r="F79" s="57" t="s">
        <v>638</v>
      </c>
    </row>
    <row r="80" spans="2:6" ht="94.2" thickBot="1">
      <c r="B80" s="65" t="s">
        <v>432</v>
      </c>
      <c r="C80" s="65" t="s">
        <v>444</v>
      </c>
      <c r="D80" s="67" t="s">
        <v>445</v>
      </c>
      <c r="E80" s="59" t="s">
        <v>469</v>
      </c>
      <c r="F80" s="57" t="s">
        <v>473</v>
      </c>
    </row>
    <row r="81" spans="2:6" ht="47.4" thickBot="1">
      <c r="B81" s="65" t="s">
        <v>432</v>
      </c>
      <c r="C81" s="65" t="s">
        <v>450</v>
      </c>
      <c r="D81" s="60" t="s">
        <v>451</v>
      </c>
      <c r="E81" s="59" t="s">
        <v>452</v>
      </c>
      <c r="F81" s="57" t="s">
        <v>453</v>
      </c>
    </row>
    <row r="82" spans="2:6" ht="43.8" thickBot="1">
      <c r="B82" s="65" t="s">
        <v>432</v>
      </c>
      <c r="C82" s="65" t="s">
        <v>456</v>
      </c>
      <c r="D82" s="60" t="s">
        <v>454</v>
      </c>
      <c r="E82" s="59" t="s">
        <v>455</v>
      </c>
      <c r="F82" s="57" t="s">
        <v>457</v>
      </c>
    </row>
    <row r="83" spans="2:6" ht="94.2" thickBot="1">
      <c r="B83" s="65" t="s">
        <v>432</v>
      </c>
      <c r="C83" s="65" t="s">
        <v>458</v>
      </c>
      <c r="D83" s="60" t="s">
        <v>459</v>
      </c>
      <c r="E83" s="59" t="s">
        <v>460</v>
      </c>
      <c r="F83" s="57" t="s">
        <v>505</v>
      </c>
    </row>
    <row r="84" spans="2:6" ht="47.4" thickBot="1">
      <c r="B84" s="65" t="s">
        <v>432</v>
      </c>
      <c r="C84" s="65" t="s">
        <v>464</v>
      </c>
      <c r="D84" s="60" t="s">
        <v>461</v>
      </c>
      <c r="E84" s="59" t="s">
        <v>462</v>
      </c>
      <c r="F84" s="57" t="s">
        <v>463</v>
      </c>
    </row>
    <row r="85" spans="2:6" ht="87.6" thickBot="1">
      <c r="B85" s="65" t="s">
        <v>432</v>
      </c>
      <c r="C85" s="65" t="s">
        <v>465</v>
      </c>
      <c r="D85" s="60" t="s">
        <v>467</v>
      </c>
      <c r="E85" s="59" t="s">
        <v>471</v>
      </c>
      <c r="F85" s="57" t="s">
        <v>476</v>
      </c>
    </row>
    <row r="86" spans="2:6" ht="87.6" thickBot="1">
      <c r="B86" s="65" t="s">
        <v>432</v>
      </c>
      <c r="C86" s="65" t="s">
        <v>466</v>
      </c>
      <c r="D86" s="60" t="s">
        <v>468</v>
      </c>
      <c r="E86" s="59" t="s">
        <v>470</v>
      </c>
      <c r="F86" s="57" t="s">
        <v>475</v>
      </c>
    </row>
    <row r="87" spans="2:6" ht="109.8" thickBot="1">
      <c r="B87" s="65" t="s">
        <v>432</v>
      </c>
      <c r="C87" s="65" t="s">
        <v>474</v>
      </c>
      <c r="D87" s="60" t="s">
        <v>478</v>
      </c>
      <c r="E87" s="59" t="s">
        <v>479</v>
      </c>
      <c r="F87" s="57" t="s">
        <v>483</v>
      </c>
    </row>
    <row r="88" spans="2:6" ht="47.4" thickBot="1">
      <c r="B88" s="65" t="s">
        <v>432</v>
      </c>
      <c r="C88" s="65" t="s">
        <v>477</v>
      </c>
      <c r="D88" s="60" t="s">
        <v>480</v>
      </c>
      <c r="E88" s="59" t="s">
        <v>481</v>
      </c>
      <c r="F88" s="57" t="s">
        <v>482</v>
      </c>
    </row>
    <row r="89" spans="2:6" ht="18" thickBot="1">
      <c r="B89" s="65" t="s">
        <v>432</v>
      </c>
      <c r="C89" s="65" t="s">
        <v>484</v>
      </c>
      <c r="D89" s="60" t="s">
        <v>413</v>
      </c>
      <c r="E89" s="59" t="s">
        <v>481</v>
      </c>
      <c r="F89" s="57" t="s">
        <v>485</v>
      </c>
    </row>
    <row r="90" spans="2:6" ht="109.8" thickBot="1">
      <c r="B90" s="65" t="s">
        <v>432</v>
      </c>
      <c r="C90" s="65" t="s">
        <v>486</v>
      </c>
      <c r="D90" s="60" t="s">
        <v>487</v>
      </c>
      <c r="E90" s="59" t="s">
        <v>488</v>
      </c>
      <c r="F90" s="57" t="s">
        <v>490</v>
      </c>
    </row>
    <row r="91" spans="2:6" ht="18" thickBot="1">
      <c r="B91" s="65"/>
      <c r="C91" s="65" t="s">
        <v>643</v>
      </c>
      <c r="D91" s="71" t="s">
        <v>644</v>
      </c>
      <c r="E91" s="73"/>
      <c r="F91" s="75"/>
    </row>
    <row r="92" spans="2:6" ht="78.599999999999994" thickBot="1">
      <c r="B92" s="62" t="s">
        <v>323</v>
      </c>
      <c r="C92" s="62" t="s">
        <v>324</v>
      </c>
      <c r="D92" s="71" t="s">
        <v>325</v>
      </c>
      <c r="E92" s="73" t="s">
        <v>428</v>
      </c>
      <c r="F92" s="75" t="s">
        <v>405</v>
      </c>
    </row>
    <row r="93" spans="2:6" ht="34.799999999999997">
      <c r="B93" s="81"/>
      <c r="C93" s="81" t="s">
        <v>586</v>
      </c>
      <c r="D93" s="80" t="s">
        <v>584</v>
      </c>
      <c r="F93" s="33" t="s">
        <v>585</v>
      </c>
    </row>
    <row r="94" spans="2:6" ht="69.599999999999994">
      <c r="B94" s="81"/>
      <c r="C94" s="81" t="s">
        <v>587</v>
      </c>
      <c r="D94" s="80" t="s">
        <v>588</v>
      </c>
      <c r="F94" s="33" t="s">
        <v>589</v>
      </c>
    </row>
    <row r="95" spans="2:6" ht="70.2" thickBot="1">
      <c r="B95" s="81"/>
      <c r="C95" s="81" t="s">
        <v>590</v>
      </c>
      <c r="D95" s="80" t="s">
        <v>591</v>
      </c>
      <c r="F95" s="33" t="s">
        <v>592</v>
      </c>
    </row>
    <row r="96" spans="2:6" ht="47.4" thickBot="1">
      <c r="B96" s="69" t="s">
        <v>446</v>
      </c>
      <c r="C96" s="70" t="s">
        <v>472</v>
      </c>
      <c r="D96" s="72" t="s">
        <v>447</v>
      </c>
      <c r="E96" s="74" t="s">
        <v>449</v>
      </c>
      <c r="F96" s="76" t="s">
        <v>448</v>
      </c>
    </row>
    <row r="97" spans="2:6" ht="34.799999999999997">
      <c r="B97" s="82"/>
      <c r="C97" s="82" t="s">
        <v>593</v>
      </c>
      <c r="D97" s="80" t="s">
        <v>594</v>
      </c>
      <c r="E97" s="83"/>
      <c r="F97" s="84" t="s">
        <v>595</v>
      </c>
    </row>
    <row r="98" spans="2:6">
      <c r="B98" s="82"/>
      <c r="C98" s="82" t="s">
        <v>599</v>
      </c>
      <c r="D98" s="80" t="s">
        <v>600</v>
      </c>
      <c r="E98" s="83"/>
      <c r="F98" s="84"/>
    </row>
    <row r="99" spans="2:6">
      <c r="B99" s="82"/>
      <c r="C99" s="82" t="s">
        <v>601</v>
      </c>
      <c r="D99" s="80" t="s">
        <v>602</v>
      </c>
      <c r="E99" s="83"/>
      <c r="F99" s="84"/>
    </row>
    <row r="100" spans="2:6">
      <c r="B100" s="82"/>
      <c r="C100" s="82" t="s">
        <v>603</v>
      </c>
      <c r="D100" s="80" t="s">
        <v>604</v>
      </c>
      <c r="E100" s="83"/>
      <c r="F100" s="84"/>
    </row>
    <row r="101" spans="2:6" ht="69.599999999999994">
      <c r="B101" s="82"/>
      <c r="C101" s="82" t="s">
        <v>608</v>
      </c>
      <c r="D101" s="80" t="s">
        <v>609</v>
      </c>
      <c r="E101" s="83"/>
      <c r="F101" s="84" t="s">
        <v>610</v>
      </c>
    </row>
    <row r="102" spans="2:6">
      <c r="C102" s="79" t="s">
        <v>568</v>
      </c>
      <c r="D102" s="80" t="s">
        <v>567</v>
      </c>
    </row>
    <row r="103" spans="2:6" ht="104.4">
      <c r="C103" s="79" t="s">
        <v>569</v>
      </c>
      <c r="D103" s="80" t="s">
        <v>570</v>
      </c>
      <c r="F103" s="33" t="s">
        <v>571</v>
      </c>
    </row>
    <row r="104" spans="2:6" ht="34.799999999999997">
      <c r="C104" s="79" t="s">
        <v>572</v>
      </c>
      <c r="D104" s="80" t="s">
        <v>573</v>
      </c>
      <c r="F104" s="33" t="s">
        <v>574</v>
      </c>
    </row>
    <row r="105" spans="2:6" ht="34.799999999999997">
      <c r="C105" s="79" t="s">
        <v>575</v>
      </c>
      <c r="D105" s="80" t="s">
        <v>576</v>
      </c>
      <c r="F105" s="33" t="s">
        <v>577</v>
      </c>
    </row>
    <row r="106" spans="2:6" ht="34.799999999999997">
      <c r="C106" s="79" t="s">
        <v>578</v>
      </c>
      <c r="D106" s="80" t="s">
        <v>579</v>
      </c>
      <c r="F106" s="33" t="s">
        <v>583</v>
      </c>
    </row>
    <row r="107" spans="2:6" ht="34.799999999999997">
      <c r="C107" s="79" t="s">
        <v>580</v>
      </c>
      <c r="D107" s="80" t="s">
        <v>581</v>
      </c>
      <c r="F107" s="33" t="s">
        <v>582</v>
      </c>
    </row>
    <row r="108" spans="2:6" ht="52.2">
      <c r="C108" s="79" t="s">
        <v>605</v>
      </c>
      <c r="D108" s="80" t="s">
        <v>606</v>
      </c>
      <c r="F108" s="33" t="s">
        <v>607</v>
      </c>
    </row>
    <row r="109" spans="2:6" ht="52.2">
      <c r="C109" s="79" t="s">
        <v>611</v>
      </c>
      <c r="D109" s="80" t="s">
        <v>612</v>
      </c>
      <c r="F109" s="33" t="s">
        <v>613</v>
      </c>
    </row>
  </sheetData>
  <autoFilter ref="B6:F24" xr:uid="{08681459-A406-4CEE-9A8A-D3DF83B63176}"/>
  <mergeCells count="3">
    <mergeCell ref="B2:D2"/>
    <mergeCell ref="C4:D4"/>
    <mergeCell ref="C3:D3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1FFE9-0A00-44DE-A281-68110209A845}">
  <dimension ref="A1:D29"/>
  <sheetViews>
    <sheetView topLeftCell="A7" workbookViewId="0">
      <selection activeCell="B28" sqref="B28"/>
    </sheetView>
  </sheetViews>
  <sheetFormatPr defaultRowHeight="17.399999999999999"/>
  <cols>
    <col min="2" max="2" width="66.19921875" bestFit="1" customWidth="1"/>
  </cols>
  <sheetData>
    <row r="1" spans="1:4">
      <c r="C1" t="s">
        <v>551</v>
      </c>
    </row>
    <row r="2" spans="1:4">
      <c r="A2">
        <v>1</v>
      </c>
      <c r="B2" t="s">
        <v>527</v>
      </c>
      <c r="C2" t="s">
        <v>552</v>
      </c>
    </row>
    <row r="3" spans="1:4">
      <c r="A3">
        <v>2</v>
      </c>
      <c r="B3" t="s">
        <v>528</v>
      </c>
      <c r="C3" t="s">
        <v>552</v>
      </c>
    </row>
    <row r="4" spans="1:4">
      <c r="A4">
        <v>3</v>
      </c>
      <c r="B4" t="s">
        <v>529</v>
      </c>
      <c r="C4" t="s">
        <v>552</v>
      </c>
    </row>
    <row r="5" spans="1:4">
      <c r="A5">
        <v>4</v>
      </c>
      <c r="B5" t="s">
        <v>530</v>
      </c>
    </row>
    <row r="6" spans="1:4">
      <c r="A6">
        <v>5</v>
      </c>
      <c r="B6" t="s">
        <v>531</v>
      </c>
      <c r="C6" t="s">
        <v>552</v>
      </c>
    </row>
    <row r="7" spans="1:4">
      <c r="A7">
        <v>6</v>
      </c>
      <c r="B7" t="s">
        <v>532</v>
      </c>
      <c r="C7" t="s">
        <v>552</v>
      </c>
    </row>
    <row r="8" spans="1:4">
      <c r="A8">
        <v>7</v>
      </c>
      <c r="B8" t="s">
        <v>533</v>
      </c>
      <c r="C8" t="s">
        <v>642</v>
      </c>
    </row>
    <row r="9" spans="1:4">
      <c r="A9">
        <v>8</v>
      </c>
      <c r="B9" t="s">
        <v>534</v>
      </c>
      <c r="C9" t="s">
        <v>552</v>
      </c>
    </row>
    <row r="10" spans="1:4">
      <c r="A10">
        <v>9</v>
      </c>
      <c r="B10" t="s">
        <v>535</v>
      </c>
      <c r="C10" t="s">
        <v>552</v>
      </c>
    </row>
    <row r="11" spans="1:4">
      <c r="A11">
        <v>10</v>
      </c>
      <c r="B11" t="s">
        <v>536</v>
      </c>
      <c r="D11" t="s">
        <v>650</v>
      </c>
    </row>
    <row r="12" spans="1:4">
      <c r="A12">
        <v>11</v>
      </c>
      <c r="B12" t="s">
        <v>538</v>
      </c>
      <c r="C12" t="s">
        <v>552</v>
      </c>
    </row>
    <row r="13" spans="1:4">
      <c r="A13">
        <v>12</v>
      </c>
      <c r="B13" t="s">
        <v>539</v>
      </c>
      <c r="C13" t="s">
        <v>552</v>
      </c>
    </row>
    <row r="14" spans="1:4">
      <c r="A14">
        <v>13</v>
      </c>
      <c r="B14" t="s">
        <v>540</v>
      </c>
      <c r="C14" t="s">
        <v>552</v>
      </c>
    </row>
    <row r="15" spans="1:4">
      <c r="A15">
        <v>14</v>
      </c>
      <c r="B15" t="s">
        <v>541</v>
      </c>
    </row>
    <row r="16" spans="1:4">
      <c r="A16">
        <v>12</v>
      </c>
      <c r="B16" t="s">
        <v>537</v>
      </c>
    </row>
    <row r="17" spans="1:4">
      <c r="A17">
        <v>15</v>
      </c>
      <c r="B17" t="s">
        <v>542</v>
      </c>
    </row>
    <row r="18" spans="1:4">
      <c r="A18">
        <v>16</v>
      </c>
      <c r="B18" t="s">
        <v>543</v>
      </c>
    </row>
    <row r="19" spans="1:4">
      <c r="A19">
        <v>17</v>
      </c>
      <c r="B19" t="s">
        <v>544</v>
      </c>
    </row>
    <row r="20" spans="1:4">
      <c r="A20">
        <v>18</v>
      </c>
      <c r="B20" t="s">
        <v>545</v>
      </c>
      <c r="C20" t="s">
        <v>552</v>
      </c>
      <c r="D20" t="s">
        <v>656</v>
      </c>
    </row>
    <row r="21" spans="1:4">
      <c r="A21">
        <v>19</v>
      </c>
      <c r="B21" t="s">
        <v>546</v>
      </c>
      <c r="C21" t="s">
        <v>552</v>
      </c>
    </row>
    <row r="22" spans="1:4">
      <c r="A22">
        <v>20</v>
      </c>
      <c r="B22" t="s">
        <v>547</v>
      </c>
    </row>
    <row r="23" spans="1:4">
      <c r="A23">
        <v>21</v>
      </c>
      <c r="B23" t="s">
        <v>639</v>
      </c>
    </row>
    <row r="24" spans="1:4">
      <c r="A24">
        <v>22</v>
      </c>
      <c r="B24" t="s">
        <v>645</v>
      </c>
    </row>
    <row r="25" spans="1:4">
      <c r="A25">
        <v>23</v>
      </c>
      <c r="B25" t="s">
        <v>646</v>
      </c>
    </row>
    <row r="26" spans="1:4">
      <c r="A26">
        <v>24</v>
      </c>
      <c r="B26" t="s">
        <v>649</v>
      </c>
    </row>
    <row r="27" spans="1:4">
      <c r="A27">
        <v>25</v>
      </c>
      <c r="B27" t="s">
        <v>653</v>
      </c>
    </row>
    <row r="28" spans="1:4">
      <c r="A28">
        <v>26</v>
      </c>
      <c r="B28" t="s">
        <v>654</v>
      </c>
    </row>
    <row r="29" spans="1:4">
      <c r="A29">
        <v>27</v>
      </c>
      <c r="B29" t="s">
        <v>655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355E-CC1D-4763-8BDC-A7AD2ECA21E3}">
  <dimension ref="A1:C9"/>
  <sheetViews>
    <sheetView workbookViewId="0">
      <selection activeCell="C4" sqref="C4"/>
    </sheetView>
  </sheetViews>
  <sheetFormatPr defaultRowHeight="17.399999999999999"/>
  <cols>
    <col min="2" max="2" width="65.5" customWidth="1"/>
  </cols>
  <sheetData>
    <row r="1" spans="1:3">
      <c r="B1" s="33" t="s">
        <v>1027</v>
      </c>
    </row>
    <row r="2" spans="1:3">
      <c r="A2">
        <v>1</v>
      </c>
      <c r="B2" t="s">
        <v>1028</v>
      </c>
    </row>
    <row r="3" spans="1:3">
      <c r="A3">
        <v>2</v>
      </c>
      <c r="B3" s="33" t="s">
        <v>1029</v>
      </c>
      <c r="C3" t="s">
        <v>1040</v>
      </c>
    </row>
    <row r="4" spans="1:3">
      <c r="A4">
        <v>3</v>
      </c>
      <c r="B4" t="s">
        <v>1030</v>
      </c>
    </row>
    <row r="5" spans="1:3">
      <c r="A5">
        <v>4</v>
      </c>
      <c r="B5" s="33" t="s">
        <v>1031</v>
      </c>
    </row>
    <row r="6" spans="1:3" ht="139.19999999999999">
      <c r="A6">
        <v>5</v>
      </c>
      <c r="B6" s="33" t="s">
        <v>1032</v>
      </c>
      <c r="C6" t="s">
        <v>1039</v>
      </c>
    </row>
    <row r="7" spans="1:3">
      <c r="A7">
        <v>6</v>
      </c>
      <c r="B7" s="33" t="s">
        <v>1033</v>
      </c>
    </row>
    <row r="8" spans="1:3" ht="121.8">
      <c r="A8">
        <v>7</v>
      </c>
      <c r="B8" s="33" t="s">
        <v>1034</v>
      </c>
    </row>
    <row r="9" spans="1:3">
      <c r="A9">
        <v>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91AF-BB21-487D-9286-424DAB7FF449}">
  <dimension ref="A1:C10"/>
  <sheetViews>
    <sheetView workbookViewId="0">
      <selection activeCell="B3" sqref="B3"/>
    </sheetView>
  </sheetViews>
  <sheetFormatPr defaultRowHeight="17.399999999999999"/>
  <cols>
    <col min="1" max="1" width="15.19921875" bestFit="1" customWidth="1"/>
  </cols>
  <sheetData>
    <row r="1" spans="1:3">
      <c r="A1" s="233" t="s">
        <v>234</v>
      </c>
      <c r="B1">
        <v>-1</v>
      </c>
      <c r="C1" t="s">
        <v>235</v>
      </c>
    </row>
    <row r="2" spans="1:3">
      <c r="A2" s="233"/>
      <c r="B2" t="s">
        <v>1036</v>
      </c>
      <c r="C2" t="s">
        <v>1035</v>
      </c>
    </row>
    <row r="3" spans="1:3">
      <c r="A3" s="233"/>
      <c r="B3">
        <v>1</v>
      </c>
      <c r="C3" t="s">
        <v>236</v>
      </c>
    </row>
    <row r="4" spans="1:3">
      <c r="A4" s="233"/>
      <c r="B4">
        <v>2</v>
      </c>
      <c r="C4" t="s">
        <v>237</v>
      </c>
    </row>
    <row r="5" spans="1:3">
      <c r="A5" s="234" t="s">
        <v>238</v>
      </c>
      <c r="B5">
        <v>0</v>
      </c>
      <c r="C5" t="s">
        <v>239</v>
      </c>
    </row>
    <row r="6" spans="1:3">
      <c r="A6" s="234"/>
      <c r="B6">
        <v>1</v>
      </c>
      <c r="C6" t="s">
        <v>240</v>
      </c>
    </row>
    <row r="7" spans="1:3">
      <c r="A7" s="234"/>
      <c r="B7">
        <v>-1</v>
      </c>
      <c r="C7" t="s">
        <v>241</v>
      </c>
    </row>
    <row r="8" spans="1:3">
      <c r="A8" s="233" t="s">
        <v>242</v>
      </c>
      <c r="B8">
        <v>0</v>
      </c>
      <c r="C8" t="s">
        <v>243</v>
      </c>
    </row>
    <row r="9" spans="1:3">
      <c r="A9" s="233"/>
      <c r="B9">
        <v>1</v>
      </c>
      <c r="C9" t="s">
        <v>244</v>
      </c>
    </row>
    <row r="10" spans="1:3">
      <c r="A10" s="233"/>
      <c r="B10">
        <v>2</v>
      </c>
      <c r="C10" t="s">
        <v>245</v>
      </c>
    </row>
  </sheetData>
  <mergeCells count="3">
    <mergeCell ref="A1:A4"/>
    <mergeCell ref="A5:A7"/>
    <mergeCell ref="A8:A10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DF58-95A4-4607-B006-2DB2375944C9}">
  <dimension ref="A1:AL38"/>
  <sheetViews>
    <sheetView topLeftCell="A31" workbookViewId="0">
      <selection activeCell="Q24" sqref="Q24:Q38"/>
    </sheetView>
  </sheetViews>
  <sheetFormatPr defaultRowHeight="17.399999999999999"/>
  <cols>
    <col min="1" max="1" width="12.69921875" bestFit="1" customWidth="1"/>
    <col min="38" max="38" width="12.69921875" bestFit="1" customWidth="1"/>
  </cols>
  <sheetData>
    <row r="1" spans="1:38">
      <c r="A1" t="s">
        <v>109</v>
      </c>
      <c r="B1" t="s">
        <v>108</v>
      </c>
      <c r="C1" t="s">
        <v>110</v>
      </c>
      <c r="D1" t="s">
        <v>106</v>
      </c>
      <c r="E1" s="21" t="s">
        <v>119</v>
      </c>
      <c r="F1" s="21"/>
      <c r="G1" s="21">
        <v>1</v>
      </c>
      <c r="H1" s="21" t="s">
        <v>120</v>
      </c>
      <c r="I1" t="s">
        <v>107</v>
      </c>
      <c r="J1" s="22" t="s">
        <v>111</v>
      </c>
      <c r="K1" t="s">
        <v>107</v>
      </c>
      <c r="L1" s="22" t="s">
        <v>119</v>
      </c>
      <c r="M1" s="22">
        <v>1</v>
      </c>
      <c r="N1" s="22" t="s">
        <v>124</v>
      </c>
      <c r="O1" t="s">
        <v>107</v>
      </c>
      <c r="P1" s="22" t="s">
        <v>112</v>
      </c>
      <c r="Q1" t="s">
        <v>107</v>
      </c>
      <c r="R1" t="s">
        <v>113</v>
      </c>
      <c r="S1" t="s">
        <v>107</v>
      </c>
      <c r="T1" t="s">
        <v>113</v>
      </c>
      <c r="U1" t="s">
        <v>107</v>
      </c>
      <c r="V1" s="22" t="s">
        <v>114</v>
      </c>
      <c r="W1" t="s">
        <v>107</v>
      </c>
      <c r="X1" s="22" t="s">
        <v>115</v>
      </c>
      <c r="Y1" t="s">
        <v>107</v>
      </c>
      <c r="Z1" t="s">
        <v>116</v>
      </c>
      <c r="AA1" t="s">
        <v>107</v>
      </c>
      <c r="AB1">
        <f ca="1">RANDBETWEEN(170,185)</f>
        <v>173</v>
      </c>
      <c r="AC1" t="s">
        <v>107</v>
      </c>
      <c r="AD1">
        <f ca="1">RANDBETWEEN(70,80)</f>
        <v>80</v>
      </c>
      <c r="AE1" t="s">
        <v>107</v>
      </c>
      <c r="AF1">
        <f ca="1">RANDBETWEEN(0,1)</f>
        <v>1</v>
      </c>
      <c r="AG1" t="s">
        <v>107</v>
      </c>
      <c r="AH1">
        <f ca="1">RANDBETWEEN(0,1)</f>
        <v>1</v>
      </c>
      <c r="AI1" t="s">
        <v>107</v>
      </c>
      <c r="AJ1" s="22" t="s">
        <v>117</v>
      </c>
      <c r="AK1" s="22" t="s">
        <v>118</v>
      </c>
      <c r="AL1" t="str">
        <f ca="1">_xlfn.CONCAT(A1:AK1)</f>
        <v>INSERT INTO user(email, pass, name, phone_num, user_reg_date, recent_login, main_foot, position, api_key, height, weight, was_pro, gender, born_date) VALUES('bioman1@gmail.com','1234','bioman1','010-1234-5678',sysdate(),sysdate(),'왼발','FW',null,173,80,1,1,'1995-06-01');</v>
      </c>
    </row>
    <row r="2" spans="1:38">
      <c r="A2" t="s">
        <v>109</v>
      </c>
      <c r="B2" t="s">
        <v>108</v>
      </c>
      <c r="C2" t="s">
        <v>110</v>
      </c>
      <c r="D2" t="s">
        <v>106</v>
      </c>
      <c r="E2" s="21" t="s">
        <v>119</v>
      </c>
      <c r="F2" s="21"/>
      <c r="G2" s="21">
        <v>2</v>
      </c>
      <c r="H2" s="21" t="s">
        <v>120</v>
      </c>
      <c r="I2" t="s">
        <v>107</v>
      </c>
      <c r="J2" s="22" t="s">
        <v>111</v>
      </c>
      <c r="K2" t="s">
        <v>107</v>
      </c>
      <c r="L2" s="22" t="s">
        <v>119</v>
      </c>
      <c r="M2" s="22">
        <v>1</v>
      </c>
      <c r="N2" s="22" t="s">
        <v>124</v>
      </c>
      <c r="O2" t="s">
        <v>107</v>
      </c>
      <c r="P2" s="22" t="s">
        <v>112</v>
      </c>
      <c r="Q2" t="s">
        <v>107</v>
      </c>
      <c r="R2" t="s">
        <v>113</v>
      </c>
      <c r="S2" t="s">
        <v>107</v>
      </c>
      <c r="T2" t="s">
        <v>113</v>
      </c>
      <c r="U2" t="s">
        <v>107</v>
      </c>
      <c r="V2" s="22" t="s">
        <v>121</v>
      </c>
      <c r="W2" t="s">
        <v>107</v>
      </c>
      <c r="X2" s="22" t="s">
        <v>122</v>
      </c>
      <c r="Y2" t="s">
        <v>107</v>
      </c>
      <c r="Z2" t="s">
        <v>116</v>
      </c>
      <c r="AA2" t="s">
        <v>107</v>
      </c>
      <c r="AB2">
        <f t="shared" ref="AB2:AB17" ca="1" si="0">RANDBETWEEN(170,185)</f>
        <v>177</v>
      </c>
      <c r="AC2" t="s">
        <v>107</v>
      </c>
      <c r="AD2">
        <f t="shared" ref="AD2:AD17" ca="1" si="1">RANDBETWEEN(70,80)</f>
        <v>74</v>
      </c>
      <c r="AE2" t="s">
        <v>107</v>
      </c>
      <c r="AF2">
        <f t="shared" ref="AF2:AF17" ca="1" si="2">RANDBETWEEN(0,1)</f>
        <v>0</v>
      </c>
      <c r="AG2" t="s">
        <v>107</v>
      </c>
      <c r="AH2">
        <f t="shared" ref="AH2:AH17" ca="1" si="3">RANDBETWEEN(0,1)</f>
        <v>1</v>
      </c>
      <c r="AI2" t="s">
        <v>107</v>
      </c>
      <c r="AJ2" s="22" t="s">
        <v>117</v>
      </c>
      <c r="AK2" s="22" t="s">
        <v>118</v>
      </c>
      <c r="AL2" t="str">
        <f t="shared" ref="AL2:AL17" ca="1" si="4">_xlfn.CONCAT(A2:AK2)</f>
        <v>INSERT INTO user(email, pass, name, phone_num, user_reg_date, recent_login, main_foot, position, api_key, height, weight, was_pro, gender, born_date) VALUES('bioman2@gmail.com','1234','bioman1','010-1234-5678',sysdate(),sysdate(),'오른발','MF',null,177,74,0,1,'1995-06-01');</v>
      </c>
    </row>
    <row r="3" spans="1:38">
      <c r="A3" t="s">
        <v>109</v>
      </c>
      <c r="B3" t="s">
        <v>108</v>
      </c>
      <c r="C3" t="s">
        <v>110</v>
      </c>
      <c r="D3" t="s">
        <v>106</v>
      </c>
      <c r="E3" s="21" t="s">
        <v>119</v>
      </c>
      <c r="F3" s="21"/>
      <c r="G3" s="21">
        <v>3</v>
      </c>
      <c r="H3" s="21" t="s">
        <v>120</v>
      </c>
      <c r="I3" t="s">
        <v>107</v>
      </c>
      <c r="J3" s="22" t="s">
        <v>111</v>
      </c>
      <c r="K3" t="s">
        <v>107</v>
      </c>
      <c r="L3" s="22" t="s">
        <v>119</v>
      </c>
      <c r="M3" s="22">
        <v>1</v>
      </c>
      <c r="N3" s="22" t="s">
        <v>124</v>
      </c>
      <c r="O3" t="s">
        <v>107</v>
      </c>
      <c r="P3" s="22" t="s">
        <v>112</v>
      </c>
      <c r="Q3" t="s">
        <v>107</v>
      </c>
      <c r="R3" t="s">
        <v>113</v>
      </c>
      <c r="S3" t="s">
        <v>107</v>
      </c>
      <c r="T3" t="s">
        <v>113</v>
      </c>
      <c r="U3" t="s">
        <v>107</v>
      </c>
      <c r="V3" s="22" t="s">
        <v>114</v>
      </c>
      <c r="W3" t="s">
        <v>107</v>
      </c>
      <c r="X3" s="22" t="s">
        <v>123</v>
      </c>
      <c r="Y3" t="s">
        <v>107</v>
      </c>
      <c r="Z3" t="s">
        <v>116</v>
      </c>
      <c r="AA3" t="s">
        <v>107</v>
      </c>
      <c r="AB3">
        <f t="shared" ca="1" si="0"/>
        <v>174</v>
      </c>
      <c r="AC3" t="s">
        <v>107</v>
      </c>
      <c r="AD3">
        <f t="shared" ca="1" si="1"/>
        <v>77</v>
      </c>
      <c r="AE3" t="s">
        <v>107</v>
      </c>
      <c r="AF3">
        <f t="shared" ca="1" si="2"/>
        <v>0</v>
      </c>
      <c r="AG3" t="s">
        <v>107</v>
      </c>
      <c r="AH3">
        <f t="shared" ca="1" si="3"/>
        <v>0</v>
      </c>
      <c r="AI3" t="s">
        <v>107</v>
      </c>
      <c r="AJ3" s="22" t="s">
        <v>117</v>
      </c>
      <c r="AK3" s="22" t="s">
        <v>118</v>
      </c>
      <c r="AL3" t="str">
        <f t="shared" ca="1" si="4"/>
        <v>INSERT INTO user(email, pass, name, phone_num, user_reg_date, recent_login, main_foot, position, api_key, height, weight, was_pro, gender, born_date) VALUES('bioman3@gmail.com','1234','bioman1','010-1234-5678',sysdate(),sysdate(),'왼발','DF',null,174,77,0,0,'1995-06-01');</v>
      </c>
    </row>
    <row r="4" spans="1:38">
      <c r="A4" t="s">
        <v>109</v>
      </c>
      <c r="B4" t="s">
        <v>108</v>
      </c>
      <c r="C4" t="s">
        <v>110</v>
      </c>
      <c r="D4" t="s">
        <v>106</v>
      </c>
      <c r="E4" s="21" t="s">
        <v>119</v>
      </c>
      <c r="F4" s="21"/>
      <c r="G4" s="21">
        <v>4</v>
      </c>
      <c r="H4" s="21" t="s">
        <v>120</v>
      </c>
      <c r="I4" t="s">
        <v>107</v>
      </c>
      <c r="J4" s="22" t="s">
        <v>111</v>
      </c>
      <c r="K4" t="s">
        <v>107</v>
      </c>
      <c r="L4" s="22" t="s">
        <v>119</v>
      </c>
      <c r="M4" s="22">
        <v>1</v>
      </c>
      <c r="N4" s="22" t="s">
        <v>124</v>
      </c>
      <c r="O4" t="s">
        <v>107</v>
      </c>
      <c r="P4" s="22" t="s">
        <v>112</v>
      </c>
      <c r="Q4" t="s">
        <v>107</v>
      </c>
      <c r="R4" t="s">
        <v>113</v>
      </c>
      <c r="S4" t="s">
        <v>107</v>
      </c>
      <c r="T4" t="s">
        <v>113</v>
      </c>
      <c r="U4" t="s">
        <v>107</v>
      </c>
      <c r="V4" s="22" t="s">
        <v>121</v>
      </c>
      <c r="W4" t="s">
        <v>107</v>
      </c>
      <c r="X4" s="22" t="s">
        <v>115</v>
      </c>
      <c r="Y4" t="s">
        <v>107</v>
      </c>
      <c r="Z4" t="s">
        <v>116</v>
      </c>
      <c r="AA4" t="s">
        <v>107</v>
      </c>
      <c r="AB4">
        <f t="shared" ca="1" si="0"/>
        <v>172</v>
      </c>
      <c r="AC4" t="s">
        <v>107</v>
      </c>
      <c r="AD4">
        <f t="shared" ca="1" si="1"/>
        <v>71</v>
      </c>
      <c r="AE4" t="s">
        <v>107</v>
      </c>
      <c r="AF4">
        <f t="shared" ca="1" si="2"/>
        <v>1</v>
      </c>
      <c r="AG4" t="s">
        <v>107</v>
      </c>
      <c r="AH4">
        <f t="shared" ca="1" si="3"/>
        <v>0</v>
      </c>
      <c r="AI4" t="s">
        <v>107</v>
      </c>
      <c r="AJ4" s="22" t="s">
        <v>117</v>
      </c>
      <c r="AK4" s="22" t="s">
        <v>118</v>
      </c>
      <c r="AL4" t="str">
        <f t="shared" ca="1" si="4"/>
        <v>INSERT INTO user(email, pass, name, phone_num, user_reg_date, recent_login, main_foot, position, api_key, height, weight, was_pro, gender, born_date) VALUES('bioman4@gmail.com','1234','bioman1','010-1234-5678',sysdate(),sysdate(),'오른발','FW',null,172,71,1,0,'1995-06-01');</v>
      </c>
    </row>
    <row r="5" spans="1:38">
      <c r="A5" t="s">
        <v>109</v>
      </c>
      <c r="B5" t="s">
        <v>108</v>
      </c>
      <c r="C5" t="s">
        <v>110</v>
      </c>
      <c r="D5" t="s">
        <v>106</v>
      </c>
      <c r="E5" s="21" t="s">
        <v>119</v>
      </c>
      <c r="F5" s="21"/>
      <c r="G5" s="21">
        <v>5</v>
      </c>
      <c r="H5" s="21" t="s">
        <v>120</v>
      </c>
      <c r="I5" t="s">
        <v>107</v>
      </c>
      <c r="J5" s="22" t="s">
        <v>111</v>
      </c>
      <c r="K5" t="s">
        <v>107</v>
      </c>
      <c r="L5" s="22" t="s">
        <v>119</v>
      </c>
      <c r="M5" s="22">
        <v>1</v>
      </c>
      <c r="N5" s="22" t="s">
        <v>124</v>
      </c>
      <c r="O5" t="s">
        <v>107</v>
      </c>
      <c r="P5" s="22" t="s">
        <v>112</v>
      </c>
      <c r="Q5" t="s">
        <v>107</v>
      </c>
      <c r="R5" t="s">
        <v>113</v>
      </c>
      <c r="S5" t="s">
        <v>107</v>
      </c>
      <c r="T5" t="s">
        <v>113</v>
      </c>
      <c r="U5" t="s">
        <v>107</v>
      </c>
      <c r="V5" s="22" t="s">
        <v>114</v>
      </c>
      <c r="W5" t="s">
        <v>107</v>
      </c>
      <c r="X5" s="22" t="s">
        <v>122</v>
      </c>
      <c r="Y5" t="s">
        <v>107</v>
      </c>
      <c r="Z5" t="s">
        <v>116</v>
      </c>
      <c r="AA5" t="s">
        <v>107</v>
      </c>
      <c r="AB5">
        <f t="shared" ca="1" si="0"/>
        <v>181</v>
      </c>
      <c r="AC5" t="s">
        <v>107</v>
      </c>
      <c r="AD5">
        <f t="shared" ca="1" si="1"/>
        <v>71</v>
      </c>
      <c r="AE5" t="s">
        <v>107</v>
      </c>
      <c r="AF5">
        <f t="shared" ca="1" si="2"/>
        <v>1</v>
      </c>
      <c r="AG5" t="s">
        <v>107</v>
      </c>
      <c r="AH5">
        <f t="shared" ca="1" si="3"/>
        <v>0</v>
      </c>
      <c r="AI5" t="s">
        <v>107</v>
      </c>
      <c r="AJ5" s="22" t="s">
        <v>117</v>
      </c>
      <c r="AK5" s="22" t="s">
        <v>118</v>
      </c>
      <c r="AL5" t="str">
        <f t="shared" ca="1" si="4"/>
        <v>INSERT INTO user(email, pass, name, phone_num, user_reg_date, recent_login, main_foot, position, api_key, height, weight, was_pro, gender, born_date) VALUES('bioman5@gmail.com','1234','bioman1','010-1234-5678',sysdate(),sysdate(),'왼발','MF',null,181,71,1,0,'1995-06-01');</v>
      </c>
    </row>
    <row r="6" spans="1:38">
      <c r="A6" t="s">
        <v>109</v>
      </c>
      <c r="B6" t="s">
        <v>108</v>
      </c>
      <c r="C6" t="s">
        <v>110</v>
      </c>
      <c r="D6" t="s">
        <v>106</v>
      </c>
      <c r="E6" s="21" t="s">
        <v>119</v>
      </c>
      <c r="F6" s="21"/>
      <c r="G6" s="21">
        <v>6</v>
      </c>
      <c r="H6" s="21" t="s">
        <v>120</v>
      </c>
      <c r="I6" t="s">
        <v>107</v>
      </c>
      <c r="J6" s="22" t="s">
        <v>111</v>
      </c>
      <c r="K6" t="s">
        <v>107</v>
      </c>
      <c r="L6" s="22" t="s">
        <v>119</v>
      </c>
      <c r="M6" s="22">
        <v>1</v>
      </c>
      <c r="N6" s="22" t="s">
        <v>124</v>
      </c>
      <c r="O6" t="s">
        <v>107</v>
      </c>
      <c r="P6" s="22" t="s">
        <v>112</v>
      </c>
      <c r="Q6" t="s">
        <v>107</v>
      </c>
      <c r="R6" t="s">
        <v>113</v>
      </c>
      <c r="S6" t="s">
        <v>107</v>
      </c>
      <c r="T6" t="s">
        <v>113</v>
      </c>
      <c r="U6" t="s">
        <v>107</v>
      </c>
      <c r="V6" s="22" t="s">
        <v>121</v>
      </c>
      <c r="W6" t="s">
        <v>107</v>
      </c>
      <c r="X6" s="22" t="s">
        <v>123</v>
      </c>
      <c r="Y6" t="s">
        <v>107</v>
      </c>
      <c r="Z6" t="s">
        <v>116</v>
      </c>
      <c r="AA6" t="s">
        <v>107</v>
      </c>
      <c r="AB6">
        <f t="shared" ca="1" si="0"/>
        <v>172</v>
      </c>
      <c r="AC6" t="s">
        <v>107</v>
      </c>
      <c r="AD6">
        <f t="shared" ca="1" si="1"/>
        <v>73</v>
      </c>
      <c r="AE6" t="s">
        <v>107</v>
      </c>
      <c r="AF6">
        <f t="shared" ca="1" si="2"/>
        <v>0</v>
      </c>
      <c r="AG6" t="s">
        <v>107</v>
      </c>
      <c r="AH6">
        <f t="shared" ca="1" si="3"/>
        <v>0</v>
      </c>
      <c r="AI6" t="s">
        <v>107</v>
      </c>
      <c r="AJ6" s="22" t="s">
        <v>117</v>
      </c>
      <c r="AK6" s="22" t="s">
        <v>118</v>
      </c>
      <c r="AL6" t="str">
        <f t="shared" ca="1" si="4"/>
        <v>INSERT INTO user(email, pass, name, phone_num, user_reg_date, recent_login, main_foot, position, api_key, height, weight, was_pro, gender, born_date) VALUES('bioman6@gmail.com','1234','bioman1','010-1234-5678',sysdate(),sysdate(),'오른발','DF',null,172,73,0,0,'1995-06-01');</v>
      </c>
    </row>
    <row r="7" spans="1:38">
      <c r="A7" t="s">
        <v>109</v>
      </c>
      <c r="B7" t="s">
        <v>108</v>
      </c>
      <c r="C7" t="s">
        <v>110</v>
      </c>
      <c r="D7" t="s">
        <v>106</v>
      </c>
      <c r="E7" s="21" t="s">
        <v>119</v>
      </c>
      <c r="F7" s="21"/>
      <c r="G7" s="21">
        <v>7</v>
      </c>
      <c r="H7" s="21" t="s">
        <v>120</v>
      </c>
      <c r="I7" t="s">
        <v>107</v>
      </c>
      <c r="J7" s="22" t="s">
        <v>111</v>
      </c>
      <c r="K7" t="s">
        <v>107</v>
      </c>
      <c r="L7" s="22" t="s">
        <v>119</v>
      </c>
      <c r="M7" s="22">
        <v>1</v>
      </c>
      <c r="N7" s="22" t="s">
        <v>124</v>
      </c>
      <c r="O7" t="s">
        <v>107</v>
      </c>
      <c r="P7" s="22" t="s">
        <v>112</v>
      </c>
      <c r="Q7" t="s">
        <v>107</v>
      </c>
      <c r="R7" t="s">
        <v>113</v>
      </c>
      <c r="S7" t="s">
        <v>107</v>
      </c>
      <c r="T7" t="s">
        <v>113</v>
      </c>
      <c r="U7" t="s">
        <v>107</v>
      </c>
      <c r="V7" s="22" t="s">
        <v>114</v>
      </c>
      <c r="W7" t="s">
        <v>107</v>
      </c>
      <c r="X7" s="22" t="s">
        <v>115</v>
      </c>
      <c r="Y7" t="s">
        <v>107</v>
      </c>
      <c r="Z7" t="s">
        <v>116</v>
      </c>
      <c r="AA7" t="s">
        <v>107</v>
      </c>
      <c r="AB7">
        <f t="shared" ca="1" si="0"/>
        <v>181</v>
      </c>
      <c r="AC7" t="s">
        <v>107</v>
      </c>
      <c r="AD7">
        <f t="shared" ca="1" si="1"/>
        <v>71</v>
      </c>
      <c r="AE7" t="s">
        <v>107</v>
      </c>
      <c r="AF7">
        <f t="shared" ca="1" si="2"/>
        <v>1</v>
      </c>
      <c r="AG7" t="s">
        <v>107</v>
      </c>
      <c r="AH7">
        <f t="shared" ca="1" si="3"/>
        <v>1</v>
      </c>
      <c r="AI7" t="s">
        <v>107</v>
      </c>
      <c r="AJ7" s="22" t="s">
        <v>117</v>
      </c>
      <c r="AK7" s="22" t="s">
        <v>118</v>
      </c>
      <c r="AL7" t="str">
        <f t="shared" ca="1" si="4"/>
        <v>INSERT INTO user(email, pass, name, phone_num, user_reg_date, recent_login, main_foot, position, api_key, height, weight, was_pro, gender, born_date) VALUES('bioman7@gmail.com','1234','bioman1','010-1234-5678',sysdate(),sysdate(),'왼발','FW',null,181,71,1,1,'1995-06-01');</v>
      </c>
    </row>
    <row r="8" spans="1:38">
      <c r="A8" t="s">
        <v>109</v>
      </c>
      <c r="B8" t="s">
        <v>108</v>
      </c>
      <c r="C8" t="s">
        <v>110</v>
      </c>
      <c r="D8" t="s">
        <v>106</v>
      </c>
      <c r="E8" s="21" t="s">
        <v>119</v>
      </c>
      <c r="F8" s="21"/>
      <c r="G8" s="21">
        <v>8</v>
      </c>
      <c r="H8" s="21" t="s">
        <v>120</v>
      </c>
      <c r="I8" t="s">
        <v>107</v>
      </c>
      <c r="J8" s="22" t="s">
        <v>111</v>
      </c>
      <c r="K8" t="s">
        <v>107</v>
      </c>
      <c r="L8" s="22" t="s">
        <v>119</v>
      </c>
      <c r="M8" s="22">
        <v>1</v>
      </c>
      <c r="N8" s="22" t="s">
        <v>124</v>
      </c>
      <c r="O8" t="s">
        <v>107</v>
      </c>
      <c r="P8" s="22" t="s">
        <v>112</v>
      </c>
      <c r="Q8" t="s">
        <v>107</v>
      </c>
      <c r="R8" t="s">
        <v>113</v>
      </c>
      <c r="S8" t="s">
        <v>107</v>
      </c>
      <c r="T8" t="s">
        <v>113</v>
      </c>
      <c r="U8" t="s">
        <v>107</v>
      </c>
      <c r="V8" s="22" t="s">
        <v>121</v>
      </c>
      <c r="W8" t="s">
        <v>107</v>
      </c>
      <c r="X8" s="22" t="s">
        <v>122</v>
      </c>
      <c r="Y8" t="s">
        <v>107</v>
      </c>
      <c r="Z8" t="s">
        <v>116</v>
      </c>
      <c r="AA8" t="s">
        <v>107</v>
      </c>
      <c r="AB8">
        <f t="shared" ca="1" si="0"/>
        <v>179</v>
      </c>
      <c r="AC8" t="s">
        <v>107</v>
      </c>
      <c r="AD8">
        <f t="shared" ca="1" si="1"/>
        <v>72</v>
      </c>
      <c r="AE8" t="s">
        <v>107</v>
      </c>
      <c r="AF8">
        <f t="shared" ca="1" si="2"/>
        <v>0</v>
      </c>
      <c r="AG8" t="s">
        <v>107</v>
      </c>
      <c r="AH8">
        <f t="shared" ca="1" si="3"/>
        <v>0</v>
      </c>
      <c r="AI8" t="s">
        <v>107</v>
      </c>
      <c r="AJ8" s="22" t="s">
        <v>117</v>
      </c>
      <c r="AK8" s="22" t="s">
        <v>118</v>
      </c>
      <c r="AL8" t="str">
        <f t="shared" ca="1" si="4"/>
        <v>INSERT INTO user(email, pass, name, phone_num, user_reg_date, recent_login, main_foot, position, api_key, height, weight, was_pro, gender, born_date) VALUES('bioman8@gmail.com','1234','bioman1','010-1234-5678',sysdate(),sysdate(),'오른발','MF',null,179,72,0,0,'1995-06-01');</v>
      </c>
    </row>
    <row r="9" spans="1:38">
      <c r="A9" t="s">
        <v>109</v>
      </c>
      <c r="B9" t="s">
        <v>108</v>
      </c>
      <c r="C9" t="s">
        <v>110</v>
      </c>
      <c r="D9" t="s">
        <v>106</v>
      </c>
      <c r="E9" s="21" t="s">
        <v>119</v>
      </c>
      <c r="F9" s="21"/>
      <c r="G9" s="21">
        <v>9</v>
      </c>
      <c r="H9" s="21" t="s">
        <v>120</v>
      </c>
      <c r="I9" t="s">
        <v>107</v>
      </c>
      <c r="J9" s="22" t="s">
        <v>111</v>
      </c>
      <c r="K9" t="s">
        <v>107</v>
      </c>
      <c r="L9" s="22" t="s">
        <v>119</v>
      </c>
      <c r="M9" s="22">
        <v>1</v>
      </c>
      <c r="N9" s="22" t="s">
        <v>124</v>
      </c>
      <c r="O9" t="s">
        <v>107</v>
      </c>
      <c r="P9" s="22" t="s">
        <v>112</v>
      </c>
      <c r="Q9" t="s">
        <v>107</v>
      </c>
      <c r="R9" t="s">
        <v>113</v>
      </c>
      <c r="S9" t="s">
        <v>107</v>
      </c>
      <c r="T9" t="s">
        <v>113</v>
      </c>
      <c r="U9" t="s">
        <v>107</v>
      </c>
      <c r="V9" s="22" t="s">
        <v>114</v>
      </c>
      <c r="W9" t="s">
        <v>107</v>
      </c>
      <c r="X9" s="22" t="s">
        <v>123</v>
      </c>
      <c r="Y9" t="s">
        <v>107</v>
      </c>
      <c r="Z9" t="s">
        <v>116</v>
      </c>
      <c r="AA9" t="s">
        <v>107</v>
      </c>
      <c r="AB9">
        <f t="shared" ca="1" si="0"/>
        <v>171</v>
      </c>
      <c r="AC9" t="s">
        <v>107</v>
      </c>
      <c r="AD9">
        <f t="shared" ca="1" si="1"/>
        <v>72</v>
      </c>
      <c r="AE9" t="s">
        <v>107</v>
      </c>
      <c r="AF9">
        <f t="shared" ca="1" si="2"/>
        <v>0</v>
      </c>
      <c r="AG9" t="s">
        <v>107</v>
      </c>
      <c r="AH9">
        <f t="shared" ca="1" si="3"/>
        <v>0</v>
      </c>
      <c r="AI9" t="s">
        <v>107</v>
      </c>
      <c r="AJ9" s="22" t="s">
        <v>117</v>
      </c>
      <c r="AK9" s="22" t="s">
        <v>118</v>
      </c>
      <c r="AL9" t="str">
        <f t="shared" ca="1" si="4"/>
        <v>INSERT INTO user(email, pass, name, phone_num, user_reg_date, recent_login, main_foot, position, api_key, height, weight, was_pro, gender, born_date) VALUES('bioman9@gmail.com','1234','bioman1','010-1234-5678',sysdate(),sysdate(),'왼발','DF',null,171,72,0,0,'1995-06-01');</v>
      </c>
    </row>
    <row r="10" spans="1:38">
      <c r="A10" t="s">
        <v>109</v>
      </c>
      <c r="B10" t="s">
        <v>108</v>
      </c>
      <c r="C10" t="s">
        <v>110</v>
      </c>
      <c r="D10" t="s">
        <v>106</v>
      </c>
      <c r="E10" s="21" t="s">
        <v>119</v>
      </c>
      <c r="F10" s="21"/>
      <c r="G10" s="21">
        <v>10</v>
      </c>
      <c r="H10" s="21" t="s">
        <v>120</v>
      </c>
      <c r="I10" t="s">
        <v>107</v>
      </c>
      <c r="J10" s="22" t="s">
        <v>111</v>
      </c>
      <c r="K10" t="s">
        <v>107</v>
      </c>
      <c r="L10" s="22" t="s">
        <v>119</v>
      </c>
      <c r="M10" s="22">
        <v>1</v>
      </c>
      <c r="N10" s="22" t="s">
        <v>124</v>
      </c>
      <c r="O10" t="s">
        <v>107</v>
      </c>
      <c r="P10" s="22" t="s">
        <v>112</v>
      </c>
      <c r="Q10" t="s">
        <v>107</v>
      </c>
      <c r="R10" t="s">
        <v>113</v>
      </c>
      <c r="S10" t="s">
        <v>107</v>
      </c>
      <c r="T10" t="s">
        <v>113</v>
      </c>
      <c r="U10" t="s">
        <v>107</v>
      </c>
      <c r="V10" s="22" t="s">
        <v>121</v>
      </c>
      <c r="W10" t="s">
        <v>107</v>
      </c>
      <c r="X10" s="22" t="s">
        <v>115</v>
      </c>
      <c r="Y10" t="s">
        <v>107</v>
      </c>
      <c r="Z10" t="s">
        <v>116</v>
      </c>
      <c r="AA10" t="s">
        <v>107</v>
      </c>
      <c r="AB10">
        <f t="shared" ca="1" si="0"/>
        <v>177</v>
      </c>
      <c r="AC10" t="s">
        <v>107</v>
      </c>
      <c r="AD10">
        <f t="shared" ca="1" si="1"/>
        <v>75</v>
      </c>
      <c r="AE10" t="s">
        <v>107</v>
      </c>
      <c r="AF10">
        <f t="shared" ca="1" si="2"/>
        <v>0</v>
      </c>
      <c r="AG10" t="s">
        <v>107</v>
      </c>
      <c r="AH10">
        <f t="shared" ca="1" si="3"/>
        <v>0</v>
      </c>
      <c r="AI10" t="s">
        <v>107</v>
      </c>
      <c r="AJ10" s="22" t="s">
        <v>117</v>
      </c>
      <c r="AK10" s="22" t="s">
        <v>118</v>
      </c>
      <c r="AL10" t="str">
        <f t="shared" ca="1" si="4"/>
        <v>INSERT INTO user(email, pass, name, phone_num, user_reg_date, recent_login, main_foot, position, api_key, height, weight, was_pro, gender, born_date) VALUES('bioman10@gmail.com','1234','bioman1','010-1234-5678',sysdate(),sysdate(),'오른발','FW',null,177,75,0,0,'1995-06-01');</v>
      </c>
    </row>
    <row r="11" spans="1:38">
      <c r="A11" t="s">
        <v>109</v>
      </c>
      <c r="B11" t="s">
        <v>108</v>
      </c>
      <c r="C11" t="s">
        <v>110</v>
      </c>
      <c r="D11" t="s">
        <v>106</v>
      </c>
      <c r="E11" s="21" t="s">
        <v>119</v>
      </c>
      <c r="F11" s="21"/>
      <c r="G11" s="21">
        <v>11</v>
      </c>
      <c r="H11" s="21" t="s">
        <v>120</v>
      </c>
      <c r="I11" t="s">
        <v>107</v>
      </c>
      <c r="J11" s="22" t="s">
        <v>111</v>
      </c>
      <c r="K11" t="s">
        <v>107</v>
      </c>
      <c r="L11" s="22" t="s">
        <v>119</v>
      </c>
      <c r="M11" s="22">
        <v>1</v>
      </c>
      <c r="N11" s="22" t="s">
        <v>124</v>
      </c>
      <c r="O11" t="s">
        <v>107</v>
      </c>
      <c r="P11" s="22" t="s">
        <v>112</v>
      </c>
      <c r="Q11" t="s">
        <v>107</v>
      </c>
      <c r="R11" t="s">
        <v>113</v>
      </c>
      <c r="S11" t="s">
        <v>107</v>
      </c>
      <c r="T11" t="s">
        <v>113</v>
      </c>
      <c r="U11" t="s">
        <v>107</v>
      </c>
      <c r="V11" s="22" t="s">
        <v>114</v>
      </c>
      <c r="W11" t="s">
        <v>107</v>
      </c>
      <c r="X11" s="22" t="s">
        <v>122</v>
      </c>
      <c r="Y11" t="s">
        <v>107</v>
      </c>
      <c r="Z11" t="s">
        <v>116</v>
      </c>
      <c r="AA11" t="s">
        <v>107</v>
      </c>
      <c r="AB11">
        <f t="shared" ca="1" si="0"/>
        <v>173</v>
      </c>
      <c r="AC11" t="s">
        <v>107</v>
      </c>
      <c r="AD11">
        <f t="shared" ca="1" si="1"/>
        <v>79</v>
      </c>
      <c r="AE11" t="s">
        <v>107</v>
      </c>
      <c r="AF11">
        <f t="shared" ca="1" si="2"/>
        <v>1</v>
      </c>
      <c r="AG11" t="s">
        <v>107</v>
      </c>
      <c r="AH11">
        <f t="shared" ca="1" si="3"/>
        <v>1</v>
      </c>
      <c r="AI11" t="s">
        <v>107</v>
      </c>
      <c r="AJ11" s="22" t="s">
        <v>117</v>
      </c>
      <c r="AK11" s="22" t="s">
        <v>118</v>
      </c>
      <c r="AL11" t="str">
        <f t="shared" ca="1" si="4"/>
        <v>INSERT INTO user(email, pass, name, phone_num, user_reg_date, recent_login, main_foot, position, api_key, height, weight, was_pro, gender, born_date) VALUES('bioman11@gmail.com','1234','bioman1','010-1234-5678',sysdate(),sysdate(),'왼발','MF',null,173,79,1,1,'1995-06-01');</v>
      </c>
    </row>
    <row r="12" spans="1:38">
      <c r="A12" t="s">
        <v>109</v>
      </c>
      <c r="B12" t="s">
        <v>108</v>
      </c>
      <c r="C12" t="s">
        <v>110</v>
      </c>
      <c r="D12" t="s">
        <v>106</v>
      </c>
      <c r="E12" s="21" t="s">
        <v>119</v>
      </c>
      <c r="F12" s="21"/>
      <c r="G12" s="21">
        <v>12</v>
      </c>
      <c r="H12" s="21" t="s">
        <v>120</v>
      </c>
      <c r="I12" t="s">
        <v>107</v>
      </c>
      <c r="J12" s="22" t="s">
        <v>111</v>
      </c>
      <c r="K12" t="s">
        <v>107</v>
      </c>
      <c r="L12" s="22" t="s">
        <v>119</v>
      </c>
      <c r="M12" s="22">
        <v>1</v>
      </c>
      <c r="N12" s="22" t="s">
        <v>124</v>
      </c>
      <c r="O12" t="s">
        <v>107</v>
      </c>
      <c r="P12" s="22" t="s">
        <v>112</v>
      </c>
      <c r="Q12" t="s">
        <v>107</v>
      </c>
      <c r="R12" t="s">
        <v>113</v>
      </c>
      <c r="S12" t="s">
        <v>107</v>
      </c>
      <c r="T12" t="s">
        <v>113</v>
      </c>
      <c r="U12" t="s">
        <v>107</v>
      </c>
      <c r="V12" s="22" t="s">
        <v>121</v>
      </c>
      <c r="W12" t="s">
        <v>107</v>
      </c>
      <c r="X12" s="22" t="s">
        <v>123</v>
      </c>
      <c r="Y12" t="s">
        <v>107</v>
      </c>
      <c r="Z12" t="s">
        <v>116</v>
      </c>
      <c r="AA12" t="s">
        <v>107</v>
      </c>
      <c r="AB12">
        <f t="shared" ca="1" si="0"/>
        <v>174</v>
      </c>
      <c r="AC12" t="s">
        <v>107</v>
      </c>
      <c r="AD12">
        <f t="shared" ca="1" si="1"/>
        <v>73</v>
      </c>
      <c r="AE12" t="s">
        <v>107</v>
      </c>
      <c r="AF12">
        <f t="shared" ca="1" si="2"/>
        <v>0</v>
      </c>
      <c r="AG12" t="s">
        <v>107</v>
      </c>
      <c r="AH12">
        <f t="shared" ca="1" si="3"/>
        <v>1</v>
      </c>
      <c r="AI12" t="s">
        <v>107</v>
      </c>
      <c r="AJ12" s="22" t="s">
        <v>117</v>
      </c>
      <c r="AK12" s="22" t="s">
        <v>118</v>
      </c>
      <c r="AL12" t="str">
        <f t="shared" ca="1" si="4"/>
        <v>INSERT INTO user(email, pass, name, phone_num, user_reg_date, recent_login, main_foot, position, api_key, height, weight, was_pro, gender, born_date) VALUES('bioman12@gmail.com','1234','bioman1','010-1234-5678',sysdate(),sysdate(),'오른발','DF',null,174,73,0,1,'1995-06-01');</v>
      </c>
    </row>
    <row r="13" spans="1:38">
      <c r="A13" t="s">
        <v>109</v>
      </c>
      <c r="B13" t="s">
        <v>108</v>
      </c>
      <c r="C13" t="s">
        <v>110</v>
      </c>
      <c r="D13" t="s">
        <v>106</v>
      </c>
      <c r="E13" s="21" t="s">
        <v>119</v>
      </c>
      <c r="F13" s="21"/>
      <c r="G13" s="21">
        <v>13</v>
      </c>
      <c r="H13" s="21" t="s">
        <v>120</v>
      </c>
      <c r="I13" t="s">
        <v>107</v>
      </c>
      <c r="J13" s="22" t="s">
        <v>111</v>
      </c>
      <c r="K13" t="s">
        <v>107</v>
      </c>
      <c r="L13" s="22" t="s">
        <v>119</v>
      </c>
      <c r="M13" s="22">
        <v>1</v>
      </c>
      <c r="N13" s="22" t="s">
        <v>124</v>
      </c>
      <c r="O13" t="s">
        <v>107</v>
      </c>
      <c r="P13" s="22" t="s">
        <v>112</v>
      </c>
      <c r="Q13" t="s">
        <v>107</v>
      </c>
      <c r="R13" t="s">
        <v>113</v>
      </c>
      <c r="S13" t="s">
        <v>107</v>
      </c>
      <c r="T13" t="s">
        <v>113</v>
      </c>
      <c r="U13" t="s">
        <v>107</v>
      </c>
      <c r="V13" s="22" t="s">
        <v>114</v>
      </c>
      <c r="W13" t="s">
        <v>107</v>
      </c>
      <c r="X13" s="22" t="s">
        <v>115</v>
      </c>
      <c r="Y13" t="s">
        <v>107</v>
      </c>
      <c r="Z13" t="s">
        <v>116</v>
      </c>
      <c r="AA13" t="s">
        <v>107</v>
      </c>
      <c r="AB13">
        <f t="shared" ca="1" si="0"/>
        <v>182</v>
      </c>
      <c r="AC13" t="s">
        <v>107</v>
      </c>
      <c r="AD13">
        <f t="shared" ca="1" si="1"/>
        <v>75</v>
      </c>
      <c r="AE13" t="s">
        <v>107</v>
      </c>
      <c r="AF13">
        <f t="shared" ca="1" si="2"/>
        <v>0</v>
      </c>
      <c r="AG13" t="s">
        <v>107</v>
      </c>
      <c r="AH13">
        <f t="shared" ca="1" si="3"/>
        <v>0</v>
      </c>
      <c r="AI13" t="s">
        <v>107</v>
      </c>
      <c r="AJ13" s="22" t="s">
        <v>117</v>
      </c>
      <c r="AK13" s="22" t="s">
        <v>118</v>
      </c>
      <c r="AL13" t="str">
        <f t="shared" ca="1" si="4"/>
        <v>INSERT INTO user(email, pass, name, phone_num, user_reg_date, recent_login, main_foot, position, api_key, height, weight, was_pro, gender, born_date) VALUES('bioman13@gmail.com','1234','bioman1','010-1234-5678',sysdate(),sysdate(),'왼발','FW',null,182,75,0,0,'1995-06-01');</v>
      </c>
    </row>
    <row r="14" spans="1:38">
      <c r="A14" t="s">
        <v>109</v>
      </c>
      <c r="B14" t="s">
        <v>108</v>
      </c>
      <c r="C14" t="s">
        <v>110</v>
      </c>
      <c r="D14" t="s">
        <v>106</v>
      </c>
      <c r="E14" s="21" t="s">
        <v>119</v>
      </c>
      <c r="F14" s="21"/>
      <c r="G14" s="21">
        <v>14</v>
      </c>
      <c r="H14" s="21" t="s">
        <v>120</v>
      </c>
      <c r="I14" t="s">
        <v>107</v>
      </c>
      <c r="J14" s="22" t="s">
        <v>111</v>
      </c>
      <c r="K14" t="s">
        <v>107</v>
      </c>
      <c r="L14" s="22" t="s">
        <v>119</v>
      </c>
      <c r="M14" s="22">
        <v>1</v>
      </c>
      <c r="N14" s="22" t="s">
        <v>124</v>
      </c>
      <c r="O14" t="s">
        <v>107</v>
      </c>
      <c r="P14" s="22" t="s">
        <v>112</v>
      </c>
      <c r="Q14" t="s">
        <v>107</v>
      </c>
      <c r="R14" t="s">
        <v>113</v>
      </c>
      <c r="S14" t="s">
        <v>107</v>
      </c>
      <c r="T14" t="s">
        <v>113</v>
      </c>
      <c r="U14" t="s">
        <v>107</v>
      </c>
      <c r="V14" s="22" t="s">
        <v>121</v>
      </c>
      <c r="W14" t="s">
        <v>107</v>
      </c>
      <c r="X14" s="22" t="s">
        <v>122</v>
      </c>
      <c r="Y14" t="s">
        <v>107</v>
      </c>
      <c r="Z14" t="s">
        <v>116</v>
      </c>
      <c r="AA14" t="s">
        <v>107</v>
      </c>
      <c r="AB14">
        <f t="shared" ca="1" si="0"/>
        <v>177</v>
      </c>
      <c r="AC14" t="s">
        <v>107</v>
      </c>
      <c r="AD14">
        <f t="shared" ca="1" si="1"/>
        <v>72</v>
      </c>
      <c r="AE14" t="s">
        <v>107</v>
      </c>
      <c r="AF14">
        <f t="shared" ca="1" si="2"/>
        <v>1</v>
      </c>
      <c r="AG14" t="s">
        <v>107</v>
      </c>
      <c r="AH14">
        <f t="shared" ca="1" si="3"/>
        <v>1</v>
      </c>
      <c r="AI14" t="s">
        <v>107</v>
      </c>
      <c r="AJ14" s="22" t="s">
        <v>117</v>
      </c>
      <c r="AK14" s="22" t="s">
        <v>118</v>
      </c>
      <c r="AL14" t="str">
        <f t="shared" ca="1" si="4"/>
        <v>INSERT INTO user(email, pass, name, phone_num, user_reg_date, recent_login, main_foot, position, api_key, height, weight, was_pro, gender, born_date) VALUES('bioman14@gmail.com','1234','bioman1','010-1234-5678',sysdate(),sysdate(),'오른발','MF',null,177,72,1,1,'1995-06-01');</v>
      </c>
    </row>
    <row r="15" spans="1:38">
      <c r="A15" t="s">
        <v>109</v>
      </c>
      <c r="B15" t="s">
        <v>108</v>
      </c>
      <c r="C15" t="s">
        <v>110</v>
      </c>
      <c r="D15" t="s">
        <v>106</v>
      </c>
      <c r="E15" s="21" t="s">
        <v>119</v>
      </c>
      <c r="F15" s="21"/>
      <c r="G15" s="21">
        <v>15</v>
      </c>
      <c r="H15" s="21" t="s">
        <v>120</v>
      </c>
      <c r="I15" t="s">
        <v>107</v>
      </c>
      <c r="J15" s="22" t="s">
        <v>111</v>
      </c>
      <c r="K15" t="s">
        <v>107</v>
      </c>
      <c r="L15" s="22" t="s">
        <v>119</v>
      </c>
      <c r="M15" s="22">
        <v>1</v>
      </c>
      <c r="N15" s="22" t="s">
        <v>124</v>
      </c>
      <c r="O15" t="s">
        <v>107</v>
      </c>
      <c r="P15" s="22" t="s">
        <v>112</v>
      </c>
      <c r="Q15" t="s">
        <v>107</v>
      </c>
      <c r="R15" t="s">
        <v>113</v>
      </c>
      <c r="S15" t="s">
        <v>107</v>
      </c>
      <c r="T15" t="s">
        <v>113</v>
      </c>
      <c r="U15" t="s">
        <v>107</v>
      </c>
      <c r="V15" s="22" t="s">
        <v>114</v>
      </c>
      <c r="W15" t="s">
        <v>107</v>
      </c>
      <c r="X15" s="22" t="s">
        <v>123</v>
      </c>
      <c r="Y15" t="s">
        <v>107</v>
      </c>
      <c r="Z15" t="s">
        <v>116</v>
      </c>
      <c r="AA15" t="s">
        <v>107</v>
      </c>
      <c r="AB15">
        <f t="shared" ca="1" si="0"/>
        <v>183</v>
      </c>
      <c r="AC15" t="s">
        <v>107</v>
      </c>
      <c r="AD15">
        <f t="shared" ca="1" si="1"/>
        <v>80</v>
      </c>
      <c r="AE15" t="s">
        <v>107</v>
      </c>
      <c r="AF15">
        <f t="shared" ca="1" si="2"/>
        <v>0</v>
      </c>
      <c r="AG15" t="s">
        <v>107</v>
      </c>
      <c r="AH15">
        <f t="shared" ca="1" si="3"/>
        <v>0</v>
      </c>
      <c r="AI15" t="s">
        <v>107</v>
      </c>
      <c r="AJ15" s="22" t="s">
        <v>117</v>
      </c>
      <c r="AK15" s="22" t="s">
        <v>118</v>
      </c>
      <c r="AL15" t="str">
        <f t="shared" ca="1" si="4"/>
        <v>INSERT INTO user(email, pass, name, phone_num, user_reg_date, recent_login, main_foot, position, api_key, height, weight, was_pro, gender, born_date) VALUES('bioman15@gmail.com','1234','bioman1','010-1234-5678',sysdate(),sysdate(),'왼발','DF',null,183,80,0,0,'1995-06-01');</v>
      </c>
    </row>
    <row r="16" spans="1:38">
      <c r="A16" t="s">
        <v>109</v>
      </c>
      <c r="B16" t="s">
        <v>108</v>
      </c>
      <c r="C16" t="s">
        <v>110</v>
      </c>
      <c r="D16" t="s">
        <v>106</v>
      </c>
      <c r="E16" s="21" t="s">
        <v>119</v>
      </c>
      <c r="F16" s="21"/>
      <c r="G16" s="21">
        <v>16</v>
      </c>
      <c r="H16" s="21" t="s">
        <v>120</v>
      </c>
      <c r="I16" t="s">
        <v>107</v>
      </c>
      <c r="J16" s="22" t="s">
        <v>111</v>
      </c>
      <c r="K16" t="s">
        <v>107</v>
      </c>
      <c r="L16" s="22" t="s">
        <v>119</v>
      </c>
      <c r="M16" s="22">
        <v>1</v>
      </c>
      <c r="N16" s="22" t="s">
        <v>124</v>
      </c>
      <c r="O16" t="s">
        <v>107</v>
      </c>
      <c r="P16" s="22" t="s">
        <v>112</v>
      </c>
      <c r="Q16" t="s">
        <v>107</v>
      </c>
      <c r="R16" t="s">
        <v>113</v>
      </c>
      <c r="S16" t="s">
        <v>107</v>
      </c>
      <c r="T16" t="s">
        <v>113</v>
      </c>
      <c r="U16" t="s">
        <v>107</v>
      </c>
      <c r="V16" s="22" t="s">
        <v>121</v>
      </c>
      <c r="W16" t="s">
        <v>107</v>
      </c>
      <c r="X16" s="22" t="s">
        <v>115</v>
      </c>
      <c r="Y16" t="s">
        <v>107</v>
      </c>
      <c r="Z16" t="s">
        <v>116</v>
      </c>
      <c r="AA16" t="s">
        <v>107</v>
      </c>
      <c r="AB16">
        <f t="shared" ca="1" si="0"/>
        <v>170</v>
      </c>
      <c r="AC16" t="s">
        <v>107</v>
      </c>
      <c r="AD16">
        <f t="shared" ca="1" si="1"/>
        <v>74</v>
      </c>
      <c r="AE16" t="s">
        <v>107</v>
      </c>
      <c r="AF16">
        <f t="shared" ca="1" si="2"/>
        <v>1</v>
      </c>
      <c r="AG16" t="s">
        <v>107</v>
      </c>
      <c r="AH16">
        <f t="shared" ca="1" si="3"/>
        <v>1</v>
      </c>
      <c r="AI16" t="s">
        <v>107</v>
      </c>
      <c r="AJ16" s="22" t="s">
        <v>117</v>
      </c>
      <c r="AK16" s="22" t="s">
        <v>118</v>
      </c>
      <c r="AL16" t="str">
        <f t="shared" ca="1" si="4"/>
        <v>INSERT INTO user(email, pass, name, phone_num, user_reg_date, recent_login, main_foot, position, api_key, height, weight, was_pro, gender, born_date) VALUES('bioman16@gmail.com','1234','bioman1','010-1234-5678',sysdate(),sysdate(),'오른발','FW',null,170,74,1,1,'1995-06-01');</v>
      </c>
    </row>
    <row r="17" spans="1:38">
      <c r="A17" t="s">
        <v>109</v>
      </c>
      <c r="B17" t="s">
        <v>108</v>
      </c>
      <c r="C17" t="s">
        <v>110</v>
      </c>
      <c r="D17" t="s">
        <v>106</v>
      </c>
      <c r="E17" s="21" t="s">
        <v>119</v>
      </c>
      <c r="F17" s="21"/>
      <c r="G17" s="21">
        <v>17</v>
      </c>
      <c r="H17" s="21" t="s">
        <v>120</v>
      </c>
      <c r="I17" t="s">
        <v>107</v>
      </c>
      <c r="J17" s="22" t="s">
        <v>111</v>
      </c>
      <c r="K17" t="s">
        <v>107</v>
      </c>
      <c r="L17" s="22" t="s">
        <v>119</v>
      </c>
      <c r="M17" s="22">
        <v>1</v>
      </c>
      <c r="N17" s="22" t="s">
        <v>124</v>
      </c>
      <c r="O17" t="s">
        <v>107</v>
      </c>
      <c r="P17" s="22" t="s">
        <v>112</v>
      </c>
      <c r="Q17" t="s">
        <v>107</v>
      </c>
      <c r="R17" t="s">
        <v>113</v>
      </c>
      <c r="S17" t="s">
        <v>107</v>
      </c>
      <c r="T17" t="s">
        <v>113</v>
      </c>
      <c r="U17" t="s">
        <v>107</v>
      </c>
      <c r="V17" s="22" t="s">
        <v>114</v>
      </c>
      <c r="W17" t="s">
        <v>107</v>
      </c>
      <c r="X17" s="22" t="s">
        <v>122</v>
      </c>
      <c r="Y17" t="s">
        <v>107</v>
      </c>
      <c r="Z17" t="s">
        <v>116</v>
      </c>
      <c r="AA17" t="s">
        <v>107</v>
      </c>
      <c r="AB17">
        <f t="shared" ca="1" si="0"/>
        <v>180</v>
      </c>
      <c r="AC17" t="s">
        <v>107</v>
      </c>
      <c r="AD17">
        <f t="shared" ca="1" si="1"/>
        <v>78</v>
      </c>
      <c r="AE17" t="s">
        <v>107</v>
      </c>
      <c r="AF17">
        <f t="shared" ca="1" si="2"/>
        <v>0</v>
      </c>
      <c r="AG17" t="s">
        <v>107</v>
      </c>
      <c r="AH17">
        <f t="shared" ca="1" si="3"/>
        <v>1</v>
      </c>
      <c r="AI17" t="s">
        <v>107</v>
      </c>
      <c r="AJ17" s="22" t="s">
        <v>117</v>
      </c>
      <c r="AK17" s="22" t="s">
        <v>118</v>
      </c>
      <c r="AL17" t="str">
        <f t="shared" ca="1" si="4"/>
        <v>INSERT INTO user(email, pass, name, phone_num, user_reg_date, recent_login, main_foot, position, api_key, height, weight, was_pro, gender, born_date) VALUES('bioman17@gmail.com','1234','bioman1','010-1234-5678',sysdate(),sysdate(),'왼발','MF',null,180,78,0,1,'1995-06-01');</v>
      </c>
    </row>
    <row r="20" spans="1:38">
      <c r="A20" t="s">
        <v>109</v>
      </c>
      <c r="B20" t="s">
        <v>125</v>
      </c>
      <c r="C20" t="s">
        <v>126</v>
      </c>
      <c r="D20" t="s">
        <v>105</v>
      </c>
      <c r="E20" s="22" t="s">
        <v>127</v>
      </c>
      <c r="F20" s="22" t="s">
        <v>124</v>
      </c>
      <c r="G20" t="s">
        <v>107</v>
      </c>
      <c r="H20" t="str">
        <f>E20</f>
        <v>'왕십리FC</v>
      </c>
      <c r="I20" t="s">
        <v>128</v>
      </c>
      <c r="J20" t="s">
        <v>107</v>
      </c>
      <c r="K20" s="22" t="s">
        <v>129</v>
      </c>
      <c r="L20" t="s">
        <v>107</v>
      </c>
      <c r="M20" s="22" t="s">
        <v>130</v>
      </c>
      <c r="N20" t="s">
        <v>107</v>
      </c>
      <c r="O20" s="22" t="s">
        <v>131</v>
      </c>
      <c r="P20" t="s">
        <v>107</v>
      </c>
      <c r="Q20">
        <f ca="1">RANDBETWEEN(0,5)</f>
        <v>4</v>
      </c>
      <c r="R20" t="s">
        <v>107</v>
      </c>
      <c r="S20" s="22" t="s">
        <v>132</v>
      </c>
      <c r="T20" t="s">
        <v>107</v>
      </c>
      <c r="U20" t="s">
        <v>113</v>
      </c>
      <c r="V20" t="s">
        <v>107</v>
      </c>
      <c r="W20" s="22" t="s">
        <v>124</v>
      </c>
      <c r="X20">
        <v>1234</v>
      </c>
      <c r="Y20" s="22" t="s">
        <v>133</v>
      </c>
      <c r="Z20" s="22" t="s">
        <v>134</v>
      </c>
      <c r="AA20" t="s">
        <v>118</v>
      </c>
      <c r="AB20" t="str">
        <f ca="1">_xlfn.CONCAT(A20:AA20)</f>
        <v>INSERT INTO team(team_name, emblem, area, stadium_info, uniform_color, uniform_type, founding_date, team_reg_date, account, bank) VALUES('왕십리FC','왕십리FC201018.jpg','성동구','성동구 구장','red',4,'2016-01-01',sysdate(),'1234','기업');</v>
      </c>
    </row>
    <row r="21" spans="1:38">
      <c r="A21" t="s">
        <v>109</v>
      </c>
      <c r="B21" t="s">
        <v>125</v>
      </c>
      <c r="C21" t="s">
        <v>126</v>
      </c>
      <c r="D21" t="s">
        <v>105</v>
      </c>
      <c r="E21" s="22" t="s">
        <v>135</v>
      </c>
      <c r="F21" s="22" t="s">
        <v>124</v>
      </c>
      <c r="G21" t="s">
        <v>107</v>
      </c>
      <c r="H21" t="str">
        <f>E21</f>
        <v>'답십리FC</v>
      </c>
      <c r="I21" t="s">
        <v>128</v>
      </c>
      <c r="J21" t="s">
        <v>107</v>
      </c>
      <c r="K21" s="22" t="s">
        <v>129</v>
      </c>
      <c r="L21" t="s">
        <v>107</v>
      </c>
      <c r="M21" s="22" t="s">
        <v>138</v>
      </c>
      <c r="N21" t="s">
        <v>107</v>
      </c>
      <c r="O21" s="22" t="s">
        <v>140</v>
      </c>
      <c r="P21" t="s">
        <v>107</v>
      </c>
      <c r="Q21">
        <f ca="1">RANDBETWEEN(0,5)</f>
        <v>4</v>
      </c>
      <c r="R21" t="s">
        <v>107</v>
      </c>
      <c r="S21" s="22" t="s">
        <v>142</v>
      </c>
      <c r="T21" t="s">
        <v>107</v>
      </c>
      <c r="U21" t="s">
        <v>113</v>
      </c>
      <c r="V21" t="s">
        <v>107</v>
      </c>
      <c r="W21" s="22" t="s">
        <v>124</v>
      </c>
      <c r="X21">
        <v>5678</v>
      </c>
      <c r="Y21" s="22" t="s">
        <v>133</v>
      </c>
      <c r="Z21" s="22" t="s">
        <v>144</v>
      </c>
      <c r="AA21" t="s">
        <v>118</v>
      </c>
      <c r="AB21" t="str">
        <f ca="1">_xlfn.CONCAT(A21:AA21)</f>
        <v>INSERT INTO team(team_name, emblem, area, stadium_info, uniform_color, uniform_type, founding_date, team_reg_date, account, bank) VALUES('답십리FC','답십리FC201018.jpg','성동구','응봉동 구장','blue',4,'2017-01-01',sysdate(),'5678','하나');</v>
      </c>
    </row>
    <row r="22" spans="1:38">
      <c r="A22" t="s">
        <v>109</v>
      </c>
      <c r="B22" t="s">
        <v>125</v>
      </c>
      <c r="C22" t="s">
        <v>126</v>
      </c>
      <c r="D22" t="s">
        <v>105</v>
      </c>
      <c r="E22" s="22" t="s">
        <v>136</v>
      </c>
      <c r="F22" s="22" t="s">
        <v>124</v>
      </c>
      <c r="G22" t="s">
        <v>107</v>
      </c>
      <c r="H22" t="str">
        <f>E22</f>
        <v>'대구FC</v>
      </c>
      <c r="I22" t="s">
        <v>128</v>
      </c>
      <c r="J22" t="s">
        <v>107</v>
      </c>
      <c r="K22" s="22" t="s">
        <v>137</v>
      </c>
      <c r="L22" t="s">
        <v>107</v>
      </c>
      <c r="M22" s="22" t="s">
        <v>139</v>
      </c>
      <c r="N22" t="s">
        <v>107</v>
      </c>
      <c r="O22" s="22" t="s">
        <v>141</v>
      </c>
      <c r="P22" t="s">
        <v>107</v>
      </c>
      <c r="Q22">
        <f ca="1">RANDBETWEEN(0,5)</f>
        <v>4</v>
      </c>
      <c r="R22" t="s">
        <v>107</v>
      </c>
      <c r="S22" s="22" t="s">
        <v>143</v>
      </c>
      <c r="T22" t="s">
        <v>107</v>
      </c>
      <c r="U22" t="s">
        <v>113</v>
      </c>
      <c r="V22" t="s">
        <v>107</v>
      </c>
      <c r="W22" s="22" t="s">
        <v>124</v>
      </c>
      <c r="X22">
        <v>2345</v>
      </c>
      <c r="Y22" s="22" t="s">
        <v>133</v>
      </c>
      <c r="Z22" s="22" t="s">
        <v>134</v>
      </c>
      <c r="AA22" t="s">
        <v>118</v>
      </c>
      <c r="AB22" t="str">
        <f ca="1">_xlfn.CONCAT(A22:AA22)</f>
        <v>INSERT INTO team(team_name, emblem, area, stadium_info, uniform_color, uniform_type, founding_date, team_reg_date, account, bank) VALUES('대구FC','대구FC201018.jpg','달서구','달서구 구장','green',4,'2018-01-01',sysdate(),'2345','기업');</v>
      </c>
    </row>
    <row r="24" spans="1:38">
      <c r="A24" t="s">
        <v>109</v>
      </c>
      <c r="B24" t="s">
        <v>145</v>
      </c>
      <c r="C24" t="s">
        <v>105</v>
      </c>
      <c r="D24" t="s">
        <v>113</v>
      </c>
      <c r="E24" t="s">
        <v>107</v>
      </c>
      <c r="F24">
        <v>4</v>
      </c>
      <c r="G24" t="s">
        <v>107</v>
      </c>
      <c r="H24">
        <v>1</v>
      </c>
      <c r="I24" t="s">
        <v>107</v>
      </c>
      <c r="J24">
        <v>1</v>
      </c>
      <c r="K24" t="s">
        <v>107</v>
      </c>
      <c r="L24" t="str">
        <f t="shared" ref="L24:L38" si="5">_xlfn.CONCAT(E1:H1)</f>
        <v>'bioman1@gmail.com'</v>
      </c>
      <c r="M24" t="s">
        <v>107</v>
      </c>
      <c r="N24" s="22" t="s">
        <v>146</v>
      </c>
      <c r="O24">
        <v>1</v>
      </c>
      <c r="P24" s="22" t="s">
        <v>147</v>
      </c>
      <c r="Q24" t="str">
        <f t="shared" ref="Q24:Q38" si="6">_xlfn.CONCAT(A24:P24)</f>
        <v>INSERT INTO team_member(member_reg_date, member_level, reg_status, team_id, email, nick_name)VALUES(sysdate(),4,1,1,'bioman1@gmail.com','nick1');</v>
      </c>
    </row>
    <row r="25" spans="1:38">
      <c r="A25" t="s">
        <v>109</v>
      </c>
      <c r="B25" t="s">
        <v>145</v>
      </c>
      <c r="C25" t="s">
        <v>105</v>
      </c>
      <c r="D25" t="s">
        <v>113</v>
      </c>
      <c r="E25" t="s">
        <v>107</v>
      </c>
      <c r="F25">
        <v>3</v>
      </c>
      <c r="G25" t="s">
        <v>107</v>
      </c>
      <c r="H25">
        <v>1</v>
      </c>
      <c r="I25" t="s">
        <v>107</v>
      </c>
      <c r="J25">
        <v>1</v>
      </c>
      <c r="K25" t="s">
        <v>107</v>
      </c>
      <c r="L25" t="str">
        <f t="shared" si="5"/>
        <v>'bioman2@gmail.com'</v>
      </c>
      <c r="M25" t="s">
        <v>107</v>
      </c>
      <c r="N25" s="22" t="s">
        <v>146</v>
      </c>
      <c r="O25">
        <v>2</v>
      </c>
      <c r="P25" s="22" t="s">
        <v>147</v>
      </c>
      <c r="Q25" t="str">
        <f t="shared" si="6"/>
        <v>INSERT INTO team_member(member_reg_date, member_level, reg_status, team_id, email, nick_name)VALUES(sysdate(),3,1,1,'bioman2@gmail.com','nick2');</v>
      </c>
    </row>
    <row r="26" spans="1:38">
      <c r="A26" t="s">
        <v>109</v>
      </c>
      <c r="B26" t="s">
        <v>145</v>
      </c>
      <c r="C26" t="s">
        <v>105</v>
      </c>
      <c r="D26" t="s">
        <v>113</v>
      </c>
      <c r="E26" t="s">
        <v>107</v>
      </c>
      <c r="F26">
        <v>2</v>
      </c>
      <c r="G26" t="s">
        <v>107</v>
      </c>
      <c r="H26">
        <v>1</v>
      </c>
      <c r="I26" t="s">
        <v>107</v>
      </c>
      <c r="J26">
        <v>1</v>
      </c>
      <c r="K26" t="s">
        <v>107</v>
      </c>
      <c r="L26" t="str">
        <f t="shared" si="5"/>
        <v>'bioman3@gmail.com'</v>
      </c>
      <c r="M26" t="s">
        <v>107</v>
      </c>
      <c r="N26" s="22" t="s">
        <v>146</v>
      </c>
      <c r="O26">
        <v>3</v>
      </c>
      <c r="P26" s="22" t="s">
        <v>147</v>
      </c>
      <c r="Q26" t="str">
        <f t="shared" si="6"/>
        <v>INSERT INTO team_member(member_reg_date, member_level, reg_status, team_id, email, nick_name)VALUES(sysdate(),2,1,1,'bioman3@gmail.com','nick3');</v>
      </c>
    </row>
    <row r="27" spans="1:38">
      <c r="A27" t="s">
        <v>109</v>
      </c>
      <c r="B27" t="s">
        <v>145</v>
      </c>
      <c r="C27" t="s">
        <v>105</v>
      </c>
      <c r="D27" t="s">
        <v>113</v>
      </c>
      <c r="E27" t="s">
        <v>107</v>
      </c>
      <c r="F27">
        <v>1</v>
      </c>
      <c r="G27" t="s">
        <v>107</v>
      </c>
      <c r="H27">
        <v>1</v>
      </c>
      <c r="I27" t="s">
        <v>107</v>
      </c>
      <c r="J27">
        <v>1</v>
      </c>
      <c r="K27" t="s">
        <v>107</v>
      </c>
      <c r="L27" t="str">
        <f t="shared" si="5"/>
        <v>'bioman4@gmail.com'</v>
      </c>
      <c r="M27" t="s">
        <v>107</v>
      </c>
      <c r="N27" s="22" t="s">
        <v>146</v>
      </c>
      <c r="O27">
        <v>4</v>
      </c>
      <c r="P27" s="22" t="s">
        <v>147</v>
      </c>
      <c r="Q27" t="str">
        <f t="shared" si="6"/>
        <v>INSERT INTO team_member(member_reg_date, member_level, reg_status, team_id, email, nick_name)VALUES(sysdate(),1,1,1,'bioman4@gmail.com','nick4');</v>
      </c>
    </row>
    <row r="28" spans="1:38">
      <c r="A28" t="s">
        <v>109</v>
      </c>
      <c r="B28" t="s">
        <v>145</v>
      </c>
      <c r="C28" t="s">
        <v>105</v>
      </c>
      <c r="D28" t="s">
        <v>113</v>
      </c>
      <c r="E28" t="s">
        <v>107</v>
      </c>
      <c r="F28">
        <v>0</v>
      </c>
      <c r="G28" t="s">
        <v>107</v>
      </c>
      <c r="H28">
        <v>1</v>
      </c>
      <c r="I28" t="s">
        <v>107</v>
      </c>
      <c r="J28">
        <v>1</v>
      </c>
      <c r="K28" t="s">
        <v>107</v>
      </c>
      <c r="L28" t="str">
        <f t="shared" si="5"/>
        <v>'bioman5@gmail.com'</v>
      </c>
      <c r="M28" t="s">
        <v>107</v>
      </c>
      <c r="N28" s="22" t="s">
        <v>146</v>
      </c>
      <c r="O28">
        <v>5</v>
      </c>
      <c r="P28" s="22" t="s">
        <v>147</v>
      </c>
      <c r="Q28" t="str">
        <f t="shared" si="6"/>
        <v>INSERT INTO team_member(member_reg_date, member_level, reg_status, team_id, email, nick_name)VALUES(sysdate(),0,1,1,'bioman5@gmail.com','nick5');</v>
      </c>
    </row>
    <row r="29" spans="1:38">
      <c r="A29" t="s">
        <v>109</v>
      </c>
      <c r="B29" t="s">
        <v>145</v>
      </c>
      <c r="C29" t="s">
        <v>105</v>
      </c>
      <c r="D29" t="s">
        <v>113</v>
      </c>
      <c r="E29" t="s">
        <v>107</v>
      </c>
      <c r="F29">
        <v>4</v>
      </c>
      <c r="G29" t="s">
        <v>107</v>
      </c>
      <c r="H29">
        <v>1</v>
      </c>
      <c r="I29" t="s">
        <v>107</v>
      </c>
      <c r="J29">
        <v>2</v>
      </c>
      <c r="K29" t="s">
        <v>107</v>
      </c>
      <c r="L29" t="str">
        <f t="shared" si="5"/>
        <v>'bioman6@gmail.com'</v>
      </c>
      <c r="M29" t="s">
        <v>107</v>
      </c>
      <c r="N29" s="22" t="s">
        <v>146</v>
      </c>
      <c r="O29">
        <v>1</v>
      </c>
      <c r="P29" s="22" t="s">
        <v>147</v>
      </c>
      <c r="Q29" t="str">
        <f t="shared" si="6"/>
        <v>INSERT INTO team_member(member_reg_date, member_level, reg_status, team_id, email, nick_name)VALUES(sysdate(),4,1,2,'bioman6@gmail.com','nick1');</v>
      </c>
    </row>
    <row r="30" spans="1:38">
      <c r="A30" t="s">
        <v>109</v>
      </c>
      <c r="B30" t="s">
        <v>145</v>
      </c>
      <c r="C30" t="s">
        <v>105</v>
      </c>
      <c r="D30" t="s">
        <v>113</v>
      </c>
      <c r="E30" t="s">
        <v>107</v>
      </c>
      <c r="F30">
        <v>3</v>
      </c>
      <c r="G30" t="s">
        <v>107</v>
      </c>
      <c r="H30">
        <v>1</v>
      </c>
      <c r="I30" t="s">
        <v>107</v>
      </c>
      <c r="J30">
        <v>2</v>
      </c>
      <c r="K30" t="s">
        <v>107</v>
      </c>
      <c r="L30" t="str">
        <f t="shared" si="5"/>
        <v>'bioman7@gmail.com'</v>
      </c>
      <c r="M30" t="s">
        <v>107</v>
      </c>
      <c r="N30" s="22" t="s">
        <v>146</v>
      </c>
      <c r="O30">
        <v>2</v>
      </c>
      <c r="P30" s="22" t="s">
        <v>147</v>
      </c>
      <c r="Q30" t="str">
        <f t="shared" si="6"/>
        <v>INSERT INTO team_member(member_reg_date, member_level, reg_status, team_id, email, nick_name)VALUES(sysdate(),3,1,2,'bioman7@gmail.com','nick2');</v>
      </c>
    </row>
    <row r="31" spans="1:38">
      <c r="A31" t="s">
        <v>109</v>
      </c>
      <c r="B31" t="s">
        <v>145</v>
      </c>
      <c r="C31" t="s">
        <v>105</v>
      </c>
      <c r="D31" t="s">
        <v>113</v>
      </c>
      <c r="E31" t="s">
        <v>107</v>
      </c>
      <c r="F31">
        <v>2</v>
      </c>
      <c r="G31" t="s">
        <v>107</v>
      </c>
      <c r="H31">
        <v>1</v>
      </c>
      <c r="I31" t="s">
        <v>107</v>
      </c>
      <c r="J31">
        <v>2</v>
      </c>
      <c r="K31" t="s">
        <v>107</v>
      </c>
      <c r="L31" t="str">
        <f t="shared" si="5"/>
        <v>'bioman8@gmail.com'</v>
      </c>
      <c r="M31" t="s">
        <v>107</v>
      </c>
      <c r="N31" s="22" t="s">
        <v>146</v>
      </c>
      <c r="O31">
        <v>3</v>
      </c>
      <c r="P31" s="22" t="s">
        <v>147</v>
      </c>
      <c r="Q31" t="str">
        <f t="shared" si="6"/>
        <v>INSERT INTO team_member(member_reg_date, member_level, reg_status, team_id, email, nick_name)VALUES(sysdate(),2,1,2,'bioman8@gmail.com','nick3');</v>
      </c>
    </row>
    <row r="32" spans="1:38">
      <c r="A32" t="s">
        <v>109</v>
      </c>
      <c r="B32" t="s">
        <v>145</v>
      </c>
      <c r="C32" t="s">
        <v>105</v>
      </c>
      <c r="D32" t="s">
        <v>113</v>
      </c>
      <c r="E32" t="s">
        <v>107</v>
      </c>
      <c r="F32">
        <v>1</v>
      </c>
      <c r="G32" t="s">
        <v>107</v>
      </c>
      <c r="H32">
        <v>1</v>
      </c>
      <c r="I32" t="s">
        <v>107</v>
      </c>
      <c r="J32">
        <v>2</v>
      </c>
      <c r="K32" t="s">
        <v>107</v>
      </c>
      <c r="L32" t="str">
        <f t="shared" si="5"/>
        <v>'bioman9@gmail.com'</v>
      </c>
      <c r="M32" t="s">
        <v>107</v>
      </c>
      <c r="N32" s="22" t="s">
        <v>146</v>
      </c>
      <c r="O32">
        <v>4</v>
      </c>
      <c r="P32" s="22" t="s">
        <v>147</v>
      </c>
      <c r="Q32" t="str">
        <f t="shared" si="6"/>
        <v>INSERT INTO team_member(member_reg_date, member_level, reg_status, team_id, email, nick_name)VALUES(sysdate(),1,1,2,'bioman9@gmail.com','nick4');</v>
      </c>
    </row>
    <row r="33" spans="1:17">
      <c r="A33" t="s">
        <v>109</v>
      </c>
      <c r="B33" t="s">
        <v>145</v>
      </c>
      <c r="C33" t="s">
        <v>105</v>
      </c>
      <c r="D33" t="s">
        <v>113</v>
      </c>
      <c r="E33" t="s">
        <v>107</v>
      </c>
      <c r="F33">
        <v>0</v>
      </c>
      <c r="G33" t="s">
        <v>107</v>
      </c>
      <c r="H33">
        <v>1</v>
      </c>
      <c r="I33" t="s">
        <v>107</v>
      </c>
      <c r="J33">
        <v>2</v>
      </c>
      <c r="K33" t="s">
        <v>107</v>
      </c>
      <c r="L33" t="str">
        <f t="shared" si="5"/>
        <v>'bioman10@gmail.com'</v>
      </c>
      <c r="M33" t="s">
        <v>107</v>
      </c>
      <c r="N33" s="22" t="s">
        <v>146</v>
      </c>
      <c r="O33">
        <v>5</v>
      </c>
      <c r="P33" s="22" t="s">
        <v>147</v>
      </c>
      <c r="Q33" t="str">
        <f t="shared" si="6"/>
        <v>INSERT INTO team_member(member_reg_date, member_level, reg_status, team_id, email, nick_name)VALUES(sysdate(),0,1,2,'bioman10@gmail.com','nick5');</v>
      </c>
    </row>
    <row r="34" spans="1:17">
      <c r="A34" t="s">
        <v>109</v>
      </c>
      <c r="B34" t="s">
        <v>145</v>
      </c>
      <c r="C34" t="s">
        <v>105</v>
      </c>
      <c r="D34" t="s">
        <v>113</v>
      </c>
      <c r="E34" t="s">
        <v>107</v>
      </c>
      <c r="F34">
        <v>4</v>
      </c>
      <c r="G34" t="s">
        <v>107</v>
      </c>
      <c r="H34">
        <v>1</v>
      </c>
      <c r="I34" t="s">
        <v>107</v>
      </c>
      <c r="J34">
        <v>3</v>
      </c>
      <c r="K34" t="s">
        <v>107</v>
      </c>
      <c r="L34" t="str">
        <f t="shared" si="5"/>
        <v>'bioman11@gmail.com'</v>
      </c>
      <c r="M34" t="s">
        <v>107</v>
      </c>
      <c r="N34" s="22" t="s">
        <v>146</v>
      </c>
      <c r="O34">
        <v>1</v>
      </c>
      <c r="P34" s="22" t="s">
        <v>147</v>
      </c>
      <c r="Q34" t="str">
        <f t="shared" si="6"/>
        <v>INSERT INTO team_member(member_reg_date, member_level, reg_status, team_id, email, nick_name)VALUES(sysdate(),4,1,3,'bioman11@gmail.com','nick1');</v>
      </c>
    </row>
    <row r="35" spans="1:17">
      <c r="A35" t="s">
        <v>109</v>
      </c>
      <c r="B35" t="s">
        <v>145</v>
      </c>
      <c r="C35" t="s">
        <v>105</v>
      </c>
      <c r="D35" t="s">
        <v>113</v>
      </c>
      <c r="E35" t="s">
        <v>107</v>
      </c>
      <c r="F35">
        <v>3</v>
      </c>
      <c r="G35" t="s">
        <v>107</v>
      </c>
      <c r="H35">
        <v>1</v>
      </c>
      <c r="I35" t="s">
        <v>107</v>
      </c>
      <c r="J35">
        <v>3</v>
      </c>
      <c r="K35" t="s">
        <v>107</v>
      </c>
      <c r="L35" t="str">
        <f t="shared" si="5"/>
        <v>'bioman12@gmail.com'</v>
      </c>
      <c r="M35" t="s">
        <v>107</v>
      </c>
      <c r="N35" s="22" t="s">
        <v>146</v>
      </c>
      <c r="O35">
        <v>2</v>
      </c>
      <c r="P35" s="22" t="s">
        <v>147</v>
      </c>
      <c r="Q35" t="str">
        <f t="shared" si="6"/>
        <v>INSERT INTO team_member(member_reg_date, member_level, reg_status, team_id, email, nick_name)VALUES(sysdate(),3,1,3,'bioman12@gmail.com','nick2');</v>
      </c>
    </row>
    <row r="36" spans="1:17">
      <c r="A36" t="s">
        <v>109</v>
      </c>
      <c r="B36" t="s">
        <v>145</v>
      </c>
      <c r="C36" t="s">
        <v>105</v>
      </c>
      <c r="D36" t="s">
        <v>113</v>
      </c>
      <c r="E36" t="s">
        <v>107</v>
      </c>
      <c r="F36">
        <v>2</v>
      </c>
      <c r="G36" t="s">
        <v>107</v>
      </c>
      <c r="H36">
        <v>1</v>
      </c>
      <c r="I36" t="s">
        <v>107</v>
      </c>
      <c r="J36">
        <v>3</v>
      </c>
      <c r="K36" t="s">
        <v>107</v>
      </c>
      <c r="L36" t="str">
        <f t="shared" si="5"/>
        <v>'bioman13@gmail.com'</v>
      </c>
      <c r="M36" t="s">
        <v>107</v>
      </c>
      <c r="N36" s="22" t="s">
        <v>146</v>
      </c>
      <c r="O36">
        <v>3</v>
      </c>
      <c r="P36" s="22" t="s">
        <v>147</v>
      </c>
      <c r="Q36" t="str">
        <f t="shared" si="6"/>
        <v>INSERT INTO team_member(member_reg_date, member_level, reg_status, team_id, email, nick_name)VALUES(sysdate(),2,1,3,'bioman13@gmail.com','nick3');</v>
      </c>
    </row>
    <row r="37" spans="1:17">
      <c r="A37" t="s">
        <v>109</v>
      </c>
      <c r="B37" t="s">
        <v>145</v>
      </c>
      <c r="C37" t="s">
        <v>105</v>
      </c>
      <c r="D37" t="s">
        <v>113</v>
      </c>
      <c r="E37" t="s">
        <v>107</v>
      </c>
      <c r="F37">
        <v>1</v>
      </c>
      <c r="G37" t="s">
        <v>107</v>
      </c>
      <c r="H37">
        <v>1</v>
      </c>
      <c r="I37" t="s">
        <v>107</v>
      </c>
      <c r="J37">
        <v>3</v>
      </c>
      <c r="K37" t="s">
        <v>107</v>
      </c>
      <c r="L37" t="str">
        <f t="shared" si="5"/>
        <v>'bioman14@gmail.com'</v>
      </c>
      <c r="M37" t="s">
        <v>107</v>
      </c>
      <c r="N37" s="22" t="s">
        <v>146</v>
      </c>
      <c r="O37">
        <v>4</v>
      </c>
      <c r="P37" s="22" t="s">
        <v>147</v>
      </c>
      <c r="Q37" t="str">
        <f t="shared" si="6"/>
        <v>INSERT INTO team_member(member_reg_date, member_level, reg_status, team_id, email, nick_name)VALUES(sysdate(),1,1,3,'bioman14@gmail.com','nick4');</v>
      </c>
    </row>
    <row r="38" spans="1:17">
      <c r="A38" t="s">
        <v>109</v>
      </c>
      <c r="B38" t="s">
        <v>145</v>
      </c>
      <c r="C38" t="s">
        <v>105</v>
      </c>
      <c r="D38" t="s">
        <v>113</v>
      </c>
      <c r="E38" t="s">
        <v>107</v>
      </c>
      <c r="F38">
        <v>0</v>
      </c>
      <c r="G38" t="s">
        <v>107</v>
      </c>
      <c r="H38">
        <v>1</v>
      </c>
      <c r="I38" t="s">
        <v>107</v>
      </c>
      <c r="J38">
        <v>3</v>
      </c>
      <c r="K38" t="s">
        <v>107</v>
      </c>
      <c r="L38" t="str">
        <f t="shared" si="5"/>
        <v>'bioman15@gmail.com'</v>
      </c>
      <c r="M38" t="s">
        <v>107</v>
      </c>
      <c r="N38" s="22" t="s">
        <v>146</v>
      </c>
      <c r="O38">
        <v>5</v>
      </c>
      <c r="P38" s="22" t="s">
        <v>147</v>
      </c>
      <c r="Q38" t="str">
        <f t="shared" si="6"/>
        <v>INSERT INTO team_member(member_reg_date, member_level, reg_status, team_id, email, nick_name)VALUES(sysdate(),0,1,3,'bioman15@gmail.com','nick5');</v>
      </c>
    </row>
  </sheetData>
  <phoneticPr fontId="4" type="noConversion"/>
  <hyperlinks>
    <hyperlink ref="E1" r:id="rId1" display="bioman1@gmail.com" xr:uid="{2C145144-6BCF-42DD-8624-252104EB44A7}"/>
    <hyperlink ref="E2" r:id="rId2" display="bioman1@gmail.com" xr:uid="{DBE7BB04-5716-48BE-8D87-29EE2BEA0C50}"/>
    <hyperlink ref="E3" r:id="rId3" display="bioman1@gmail.com" xr:uid="{CF752635-FE1E-4399-8514-61576313D799}"/>
    <hyperlink ref="E4" r:id="rId4" display="bioman1@gmail.com" xr:uid="{2080319F-F3BB-4EB0-A922-2643BF8D2112}"/>
    <hyperlink ref="E5" r:id="rId5" display="bioman1@gmail.com" xr:uid="{8ACD1C56-2ACC-4928-95DE-0532DB768F46}"/>
    <hyperlink ref="E6" r:id="rId6" display="bioman1@gmail.com" xr:uid="{E05AD25F-6604-46B2-9EAF-1429A928E444}"/>
    <hyperlink ref="E7" r:id="rId7" display="bioman1@gmail.com" xr:uid="{A14A2C66-2F99-4FD9-962E-5FDCFD1EE36D}"/>
    <hyperlink ref="E8" r:id="rId8" display="bioman1@gmail.com" xr:uid="{E81BBB68-D0DC-44A3-93E1-61E86238E41A}"/>
    <hyperlink ref="E9" r:id="rId9" display="bioman1@gmail.com" xr:uid="{73FEEE0F-32B6-4C57-84B6-44B04A58E4EF}"/>
    <hyperlink ref="E10" r:id="rId10" display="bioman1@gmail.com" xr:uid="{38F94988-438B-45A7-B785-8D33ABDD3F22}"/>
    <hyperlink ref="E11" r:id="rId11" display="bioman1@gmail.com" xr:uid="{53A28B82-19DC-4800-B98E-7635679A009F}"/>
    <hyperlink ref="E12" r:id="rId12" display="bioman1@gmail.com" xr:uid="{26B170FA-3BF3-4CC5-842F-B6EDBC965775}"/>
    <hyperlink ref="E13" r:id="rId13" display="bioman1@gmail.com" xr:uid="{EE305474-687F-468A-9D61-85171DEFB714}"/>
    <hyperlink ref="E14" r:id="rId14" display="bioman1@gmail.com" xr:uid="{F65DBD13-0508-4AE9-841A-0C2096F4F558}"/>
    <hyperlink ref="E15" r:id="rId15" display="bioman1@gmail.com" xr:uid="{F808A7C1-784A-433E-BCE7-6B6C42C75AE8}"/>
    <hyperlink ref="E16" r:id="rId16" display="bioman1@gmail.com" xr:uid="{7537F605-3E66-4952-8A7E-CB1911572DC7}"/>
    <hyperlink ref="E17" r:id="rId17" display="bioman1@gmail.com" xr:uid="{B171FD32-C2D4-4F6D-A937-2D8211AA25D8}"/>
  </hyperlinks>
  <pageMargins left="0.7" right="0.7" top="0.75" bottom="0.75" header="0.3" footer="0.3"/>
  <pageSetup paperSize="9" orientation="portrait" r:id="rId1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A4EE-DE18-469F-A352-6DA033B77CCB}">
  <dimension ref="A1:B5"/>
  <sheetViews>
    <sheetView workbookViewId="0">
      <selection activeCell="A6" sqref="A6"/>
    </sheetView>
  </sheetViews>
  <sheetFormatPr defaultRowHeight="17.399999999999999"/>
  <cols>
    <col min="1" max="1" width="22.59765625" bestFit="1" customWidth="1"/>
    <col min="2" max="2" width="49" bestFit="1" customWidth="1"/>
  </cols>
  <sheetData>
    <row r="1" spans="1:2">
      <c r="A1" t="s">
        <v>525</v>
      </c>
      <c r="B1" t="s">
        <v>526</v>
      </c>
    </row>
    <row r="2" spans="1:2">
      <c r="A2" t="s">
        <v>663</v>
      </c>
      <c r="B2" t="s">
        <v>664</v>
      </c>
    </row>
    <row r="3" spans="1:2">
      <c r="A3" t="s">
        <v>665</v>
      </c>
      <c r="B3" t="s">
        <v>666</v>
      </c>
    </row>
    <row r="4" spans="1:2">
      <c r="A4" t="s">
        <v>670</v>
      </c>
      <c r="B4" t="s">
        <v>671</v>
      </c>
    </row>
    <row r="5" spans="1:2">
      <c r="A5" t="s">
        <v>684</v>
      </c>
      <c r="B5" t="s">
        <v>683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요구사항명세서</vt:lpstr>
      <vt:lpstr>구현설명서</vt:lpstr>
      <vt:lpstr>단위테스트 시나리오</vt:lpstr>
      <vt:lpstr>서비스 플로우</vt:lpstr>
      <vt:lpstr>Sheet2</vt:lpstr>
      <vt:lpstr>추가적으로 할 것</vt:lpstr>
      <vt:lpstr>변수 코드 북</vt:lpstr>
      <vt:lpstr>TestCase_SQL</vt:lpstr>
      <vt:lpstr>참고 링크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kjy</dc:creator>
  <cp:lastModifiedBy>kjy</cp:lastModifiedBy>
  <dcterms:created xsi:type="dcterms:W3CDTF">2020-10-13T08:51:41Z</dcterms:created>
  <dcterms:modified xsi:type="dcterms:W3CDTF">2021-02-06T16:48:02Z</dcterms:modified>
</cp:coreProperties>
</file>