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진용\Desktop\Result\"/>
    </mc:Choice>
  </mc:AlternateContent>
  <bookViews>
    <workbookView xWindow="0" yWindow="0" windowWidth="28770" windowHeight="11805"/>
  </bookViews>
  <sheets>
    <sheet name="data_num_200000" sheetId="1" r:id="rId1"/>
  </sheets>
  <calcPr calcId="162913"/>
</workbook>
</file>

<file path=xl/calcChain.xml><?xml version="1.0" encoding="utf-8"?>
<calcChain xmlns="http://schemas.openxmlformats.org/spreadsheetml/2006/main">
  <c r="D15" i="1" l="1"/>
  <c r="I15" i="1"/>
  <c r="F15" i="1"/>
  <c r="E15" i="1"/>
  <c r="K14" i="1"/>
  <c r="K15" i="1" s="1"/>
  <c r="J14" i="1"/>
  <c r="J15" i="1" s="1"/>
  <c r="I14" i="1"/>
  <c r="H14" i="1"/>
  <c r="H15" i="1" s="1"/>
  <c r="G14" i="1"/>
  <c r="G15" i="1" s="1"/>
  <c r="F14" i="1"/>
  <c r="E14" i="1"/>
  <c r="D14" i="1"/>
  <c r="C14" i="1"/>
  <c r="C15" i="1" s="1"/>
  <c r="B14" i="1"/>
  <c r="B15" i="1" s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<sst xmlns="http://schemas.openxmlformats.org/spreadsheetml/2006/main" count="14" uniqueCount="14">
  <si>
    <t>des-insert</t>
  </si>
  <si>
    <t>des-select</t>
  </si>
  <si>
    <t>3des-insert</t>
  </si>
  <si>
    <t>3des-select</t>
  </si>
  <si>
    <t>aes-insert</t>
  </si>
  <si>
    <t>aes-select</t>
  </si>
  <si>
    <t>hash-insert</t>
  </si>
  <si>
    <t>hash-select</t>
  </si>
  <si>
    <t>plain-insert</t>
  </si>
  <si>
    <t>plain-select</t>
  </si>
  <si>
    <t>Mean (average)</t>
    <phoneticPr fontId="18" type="noConversion"/>
  </si>
  <si>
    <t>Standard deviation</t>
    <phoneticPr fontId="18" type="noConversion"/>
  </si>
  <si>
    <t>Standard error</t>
    <phoneticPr fontId="18" type="noConversion"/>
  </si>
  <si>
    <t>95% confidence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</si>
</sst>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V4" sqref="V4"/>
    </sheetView>
  </sheetViews>
  <sheetFormatPr defaultRowHeight="16.5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19.507161140441799</v>
      </c>
      <c r="C2">
        <v>14.6859972476959</v>
      </c>
      <c r="D2">
        <v>28.239661216735801</v>
      </c>
      <c r="E2">
        <v>24.513586044311499</v>
      </c>
      <c r="F2">
        <v>20.1486718654632</v>
      </c>
      <c r="G2">
        <v>15.4820051193237</v>
      </c>
      <c r="H2">
        <v>13.338621616363501</v>
      </c>
      <c r="I2">
        <v>9.0769960880279505</v>
      </c>
      <c r="J2">
        <v>12.0550038814544</v>
      </c>
      <c r="K2">
        <v>9.1733222007751394</v>
      </c>
    </row>
    <row r="3" spans="1:11" x14ac:dyDescent="0.3">
      <c r="A3">
        <v>2</v>
      </c>
      <c r="B3">
        <v>21.967565774917599</v>
      </c>
      <c r="C3">
        <v>17.548681020736598</v>
      </c>
      <c r="D3">
        <v>30.128644704818701</v>
      </c>
      <c r="E3">
        <v>26.184570550918501</v>
      </c>
      <c r="F3">
        <v>21.2729942798614</v>
      </c>
      <c r="G3">
        <v>17.0757286548614</v>
      </c>
      <c r="H3">
        <v>12.2022151947021</v>
      </c>
      <c r="I3">
        <v>9.4239962100982595</v>
      </c>
      <c r="J3">
        <v>12.0270001888275</v>
      </c>
      <c r="K3">
        <v>9.7470002174377406</v>
      </c>
    </row>
    <row r="4" spans="1:11" x14ac:dyDescent="0.3">
      <c r="A4">
        <v>3</v>
      </c>
      <c r="B4">
        <v>21.3054456710815</v>
      </c>
      <c r="C4">
        <v>18.058701753616301</v>
      </c>
      <c r="D4">
        <v>29.755104780197101</v>
      </c>
      <c r="E4">
        <v>26.1597015857696</v>
      </c>
      <c r="F4">
        <v>20.980001688003501</v>
      </c>
      <c r="G4">
        <v>17.844953298568701</v>
      </c>
      <c r="H4">
        <v>12.0601081848144</v>
      </c>
      <c r="I4">
        <v>10.2249948978424</v>
      </c>
      <c r="J4">
        <v>11.7590019702911</v>
      </c>
      <c r="K4">
        <v>10.239994764327999</v>
      </c>
    </row>
    <row r="5" spans="1:11" x14ac:dyDescent="0.3">
      <c r="A5">
        <v>4</v>
      </c>
      <c r="B5">
        <v>21.3388352394104</v>
      </c>
      <c r="C5">
        <v>17.959603071212701</v>
      </c>
      <c r="D5">
        <v>30.321037292480401</v>
      </c>
      <c r="E5">
        <v>26.314263343811</v>
      </c>
      <c r="F5">
        <v>21.3680002689361</v>
      </c>
      <c r="G5">
        <v>18.020866155624301</v>
      </c>
      <c r="H5">
        <v>12.331112861633301</v>
      </c>
      <c r="I5">
        <v>10.070996999740601</v>
      </c>
      <c r="J5">
        <v>11.9880023002624</v>
      </c>
      <c r="K5">
        <v>9.7439978122711093</v>
      </c>
    </row>
    <row r="6" spans="1:11" x14ac:dyDescent="0.3">
      <c r="A6">
        <v>5</v>
      </c>
      <c r="B6">
        <v>21.3765544891357</v>
      </c>
      <c r="C6">
        <v>18.005278825759799</v>
      </c>
      <c r="D6">
        <v>30.617569208145099</v>
      </c>
      <c r="E6">
        <v>26.6371264457702</v>
      </c>
      <c r="F6">
        <v>21.213999748229899</v>
      </c>
      <c r="G6">
        <v>17.557104349136299</v>
      </c>
      <c r="H6">
        <v>12.0052680969238</v>
      </c>
      <c r="I6">
        <v>9.7929952144622803</v>
      </c>
      <c r="J6">
        <v>11.937004327774</v>
      </c>
      <c r="K6">
        <v>9.3079893589019704</v>
      </c>
    </row>
    <row r="7" spans="1:11" x14ac:dyDescent="0.3">
      <c r="A7">
        <v>6</v>
      </c>
      <c r="B7">
        <v>21.507385969161898</v>
      </c>
      <c r="C7">
        <v>18.4585680961608</v>
      </c>
      <c r="D7">
        <v>30.594678640365601</v>
      </c>
      <c r="E7">
        <v>25.910400629043501</v>
      </c>
      <c r="F7">
        <v>21.065992355346602</v>
      </c>
      <c r="G7">
        <v>17.767228126525801</v>
      </c>
      <c r="H7">
        <v>12.0956506729125</v>
      </c>
      <c r="I7">
        <v>9.5560004711151105</v>
      </c>
      <c r="J7">
        <v>11.997002124786301</v>
      </c>
      <c r="K7">
        <v>9.5289995670318604</v>
      </c>
    </row>
    <row r="8" spans="1:11" x14ac:dyDescent="0.3">
      <c r="A8">
        <v>7</v>
      </c>
      <c r="B8">
        <v>21.072817087173402</v>
      </c>
      <c r="C8">
        <v>17.9211678504943</v>
      </c>
      <c r="D8">
        <v>29.756110668182298</v>
      </c>
      <c r="E8">
        <v>26.286208391189501</v>
      </c>
      <c r="F8">
        <v>20.978002786636299</v>
      </c>
      <c r="G8">
        <v>17.9750218391418</v>
      </c>
      <c r="H8">
        <v>12.1369934082031</v>
      </c>
      <c r="I8">
        <v>9.6921799182891792</v>
      </c>
      <c r="J8">
        <v>11.933003902435299</v>
      </c>
      <c r="K8">
        <v>9.8429987430572492</v>
      </c>
    </row>
    <row r="9" spans="1:11" x14ac:dyDescent="0.3">
      <c r="A9">
        <v>8</v>
      </c>
      <c r="B9">
        <v>21.026069402694699</v>
      </c>
      <c r="C9">
        <v>18.1860847473144</v>
      </c>
      <c r="D9">
        <v>29.926652193069401</v>
      </c>
      <c r="E9">
        <v>26.291004419326701</v>
      </c>
      <c r="F9">
        <v>21.0790002346038</v>
      </c>
      <c r="G9">
        <v>17.851342678070001</v>
      </c>
      <c r="H9">
        <v>12.142558574676499</v>
      </c>
      <c r="I9">
        <v>9.5916020870208705</v>
      </c>
      <c r="J9">
        <v>12.000995159149101</v>
      </c>
      <c r="K9">
        <v>9.40799784660339</v>
      </c>
    </row>
    <row r="10" spans="1:11" x14ac:dyDescent="0.3">
      <c r="A10">
        <v>9</v>
      </c>
      <c r="B10">
        <v>21.5939168930053</v>
      </c>
      <c r="C10">
        <v>17.673571348190301</v>
      </c>
      <c r="D10">
        <v>29.959572315216001</v>
      </c>
      <c r="E10">
        <v>26.2647111415863</v>
      </c>
      <c r="F10">
        <v>21.2950038909912</v>
      </c>
      <c r="G10">
        <v>17.566354990005401</v>
      </c>
      <c r="H10">
        <v>12.1922516822814</v>
      </c>
      <c r="I10">
        <v>9.5047469139099103</v>
      </c>
      <c r="J10">
        <v>11.848998546600299</v>
      </c>
      <c r="K10">
        <v>9.7679989337921107</v>
      </c>
    </row>
    <row r="11" spans="1:11" x14ac:dyDescent="0.3">
      <c r="A11">
        <v>10</v>
      </c>
      <c r="B11">
        <v>21.3251712322235</v>
      </c>
      <c r="C11">
        <v>17.8746564388275</v>
      </c>
      <c r="D11">
        <v>30.052003860473601</v>
      </c>
      <c r="E11">
        <v>26.693446636199901</v>
      </c>
      <c r="F11">
        <v>21.465004682540801</v>
      </c>
      <c r="G11">
        <v>17.7654592990875</v>
      </c>
      <c r="H11">
        <v>11.9923350811004</v>
      </c>
      <c r="I11">
        <v>9.6011908054351807</v>
      </c>
      <c r="J11">
        <v>11.866003274917601</v>
      </c>
      <c r="K11">
        <v>9.3599963188171298</v>
      </c>
    </row>
    <row r="12" spans="1:11" x14ac:dyDescent="0.3">
      <c r="A12" t="s">
        <v>10</v>
      </c>
      <c r="B12">
        <f>AVERAGE(B2:B11)</f>
        <v>21.202092289924583</v>
      </c>
      <c r="C12">
        <f>AVERAGE(C2:C11)</f>
        <v>17.637231040000859</v>
      </c>
      <c r="D12">
        <f t="shared" ref="D12:K12" si="0">AVERAGE(D2:D11)</f>
        <v>29.935103487968394</v>
      </c>
      <c r="E12">
        <f t="shared" si="0"/>
        <v>26.125501918792668</v>
      </c>
      <c r="F12">
        <f t="shared" si="0"/>
        <v>21.08666718006128</v>
      </c>
      <c r="G12">
        <f t="shared" si="0"/>
        <v>17.490606451034491</v>
      </c>
      <c r="H12">
        <f t="shared" si="0"/>
        <v>12.249711537361099</v>
      </c>
      <c r="I12">
        <f t="shared" si="0"/>
        <v>9.6535699605941758</v>
      </c>
      <c r="J12">
        <f t="shared" si="0"/>
        <v>11.9412015676498</v>
      </c>
      <c r="K12">
        <f t="shared" si="0"/>
        <v>9.6120295763015697</v>
      </c>
    </row>
    <row r="13" spans="1:11" x14ac:dyDescent="0.3">
      <c r="A13" t="s">
        <v>11</v>
      </c>
      <c r="B13">
        <f>_xlfn.STDEV.P(B2:B11)</f>
        <v>0.61871917566637247</v>
      </c>
      <c r="C13">
        <f t="shared" ref="C13:K13" si="1">_xlfn.STDEV.P(C2:C11)</f>
        <v>1.0123630261182699</v>
      </c>
      <c r="D13">
        <f t="shared" si="1"/>
        <v>0.63564929397915348</v>
      </c>
      <c r="E13">
        <f t="shared" si="1"/>
        <v>0.57807859860519595</v>
      </c>
      <c r="F13">
        <f t="shared" si="1"/>
        <v>0.34930359961896401</v>
      </c>
      <c r="G13">
        <f t="shared" si="1"/>
        <v>0.71696250131722605</v>
      </c>
      <c r="H13">
        <f t="shared" si="1"/>
        <v>0.37520333478965084</v>
      </c>
      <c r="I13">
        <f t="shared" si="1"/>
        <v>0.30742399993556424</v>
      </c>
      <c r="J13">
        <f t="shared" si="1"/>
        <v>8.7538189662106303E-2</v>
      </c>
      <c r="K13">
        <f t="shared" si="1"/>
        <v>0.30076477025964599</v>
      </c>
    </row>
    <row r="14" spans="1:11" x14ac:dyDescent="0.3">
      <c r="A14" t="s">
        <v>12</v>
      </c>
      <c r="B14">
        <f>_xlfn.STDEV.P(B2:B11)/SQRT(COUNT(B2:B11))</f>
        <v>0.19565618271275648</v>
      </c>
      <c r="C14">
        <f t="shared" ref="C14:K14" si="2">_xlfn.STDEV.P(C2:C11)/SQRT(COUNT(C2:C11))</f>
        <v>0.3201372981474262</v>
      </c>
      <c r="D14">
        <f t="shared" si="2"/>
        <v>0.20100995620520795</v>
      </c>
      <c r="E14">
        <f t="shared" si="2"/>
        <v>0.18280450381906546</v>
      </c>
      <c r="F14">
        <f t="shared" si="2"/>
        <v>0.11045949696914499</v>
      </c>
      <c r="G14">
        <f t="shared" si="2"/>
        <v>0.2267234501093906</v>
      </c>
      <c r="H14">
        <f t="shared" si="2"/>
        <v>0.11864971236259901</v>
      </c>
      <c r="I14">
        <f t="shared" si="2"/>
        <v>9.7216004719583998E-2</v>
      </c>
      <c r="J14">
        <f t="shared" si="2"/>
        <v>2.7682006158006131E-2</v>
      </c>
      <c r="K14">
        <f t="shared" si="2"/>
        <v>9.5110171395775336E-2</v>
      </c>
    </row>
    <row r="15" spans="1:11" x14ac:dyDescent="0.3">
      <c r="A15" t="s">
        <v>13</v>
      </c>
      <c r="B15">
        <f>1.96*B14</f>
        <v>0.38348611811700267</v>
      </c>
      <c r="C15">
        <f t="shared" ref="C15:K15" si="3">1.96*C14</f>
        <v>0.62746910436895531</v>
      </c>
      <c r="D15">
        <f>1.96*D14</f>
        <v>0.39397951416220756</v>
      </c>
      <c r="E15">
        <f t="shared" si="3"/>
        <v>0.35829682748536829</v>
      </c>
      <c r="F15">
        <f t="shared" si="3"/>
        <v>0.21650061405952417</v>
      </c>
      <c r="G15">
        <f t="shared" si="3"/>
        <v>0.44437796221440556</v>
      </c>
      <c r="H15">
        <f t="shared" si="3"/>
        <v>0.23255343623069405</v>
      </c>
      <c r="I15">
        <f t="shared" si="3"/>
        <v>0.19054336925038462</v>
      </c>
      <c r="J15">
        <f t="shared" si="3"/>
        <v>5.4256732069692018E-2</v>
      </c>
      <c r="K15">
        <f t="shared" si="3"/>
        <v>0.18641593593571965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data_num_200000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김진용</dc:creator>
  <cp:lastModifiedBy>김진용</cp:lastModifiedBy>
  <dcterms:created xsi:type="dcterms:W3CDTF">2022-05-24T13:51:28Z</dcterms:created>
  <dcterms:modified xsi:type="dcterms:W3CDTF">2022-05-25T05:41:42Z</dcterms:modified>
</cp:coreProperties>
</file>