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revisions/revisionLog121.xml" ContentType="application/vnd.openxmlformats-officedocument.spreadsheetml.revisionLog+xml"/>
  <Override PartName="/xl/revisions/revisionLog131.xml" ContentType="application/vnd.openxmlformats-officedocument.spreadsheetml.revisionLo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revisionLog111.xml" ContentType="application/vnd.openxmlformats-officedocument.spreadsheetml.revisionLog+xml"/>
  <Override PartName="/xl/revisions/revisionLog1211.xml" ContentType="application/vnd.openxmlformats-officedocument.spreadsheetml.revisionLo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docProps/core.xml" ContentType="application/vnd.openxmlformats-package.core-properties+xml"/>
  <Override PartName="/xl/revisions/revisionLog13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985" yWindow="1950" windowWidth="11565" windowHeight="8925" tabRatio="804"/>
  </bookViews>
  <sheets>
    <sheet name="공통데이터" sheetId="1" r:id="rId1"/>
    <sheet name="통화데이터" sheetId="2" r:id="rId2"/>
    <sheet name="기본데이터" sheetId="3" r:id="rId3"/>
    <sheet name="누적데이터" sheetId="4" r:id="rId4"/>
    <sheet name="패턴데이터" sheetId="5" r:id="rId5"/>
    <sheet name="오류데이터" sheetId="6" r:id="rId6"/>
    <sheet name="데이터사용량" sheetId="7" r:id="rId7"/>
  </sheets>
  <calcPr calcId="125725"/>
  <customWorkbookViews>
    <customWorkbookView name="user - 사용자 보기" guid="{5170C849-7A46-43DA-AF10-11B1C4F2BC73}" mergeInterval="0" personalView="1" maximized="1" xWindow="1" yWindow="1" windowWidth="1280" windowHeight="824" tabRatio="804" activeSheetId="1"/>
    <customWorkbookView name="Your User Name - 사용자 보기" guid="{AAFC43A0-5564-4AA1-92EF-88C15B4D6FFF}" mergeInterval="0" personalView="1" maximized="1" xWindow="1" yWindow="1" windowWidth="1610" windowHeight="754" tabRatio="804" activeSheetId="5"/>
    <customWorkbookView name="chulhee.lee - 사용자 보기" guid="{1A34ED46-62D3-4A42-9296-64F78FF38531}" mergeInterval="0" personalView="1" maximized="1" xWindow="1" yWindow="1" windowWidth="1680" windowHeight="824" tabRatio="804" activeSheetId="1"/>
    <customWorkbookView name="ksh5606.kim - 사용자 보기" guid="{32E0BD43-72E1-4443-93A4-3C882A20596B}" mergeInterval="0" personalView="1" maximized="1" xWindow="1" yWindow="1" windowWidth="1680" windowHeight="851" tabRatio="804" activeSheetId="5"/>
    <customWorkbookView name="hyunsuk9392.lee - 사용자 보기" guid="{1DC95611-9DBF-4B51-87F1-8F08D4100D39}" mergeInterval="0" personalView="1" maximized="1" xWindow="1" yWindow="1" windowWidth="1596" windowHeight="671" tabRatio="804" activeSheetId="1"/>
  </customWorkbookViews>
</workbook>
</file>

<file path=xl/calcChain.xml><?xml version="1.0" encoding="utf-8"?>
<calcChain xmlns="http://schemas.openxmlformats.org/spreadsheetml/2006/main">
  <c r="I17" i="7"/>
  <c r="H35"/>
  <c r="H34"/>
  <c r="H33"/>
  <c r="H32"/>
  <c r="I3"/>
  <c r="H14"/>
  <c r="H13"/>
  <c r="H12"/>
  <c r="H21"/>
  <c r="H19"/>
  <c r="H20"/>
  <c r="H31"/>
  <c r="H11"/>
  <c r="H30"/>
  <c r="H10"/>
  <c r="H16"/>
  <c r="I16" s="1"/>
  <c r="H15"/>
  <c r="H9"/>
  <c r="H8"/>
  <c r="H7"/>
  <c r="H6"/>
  <c r="H5"/>
  <c r="H4"/>
  <c r="H3"/>
  <c r="H29"/>
  <c r="H28"/>
  <c r="H27"/>
  <c r="H26"/>
  <c r="H25"/>
  <c r="H24"/>
  <c r="H23"/>
  <c r="H22"/>
  <c r="H17" l="1"/>
  <c r="H18"/>
  <c r="I37" l="1"/>
</calcChain>
</file>

<file path=xl/sharedStrings.xml><?xml version="1.0" encoding="utf-8"?>
<sst xmlns="http://schemas.openxmlformats.org/spreadsheetml/2006/main" count="1972" uniqueCount="670">
  <si>
    <t>android.content.Intent</t>
  </si>
  <si>
    <t>HW Ver</t>
  </si>
  <si>
    <t>SW Ver</t>
  </si>
  <si>
    <t>Model Name</t>
  </si>
  <si>
    <t>OS Ver</t>
  </si>
  <si>
    <t>Build No</t>
  </si>
  <si>
    <t>IMSI</t>
  </si>
  <si>
    <t>Phone Type</t>
  </si>
  <si>
    <t>Network Type</t>
  </si>
  <si>
    <t>테이블명</t>
  </si>
  <si>
    <t>컬럼명</t>
  </si>
  <si>
    <t>코드값</t>
    <phoneticPr fontId="1" type="noConversion"/>
  </si>
  <si>
    <t>serial</t>
  </si>
  <si>
    <t>timestamp</t>
  </si>
  <si>
    <t>eventid</t>
  </si>
  <si>
    <t xml:space="preserve">value </t>
  </si>
  <si>
    <t>suffix</t>
  </si>
  <si>
    <t>os_ver</t>
  </si>
  <si>
    <t>hw_ver</t>
  </si>
  <si>
    <t>sw_ver</t>
  </si>
  <si>
    <t>model_name</t>
  </si>
  <si>
    <t>build_no</t>
  </si>
  <si>
    <t>imsi</t>
  </si>
  <si>
    <t>phone_type</t>
  </si>
  <si>
    <t>network_type</t>
  </si>
  <si>
    <t>TEXT</t>
  </si>
  <si>
    <t>컬럼타입</t>
    <phoneticPr fontId="1" type="noConversion"/>
  </si>
  <si>
    <t>데이터</t>
    <phoneticPr fontId="1" type="noConversion"/>
  </si>
  <si>
    <t>패키지</t>
    <phoneticPr fontId="1" type="noConversion"/>
  </si>
  <si>
    <t>API</t>
    <phoneticPr fontId="1" type="noConversion"/>
  </si>
  <si>
    <t>비고</t>
    <phoneticPr fontId="1" type="noConversion"/>
  </si>
  <si>
    <t>컬럼타입</t>
    <phoneticPr fontId="1" type="noConversion"/>
  </si>
  <si>
    <t>데이터</t>
    <phoneticPr fontId="1" type="noConversion"/>
  </si>
  <si>
    <t>패키지</t>
    <phoneticPr fontId="1" type="noConversion"/>
  </si>
  <si>
    <t>API</t>
    <phoneticPr fontId="1" type="noConversion"/>
  </si>
  <si>
    <t>비고</t>
    <phoneticPr fontId="1" type="noConversion"/>
  </si>
  <si>
    <t>INTEGER PRIMARY KEY</t>
    <phoneticPr fontId="1" type="noConversion"/>
  </si>
  <si>
    <t>pkg_name</t>
    <phoneticPr fontId="1" type="noConversion"/>
  </si>
  <si>
    <t>TEXT</t>
    <phoneticPr fontId="1" type="noConversion"/>
  </si>
  <si>
    <t>테이블명</t>
    <phoneticPr fontId="1" type="noConversion"/>
  </si>
  <si>
    <t>컬럼명</t>
    <phoneticPr fontId="1" type="noConversion"/>
  </si>
  <si>
    <t>코드값</t>
    <phoneticPr fontId="1" type="noConversion"/>
  </si>
  <si>
    <t>일련번호</t>
    <phoneticPr fontId="1" type="noConversion"/>
  </si>
  <si>
    <t>android.content.pm.PackageManager</t>
    <phoneticPr fontId="1" type="noConversion"/>
  </si>
  <si>
    <t>timestamp</t>
    <phoneticPr fontId="1" type="noConversion"/>
  </si>
  <si>
    <t>call_accumulation</t>
    <phoneticPr fontId="1" type="noConversion"/>
  </si>
  <si>
    <t>incoming_call_count</t>
    <phoneticPr fontId="1" type="noConversion"/>
  </si>
  <si>
    <t>수신전화 누적 횟수</t>
    <phoneticPr fontId="1" type="noConversion"/>
  </si>
  <si>
    <t>incoming_call_time</t>
    <phoneticPr fontId="1" type="noConversion"/>
  </si>
  <si>
    <t>수신전화 누적 시간</t>
    <phoneticPr fontId="1" type="noConversion"/>
  </si>
  <si>
    <t>outgoing_call_count</t>
    <phoneticPr fontId="1" type="noConversion"/>
  </si>
  <si>
    <t>발신전화 누적 횟수</t>
    <phoneticPr fontId="1" type="noConversion"/>
  </si>
  <si>
    <t>outgoing_call_time</t>
    <phoneticPr fontId="1" type="noConversion"/>
  </si>
  <si>
    <t>발신전화 누적 시간</t>
    <phoneticPr fontId="1" type="noConversion"/>
  </si>
  <si>
    <t>(cappuccino)</t>
    <phoneticPr fontId="1" type="noConversion"/>
  </si>
  <si>
    <t xml:space="preserve">int  getBaseStationId()  </t>
  </si>
  <si>
    <t xml:space="preserve">int  getBaseStationLatitude()  </t>
  </si>
  <si>
    <t xml:space="preserve">int  getBaseStationLongitude()  </t>
  </si>
  <si>
    <t xml:space="preserve">int  getNetworkId()  </t>
  </si>
  <si>
    <t xml:space="preserve">int  getSystemId()  </t>
  </si>
  <si>
    <t xml:space="preserve">int  getCid()  </t>
  </si>
  <si>
    <t>공통 데이터</t>
    <phoneticPr fontId="1" type="noConversion"/>
  </si>
  <si>
    <t>누적 데이터</t>
    <phoneticPr fontId="1" type="noConversion"/>
  </si>
  <si>
    <t>incoming_fail_count</t>
    <phoneticPr fontId="1" type="noConversion"/>
  </si>
  <si>
    <t>저장정책</t>
    <phoneticPr fontId="1" type="noConversion"/>
  </si>
  <si>
    <t>MPT app이 통화 상태에서 수집하는 데이터
 - RSSI가 변화할 때마다 로그를 남김</t>
    <phoneticPr fontId="1" type="noConversion"/>
  </si>
  <si>
    <t>통화 데이터</t>
    <phoneticPr fontId="1" type="noConversion"/>
  </si>
  <si>
    <t>저장정책</t>
    <phoneticPr fontId="1" type="noConversion"/>
  </si>
  <si>
    <t>길이</t>
    <phoneticPr fontId="1" type="noConversion"/>
  </si>
  <si>
    <t>INTEGER PRIMARY KEY</t>
  </si>
  <si>
    <t>NUMERIC (long)</t>
    <phoneticPr fontId="1" type="noConversion"/>
  </si>
  <si>
    <t>NUMERIC (byte)</t>
    <phoneticPr fontId="1" type="noConversion"/>
  </si>
  <si>
    <t>필드 길이를 truncation 하지 않음</t>
  </si>
  <si>
    <t>android.os.Build</t>
  </si>
  <si>
    <t>java.lang.System.currentTimeMillis()</t>
  </si>
  <si>
    <t>outgoing_fail_count</t>
    <phoneticPr fontId="1" type="noConversion"/>
  </si>
  <si>
    <t>NUMERIC (long)</t>
    <phoneticPr fontId="1" type="noConversion"/>
  </si>
  <si>
    <t>INTEGER</t>
  </si>
  <si>
    <t>INTEGER</t>
    <phoneticPr fontId="1" type="noConversion"/>
  </si>
  <si>
    <t>INTEGER</t>
    <phoneticPr fontId="1" type="noConversion"/>
  </si>
  <si>
    <t>커버리지</t>
  </si>
  <si>
    <t>커버리지</t>
    <phoneticPr fontId="1" type="noConversion"/>
  </si>
  <si>
    <t>INTEGER</t>
    <phoneticPr fontId="1" type="noConversion"/>
  </si>
  <si>
    <t xml:space="preserve">int  getLac()  </t>
  </si>
  <si>
    <t>저장정책</t>
    <phoneticPr fontId="1" type="noConversion"/>
  </si>
  <si>
    <t>컬럼타입</t>
    <phoneticPr fontId="1" type="noConversion"/>
  </si>
  <si>
    <t>길이</t>
    <phoneticPr fontId="1" type="noConversion"/>
  </si>
  <si>
    <t>코드값</t>
    <phoneticPr fontId="1" type="noConversion"/>
  </si>
  <si>
    <t>데이터</t>
    <phoneticPr fontId="1" type="noConversion"/>
  </si>
  <si>
    <t>패키지</t>
    <phoneticPr fontId="1" type="noConversion"/>
  </si>
  <si>
    <t>API</t>
    <phoneticPr fontId="1" type="noConversion"/>
  </si>
  <si>
    <t>비고</t>
    <phoneticPr fontId="1" type="noConversion"/>
  </si>
  <si>
    <t>INTEGER PRIMARY KEY</t>
    <phoneticPr fontId="1" type="noConversion"/>
  </si>
  <si>
    <t>일련번호</t>
    <phoneticPr fontId="1" type="noConversion"/>
  </si>
  <si>
    <t>NUMERIC (long)</t>
    <phoneticPr fontId="1" type="noConversion"/>
  </si>
  <si>
    <t>이벤트 발생 시간</t>
    <phoneticPr fontId="1" type="noConversion"/>
  </si>
  <si>
    <t>int  getState() 
    Get current service state of phone 
    STATE_IN_SERVICE = 0x00000000
    STATE_OUT_OF_SERVICE = 0x00000001
    STATE_EMERGENCY_ONLY = 0x00000002
    STATE_POWER_OFF = 0x00000003</t>
    <phoneticPr fontId="1" type="noConversion"/>
  </si>
  <si>
    <t>Data communication</t>
    <phoneticPr fontId="1" type="noConversion"/>
  </si>
  <si>
    <t>public int getDataState () 
    DATA_DISCONNECTED = 0x00000000
    DATA_CONNECTING = 0x00000001
    DATA_CONNECTED = 0x00000002
    DATA_SUSPENDED = 0x00000003</t>
    <phoneticPr fontId="1" type="noConversion"/>
  </si>
  <si>
    <t>Call state</t>
    <phoneticPr fontId="1" type="noConversion"/>
  </si>
  <si>
    <t>int  getCallState() 
    Returns a constant indicating the call state (cellular) on the device. 
    CALL_STATE_IDLE = 0x00000000
    CALL_STATE_RINGING = 0x00000001
    CALL_STATE_OFFHOOK = 0x00000002</t>
    <phoneticPr fontId="1" type="noConversion"/>
  </si>
  <si>
    <t>커버리지</t>
    <phoneticPr fontId="1" type="noConversion"/>
  </si>
  <si>
    <t>app_usage</t>
    <phoneticPr fontId="1" type="noConversion"/>
  </si>
  <si>
    <t>pkg_name</t>
    <phoneticPr fontId="1" type="noConversion"/>
  </si>
  <si>
    <t>TEXT</t>
    <phoneticPr fontId="1" type="noConversion"/>
  </si>
  <si>
    <t>Package Name</t>
    <phoneticPr fontId="1" type="noConversion"/>
  </si>
  <si>
    <t>getApplicationInfo ()
getPackageInfo()</t>
    <phoneticPr fontId="1" type="noConversion"/>
  </si>
  <si>
    <t>battery_info</t>
    <phoneticPr fontId="1" type="noConversion"/>
  </si>
  <si>
    <t>NUMERIC (byte)</t>
    <phoneticPr fontId="1" type="noConversion"/>
  </si>
  <si>
    <t>android.os.BatteryManager</t>
    <phoneticPr fontId="1" type="noConversion"/>
  </si>
  <si>
    <t>Low Battery</t>
    <phoneticPr fontId="1" type="noConversion"/>
  </si>
  <si>
    <t>ACTION_BATTERY_LOW (value 없음)</t>
    <phoneticPr fontId="1" type="noConversion"/>
  </si>
  <si>
    <t>Current</t>
    <phoneticPr fontId="1" type="noConversion"/>
  </si>
  <si>
    <t>OCP</t>
    <phoneticPr fontId="1" type="noConversion"/>
  </si>
  <si>
    <t>INTEGER</t>
    <phoneticPr fontId="1" type="noConversion"/>
  </si>
  <si>
    <t>저장정책</t>
    <phoneticPr fontId="1" type="noConversion"/>
  </si>
  <si>
    <t>signal_strength</t>
    <phoneticPr fontId="1" type="noConversion"/>
  </si>
  <si>
    <t>NUMERIC (byte)</t>
    <phoneticPr fontId="1" type="noConversion"/>
  </si>
  <si>
    <t>EVDO signal strength</t>
    <phoneticPr fontId="1" type="noConversion"/>
  </si>
  <si>
    <t xml:space="preserve">int  getEvdoDbm() 
    Get the EVDO RSSI value in dBm  
int  getEvdoEcio() 
    Get the EVDO Ec/Io value in dB*10  
int  getEvdoSnr() 
    Get the signal to noise ratio. </t>
    <phoneticPr fontId="1" type="noConversion"/>
  </si>
  <si>
    <t>GSM signal strength</t>
    <phoneticPr fontId="1" type="noConversion"/>
  </si>
  <si>
    <t>value1</t>
    <phoneticPr fontId="1" type="noConversion"/>
  </si>
  <si>
    <t>value2</t>
    <phoneticPr fontId="1" type="noConversion"/>
  </si>
  <si>
    <t>value3</t>
    <phoneticPr fontId="1" type="noConversion"/>
  </si>
  <si>
    <t>cdma_cell_info</t>
    <phoneticPr fontId="1" type="noConversion"/>
  </si>
  <si>
    <t>bsid</t>
    <phoneticPr fontId="1" type="noConversion"/>
  </si>
  <si>
    <t>CDMA Cell Location 정보</t>
    <phoneticPr fontId="1" type="noConversion"/>
  </si>
  <si>
    <t>bslat</t>
    <phoneticPr fontId="1" type="noConversion"/>
  </si>
  <si>
    <t>bslong</t>
    <phoneticPr fontId="1" type="noConversion"/>
  </si>
  <si>
    <t>nid</t>
    <phoneticPr fontId="1" type="noConversion"/>
  </si>
  <si>
    <t>sid</t>
    <phoneticPr fontId="1" type="noConversion"/>
  </si>
  <si>
    <t>gsm_cell_info</t>
    <phoneticPr fontId="1" type="noConversion"/>
  </si>
  <si>
    <t>cid</t>
    <phoneticPr fontId="1" type="noConversion"/>
  </si>
  <si>
    <t>GSM Cell Location 정보</t>
    <phoneticPr fontId="1" type="noConversion"/>
  </si>
  <si>
    <t>lac</t>
    <phoneticPr fontId="1" type="noConversion"/>
  </si>
  <si>
    <t>psc</t>
    <phoneticPr fontId="1" type="noConversion"/>
  </si>
  <si>
    <t>connectivity_info</t>
    <phoneticPr fontId="1" type="noConversion"/>
  </si>
  <si>
    <t>GPS 상태 정보</t>
    <phoneticPr fontId="1" type="noConversion"/>
  </si>
  <si>
    <t>USB / TA</t>
    <phoneticPr fontId="1" type="noConversion"/>
  </si>
  <si>
    <t>USB연결 상태</t>
    <phoneticPr fontId="1" type="noConversion"/>
  </si>
  <si>
    <t>TA 연결 상태</t>
    <phoneticPr fontId="1" type="noConversion"/>
  </si>
  <si>
    <t>power_info</t>
    <phoneticPr fontId="1" type="noConversion"/>
  </si>
  <si>
    <t>Power On</t>
    <phoneticPr fontId="1" type="noConversion"/>
  </si>
  <si>
    <t>SystemClock.elapsedRealtime() / 1000</t>
    <phoneticPr fontId="1" type="noConversion"/>
  </si>
  <si>
    <t>Power Off</t>
    <phoneticPr fontId="1" type="noConversion"/>
  </si>
  <si>
    <t>ACTION_SHUTDOWN</t>
    <phoneticPr fontId="1" type="noConversion"/>
  </si>
  <si>
    <t xml:space="preserve">
</t>
    <phoneticPr fontId="1" type="noConversion"/>
  </si>
  <si>
    <t>필드 길이를 truncation 하지 않음</t>
    <phoneticPr fontId="1" type="noConversion"/>
  </si>
  <si>
    <r>
      <rPr>
        <sz val="10"/>
        <color rgb="FF002060"/>
        <rFont val="맑은 고딕"/>
        <family val="3"/>
        <charset val="129"/>
        <scheme val="minor"/>
      </rPr>
      <t xml:space="preserve">int  getCdmaDbm() </t>
    </r>
    <r>
      <rPr>
        <sz val="10"/>
        <color theme="1"/>
        <rFont val="맑은 고딕"/>
        <family val="3"/>
        <charset val="129"/>
        <scheme val="minor"/>
      </rPr>
      <t xml:space="preserve">
    Get the CDMA RSSI value in dBm  
</t>
    </r>
    <r>
      <rPr>
        <sz val="10"/>
        <color rgb="FF002060"/>
        <rFont val="맑은 고딕"/>
        <family val="3"/>
        <charset val="129"/>
        <scheme val="minor"/>
      </rPr>
      <t xml:space="preserve">int  getCdmaEcio() </t>
    </r>
    <r>
      <rPr>
        <sz val="10"/>
        <color theme="1"/>
        <rFont val="맑은 고딕"/>
        <family val="3"/>
        <charset val="129"/>
        <scheme val="minor"/>
      </rPr>
      <t xml:space="preserve">
    Get the CDMA Ec/Io value in dB*10  
</t>
    </r>
    <r>
      <rPr>
        <sz val="10"/>
        <color theme="1"/>
        <rFont val="맑은 고딕"/>
        <family val="3"/>
        <charset val="129"/>
      </rPr>
      <t xml:space="preserve">※ </t>
    </r>
    <r>
      <rPr>
        <sz val="10"/>
        <color theme="1"/>
        <rFont val="맑은 고딕"/>
        <family val="3"/>
        <charset val="129"/>
        <scheme val="minor"/>
      </rPr>
      <t>boolean  isGsm()으로 구분</t>
    </r>
    <r>
      <rPr>
        <sz val="10"/>
        <color rgb="FF002060"/>
        <rFont val="맑은 고딕"/>
        <family val="3"/>
        <charset val="129"/>
        <scheme val="minor"/>
      </rPr>
      <t/>
    </r>
    <phoneticPr fontId="1" type="noConversion"/>
  </si>
  <si>
    <t>EAR-Jack</t>
    <phoneticPr fontId="1" type="noConversion"/>
  </si>
  <si>
    <t>수신전화 실패 횟수</t>
    <phoneticPr fontId="1" type="noConversion"/>
  </si>
  <si>
    <t>발신전화 실패 횟수</t>
    <phoneticPr fontId="1" type="noConversion"/>
  </si>
  <si>
    <t>기본 데이터</t>
    <phoneticPr fontId="1" type="noConversion"/>
  </si>
  <si>
    <t>serial</t>
    <phoneticPr fontId="1" type="noConversion"/>
  </si>
  <si>
    <t>일련번호</t>
    <phoneticPr fontId="1" type="noConversion"/>
  </si>
  <si>
    <t>timestamp</t>
    <phoneticPr fontId="1" type="noConversion"/>
  </si>
  <si>
    <t>변경을 인지한 시간</t>
    <phoneticPr fontId="1" type="noConversion"/>
  </si>
  <si>
    <t>public int getPhoneType ()</t>
    <phoneticPr fontId="1" type="noConversion"/>
  </si>
  <si>
    <t>PHONE_TYPE_NONE 0
PHONE_TYPE_GSM 1
PHONE_TYPE_CDMA 2
PHONE_TYPE_SIP 3</t>
    <phoneticPr fontId="1" type="noConversion"/>
  </si>
  <si>
    <t>public int getNetworkType ()</t>
    <phoneticPr fontId="1" type="noConversion"/>
  </si>
  <si>
    <t>NETWORK_TYPE_UNKNOWN 0
NETWORK_TYPE_GPRS 1
NETWORK_TYPE_EDGE 2
NETWORK_TYPE_UMTS 3
NETWORK_TYPE_CDMA 4
NETWORK_TYPE_EVDO_0 5
NETWORK_TYPE_EVDO_A 6
NETWORK_TYPE_1xRTT 7
NETWORK_TYPE_HSDPA 8
NETWORK_TYPE_HSUPA 9
NETWORK_TYPE_HSPA 10
NETWORK_TYPE_IDEN 11
NETWORK_TYPE_EVDO_B 12
NETWORK_TYPE_LTE 13
NETWORK_TYPE_EHRPD 14</t>
    <phoneticPr fontId="1" type="noConversion"/>
  </si>
  <si>
    <t>Screen Type</t>
    <phoneticPr fontId="1" type="noConversion"/>
  </si>
  <si>
    <t>android.content.res.Configuration</t>
    <phoneticPr fontId="1" type="noConversion"/>
  </si>
  <si>
    <t>public int orientation
    ORIENTATION_UNDEFINED 0
    ORIENTATION_PORTRAIT 1
    ORIENTATION_LANDSCAPE 2
    ORIENTATION_SQUARE 3</t>
    <phoneticPr fontId="1" type="noConversion"/>
  </si>
  <si>
    <t xml:space="preserve">
android.content.pm
    .PackageManager
android.app.ActivityManager
    .RunningAppProcessInfo</t>
    <phoneticPr fontId="1" type="noConversion"/>
  </si>
  <si>
    <t>android.telephony
    .SignalStrength</t>
    <phoneticPr fontId="1" type="noConversion"/>
  </si>
  <si>
    <t>android.telephony
    .ServiceState</t>
    <phoneticPr fontId="1" type="noConversion"/>
  </si>
  <si>
    <t>android.telephony
    .TelephonyManager</t>
    <phoneticPr fontId="1" type="noConversion"/>
  </si>
  <si>
    <t>android.telephony.cdma
    .CdmaCellLocation</t>
    <phoneticPr fontId="1" type="noConversion"/>
  </si>
  <si>
    <t>android.os
    .BatteryManager</t>
    <phoneticPr fontId="1" type="noConversion"/>
  </si>
  <si>
    <t>android.os.SystemClock
android.content
    .BroadcastReceiver</t>
    <phoneticPr fontId="1" type="noConversion"/>
  </si>
  <si>
    <t>incall_signal_strength</t>
    <phoneticPr fontId="1" type="noConversion"/>
  </si>
  <si>
    <t>저장시점 : 
이동에 의해 cell 바뀔 때
레코드 크기 : 32 B
튜플 최대 개수 : 100
총 사이즈 : 3.2 KB</t>
    <phoneticPr fontId="1" type="noConversion"/>
  </si>
  <si>
    <t>저장시점 : 
이동에 의해 cell 바뀔 떄
레코드 크기 : 24 B
튜플 최대 개수 : 100
총 사이즈 : 2.4 KB</t>
    <phoneticPr fontId="1" type="noConversion"/>
  </si>
  <si>
    <t>저장시점 : 
통화 시작/종료 시점
레코드 크기 : 32 B
튜플 최대 개수 : 1
총 사이즈 : 0.032 KB</t>
    <phoneticPr fontId="1" type="noConversion"/>
  </si>
  <si>
    <t>screen_density</t>
    <phoneticPr fontId="1" type="noConversion"/>
  </si>
  <si>
    <t>screen_width</t>
    <phoneticPr fontId="1" type="noConversion"/>
  </si>
  <si>
    <t>screen_height</t>
    <phoneticPr fontId="1" type="noConversion"/>
  </si>
  <si>
    <t>screen_orient</t>
    <phoneticPr fontId="1" type="noConversion"/>
  </si>
  <si>
    <t>public float density</t>
  </si>
  <si>
    <t>public int widthPixels</t>
  </si>
  <si>
    <t>public int heightPixels</t>
  </si>
  <si>
    <t>android.util.DisplayMetrics</t>
    <phoneticPr fontId="1" type="noConversion"/>
  </si>
  <si>
    <t>REAL</t>
    <phoneticPr fontId="1" type="noConversion"/>
  </si>
  <si>
    <t>CDMA signal strength</t>
    <phoneticPr fontId="1" type="noConversion"/>
  </si>
  <si>
    <t>TOTAL</t>
    <phoneticPr fontId="1" type="noConversion"/>
  </si>
  <si>
    <t>exception_blobs</t>
    <phoneticPr fontId="1" type="noConversion"/>
  </si>
  <si>
    <t>오류데이터</t>
    <phoneticPr fontId="1" type="noConversion"/>
  </si>
  <si>
    <t>오류 발생 시 데이터</t>
    <phoneticPr fontId="1" type="noConversion"/>
  </si>
  <si>
    <t>테이블명</t>
    <phoneticPr fontId="1" type="noConversion"/>
  </si>
  <si>
    <t>저장정책</t>
    <phoneticPr fontId="1" type="noConversion"/>
  </si>
  <si>
    <t>컬럼명</t>
    <phoneticPr fontId="1" type="noConversion"/>
  </si>
  <si>
    <t>컬럼타입</t>
    <phoneticPr fontId="1" type="noConversion"/>
  </si>
  <si>
    <t>길이</t>
    <phoneticPr fontId="1" type="noConversion"/>
  </si>
  <si>
    <t>코드값</t>
    <phoneticPr fontId="1" type="noConversion"/>
  </si>
  <si>
    <t>데이터</t>
    <phoneticPr fontId="1" type="noConversion"/>
  </si>
  <si>
    <t>패키지</t>
    <phoneticPr fontId="1" type="noConversion"/>
  </si>
  <si>
    <t>API</t>
    <phoneticPr fontId="1" type="noConversion"/>
  </si>
  <si>
    <t>커버리지</t>
    <phoneticPr fontId="1" type="noConversion"/>
  </si>
  <si>
    <t>비고</t>
    <phoneticPr fontId="1" type="noConversion"/>
  </si>
  <si>
    <t>serial</t>
    <phoneticPr fontId="1" type="noConversion"/>
  </si>
  <si>
    <t>INTEGER PRIMARY KEY</t>
    <phoneticPr fontId="1" type="noConversion"/>
  </si>
  <si>
    <t>일련번호</t>
    <phoneticPr fontId="1" type="noConversion"/>
  </si>
  <si>
    <t>NUMERIC (byte)</t>
    <phoneticPr fontId="1" type="noConversion"/>
  </si>
  <si>
    <t>blob_data</t>
    <phoneticPr fontId="1" type="noConversion"/>
  </si>
  <si>
    <t>BLOB</t>
    <phoneticPr fontId="1" type="noConversion"/>
  </si>
  <si>
    <t>exception_pcsync</t>
    <phoneticPr fontId="1" type="noConversion"/>
  </si>
  <si>
    <t>exception_web</t>
    <phoneticPr fontId="1" type="noConversion"/>
  </si>
  <si>
    <t>exception_sms</t>
    <phoneticPr fontId="1" type="noConversion"/>
  </si>
  <si>
    <t>exception_lockup 관련 아이템인 경우</t>
    <phoneticPr fontId="1" type="noConversion"/>
  </si>
  <si>
    <t>exception_anr 관련 아이템인 경우</t>
    <phoneticPr fontId="1" type="noConversion"/>
  </si>
  <si>
    <t>exception_calldrop 관련 아이템인 경우</t>
    <phoneticPr fontId="1" type="noConversion"/>
  </si>
  <si>
    <t>basic_info</t>
    <phoneticPr fontId="1" type="noConversion"/>
  </si>
  <si>
    <t>MPT app이 항상 수집하는 데이터 (user pattern)
 - 각 테이블 별로 tuple의 개수에 제한을 두고, 오래된 데이터를 삭제함으로써 데이터 용량을 조절함
 - 공통 데이터를 유지하는 목표 시간을 3시간으로 잡음 (목표 시간을 줄임으로써, 공통데이터의 튜플 개수를 줄일 수 있고, 따라서 오류데이터 저장 개수를 늘일 수 있다)</t>
    <phoneticPr fontId="1" type="noConversion"/>
  </si>
  <si>
    <t>telephony_info</t>
    <phoneticPr fontId="1" type="noConversion"/>
  </si>
  <si>
    <t>CDMA signal strength</t>
    <phoneticPr fontId="1" type="noConversion"/>
  </si>
  <si>
    <t>int  getPsc() 
    On a UMTS network,
    returns the primary scrambling code of the serving cell.</t>
    <phoneticPr fontId="1" type="noConversion"/>
  </si>
  <si>
    <t>저장시점 : 
파워 온/오프 시점
레코드 크기 : 13 B
튜플 최대 개수 : 10
총 사이즈 : 0.13 KB</t>
    <phoneticPr fontId="1" type="noConversion"/>
  </si>
  <si>
    <t>NUMERIC (long)</t>
    <phoneticPr fontId="1" type="noConversion"/>
  </si>
  <si>
    <t>battery info change</t>
    <phoneticPr fontId="1" type="noConversion"/>
  </si>
  <si>
    <t>EXTRA_LEVEL
EXTRA_VOLTAGE
EXTRA_TEMPERATURE
charging status 등</t>
    <phoneticPr fontId="1" type="noConversion"/>
  </si>
  <si>
    <t>통화데이터</t>
    <phoneticPr fontId="1" type="noConversion"/>
  </si>
  <si>
    <t>공통데이터</t>
    <phoneticPr fontId="1" type="noConversion"/>
  </si>
  <si>
    <t>call_accumulration</t>
    <phoneticPr fontId="1" type="noConversion"/>
  </si>
  <si>
    <t>app_accumulration</t>
    <phoneticPr fontId="1" type="noConversion"/>
  </si>
  <si>
    <t>누적데이터</t>
    <phoneticPr fontId="1" type="noConversion"/>
  </si>
  <si>
    <t>basic_info</t>
    <phoneticPr fontId="1" type="noConversion"/>
  </si>
  <si>
    <t>기본데이터</t>
    <phoneticPr fontId="1" type="noConversion"/>
  </si>
  <si>
    <t>소계
(KB)</t>
    <phoneticPr fontId="1" type="noConversion"/>
  </si>
  <si>
    <t>사용량
(KB)</t>
    <phoneticPr fontId="1" type="noConversion"/>
  </si>
  <si>
    <t>튜플 개수</t>
    <phoneticPr fontId="1" type="noConversion"/>
  </si>
  <si>
    <t>레코드 크기</t>
    <phoneticPr fontId="1" type="noConversion"/>
  </si>
  <si>
    <t>테이블명</t>
    <phoneticPr fontId="1" type="noConversion"/>
  </si>
  <si>
    <t>구분</t>
    <phoneticPr fontId="1" type="noConversion"/>
  </si>
  <si>
    <t>폰의 기본 정보를 나타내는 데이터
 - 각종 버전이나 가입자 정보가 변경될 시 갱신될 수 있음 (조사 필드 : deviceid, deviceid_type, suffix, os_ver, sw_ver, build_no, imsi)</t>
    <phoneticPr fontId="1" type="noConversion"/>
  </si>
  <si>
    <t>deviceid</t>
    <phoneticPr fontId="1" type="noConversion"/>
  </si>
  <si>
    <t>TEXT</t>
    <phoneticPr fontId="1" type="noConversion"/>
  </si>
  <si>
    <t>IMEI | ESN | MEID</t>
    <phoneticPr fontId="1" type="noConversion"/>
  </si>
  <si>
    <t>android.telephony.TelephonyManager</t>
    <phoneticPr fontId="1" type="noConversion"/>
  </si>
  <si>
    <t>public String getDeviceId ()</t>
    <phoneticPr fontId="1" type="noConversion"/>
  </si>
  <si>
    <t>deviceid_type</t>
    <phoneticPr fontId="1" type="noConversion"/>
  </si>
  <si>
    <t>NUMERIC (byte)</t>
    <phoneticPr fontId="1" type="noConversion"/>
  </si>
  <si>
    <t>IMEI인 경우</t>
    <phoneticPr fontId="1" type="noConversion"/>
  </si>
  <si>
    <t>MEID인 경우</t>
    <phoneticPr fontId="1" type="noConversion"/>
  </si>
  <si>
    <t>ESN인 경우</t>
    <phoneticPr fontId="1" type="noConversion"/>
  </si>
  <si>
    <t>사업자(suffix)</t>
    <phoneticPr fontId="1" type="noConversion"/>
  </si>
  <si>
    <t>getSimOperatorName ()</t>
    <phoneticPr fontId="1" type="noConversion"/>
  </si>
  <si>
    <t>필드 길이를 truncation 하지 않음</t>
    <phoneticPr fontId="1" type="noConversion"/>
  </si>
  <si>
    <t>serial_no</t>
    <phoneticPr fontId="1" type="noConversion"/>
  </si>
  <si>
    <t>H/W Serial No</t>
    <phoneticPr fontId="1" type="noConversion"/>
  </si>
  <si>
    <t>SERIAL</t>
    <phoneticPr fontId="1" type="noConversion"/>
  </si>
  <si>
    <t>android.os.Build.VERSION</t>
    <phoneticPr fontId="1" type="noConversion"/>
  </si>
  <si>
    <t>public static final int SDK_INT
    its possible values are defined in android.os.Build.VERSION_CODES.</t>
    <phoneticPr fontId="1" type="noConversion"/>
  </si>
  <si>
    <t>VersionInfo.java (cappuccino)</t>
    <phoneticPr fontId="1" type="noConversion"/>
  </si>
  <si>
    <t>android.os.Build</t>
    <phoneticPr fontId="1" type="noConversion"/>
  </si>
  <si>
    <t>public static final String MODEL</t>
    <phoneticPr fontId="1" type="noConversion"/>
  </si>
  <si>
    <t>public static final String FINGERPRINT</t>
    <phoneticPr fontId="1" type="noConversion"/>
  </si>
  <si>
    <t>public String getSubscriberId ()</t>
    <phoneticPr fontId="1" type="noConversion"/>
  </si>
  <si>
    <t>eventid</t>
    <phoneticPr fontId="1" type="noConversion"/>
  </si>
  <si>
    <t>getApplicationInfo ()
getPackageInfo()</t>
    <phoneticPr fontId="1" type="noConversion"/>
  </si>
  <si>
    <t>int  getGsmSignalStrength() 
    Get the GSM Signal Strength,
    valid values are (0-31, 99) as defined in TS 27.007 8.5
int  getGsmBitErrorRate() 
    Get the GSM bit error rate (0-7, 99) as defined in TS 27.007 8.5  
※ boolean  isGsm()으로 구분</t>
    <phoneticPr fontId="1" type="noConversion"/>
  </si>
  <si>
    <t>Service state</t>
    <phoneticPr fontId="1" type="noConversion"/>
  </si>
  <si>
    <t>BATTERY_PLUGGED_AC = 0x00000001
BATTERY_PLUGGED_USB = 0x00000002</t>
    <phoneticPr fontId="1" type="noConversion"/>
  </si>
  <si>
    <t>TBD</t>
    <phoneticPr fontId="1" type="noConversion"/>
  </si>
  <si>
    <t>exception_cp 관련 아이템인 경우</t>
    <phoneticPr fontId="1" type="noConversion"/>
  </si>
  <si>
    <t>exception_framework 관련 아이템인 경우</t>
    <phoneticPr fontId="1" type="noConversion"/>
  </si>
  <si>
    <t>exception_kernel 관련 아이템인 경우</t>
    <phoneticPr fontId="1" type="noConversion"/>
  </si>
  <si>
    <t>exception_app_fatal 관련 아이템인 경우</t>
    <phoneticPr fontId="1" type="noConversion"/>
  </si>
  <si>
    <t>exception_app_reset 관련 아이템인 경우</t>
    <phoneticPr fontId="1" type="noConversion"/>
  </si>
  <si>
    <t>registration</t>
    <phoneticPr fontId="1" type="noConversion"/>
  </si>
  <si>
    <t>NUMERIC (long)</t>
    <phoneticPr fontId="1" type="noConversion"/>
  </si>
  <si>
    <t>개통일자</t>
    <phoneticPr fontId="1" type="noConversion"/>
  </si>
  <si>
    <t>imsi 변경된 후 첫 통화 시간</t>
    <phoneticPr fontId="1" type="noConversion"/>
  </si>
  <si>
    <t>acc_app_usage</t>
    <phoneticPr fontId="1" type="noConversion"/>
  </si>
  <si>
    <t>acc_signal_strength</t>
    <phoneticPr fontId="1" type="noConversion"/>
  </si>
  <si>
    <t>acc_gsm_cell_info</t>
    <phoneticPr fontId="1" type="noConversion"/>
  </si>
  <si>
    <t>acc_connectivity_info</t>
    <phoneticPr fontId="1" type="noConversion"/>
  </si>
  <si>
    <t>acc_power_info</t>
    <phoneticPr fontId="1" type="noConversion"/>
  </si>
  <si>
    <t>acc_app_usage</t>
    <phoneticPr fontId="1" type="noConversion"/>
  </si>
  <si>
    <t>acc_battery_info</t>
    <phoneticPr fontId="1" type="noConversion"/>
  </si>
  <si>
    <t>acc_signal_strength</t>
    <phoneticPr fontId="1" type="noConversion"/>
  </si>
  <si>
    <t>acc_telephony_info</t>
    <phoneticPr fontId="1" type="noConversion"/>
  </si>
  <si>
    <t>acc_cdma_cell_info</t>
    <phoneticPr fontId="1" type="noConversion"/>
  </si>
  <si>
    <t>acc_gsm_cell_info</t>
    <phoneticPr fontId="1" type="noConversion"/>
  </si>
  <si>
    <t>acc_connectivity_info</t>
    <phoneticPr fontId="1" type="noConversion"/>
  </si>
  <si>
    <t>exception_data</t>
    <phoneticPr fontId="1" type="noConversion"/>
  </si>
  <si>
    <t>TEXT</t>
    <phoneticPr fontId="1" type="noConversion"/>
  </si>
  <si>
    <t>blob_data2</t>
    <phoneticPr fontId="1" type="noConversion"/>
  </si>
  <si>
    <t>BLOB</t>
    <phoneticPr fontId="1" type="noConversion"/>
  </si>
  <si>
    <t>공통데이터 DB</t>
    <phoneticPr fontId="1" type="noConversion"/>
  </si>
  <si>
    <t>통화데이터 DB</t>
    <phoneticPr fontId="1" type="noConversion"/>
  </si>
  <si>
    <t>NUMERIC (long)</t>
    <phoneticPr fontId="1" type="noConversion"/>
  </si>
  <si>
    <t>exception 관련 로그 데이터</t>
    <phoneticPr fontId="1" type="noConversion"/>
  </si>
  <si>
    <t>저장되는 blob_data가 어떤 오류데이터와 연관이 있는지를 나타내는 필드</t>
    <phoneticPr fontId="1" type="noConversion"/>
  </si>
  <si>
    <t>고정 사용량
(normal user의 경우
15일 저장 목표)</t>
    <phoneticPr fontId="1" type="noConversion"/>
  </si>
  <si>
    <t>오류 저장 사용량
(건당 평균 100K
50건의 오류 저장)</t>
    <phoneticPr fontId="1" type="noConversion"/>
  </si>
  <si>
    <t>저장시점 : 
오류 발생 인지 시점
총 사이즈 : 5 MB
    (file_size 필드 값의
    총합을 근거로 제한)</t>
    <phoneticPr fontId="1" type="noConversion"/>
  </si>
  <si>
    <t>저장시점 : 
이동에 의해 cell 바뀔 떄
레코드 크기 : 24 B
튜플 최대 개수 : 3000
총 사이즈 : 72 KB</t>
    <phoneticPr fontId="1" type="noConversion"/>
  </si>
  <si>
    <t>저장시점 : 
연결 상태 변경이 발생할 때
레코드 크기 : 14 B
튜플 최대 개수 : 3000
총 사이즈 : 42 KB</t>
    <phoneticPr fontId="1" type="noConversion"/>
  </si>
  <si>
    <t>저장시점 : 
파워 온/오프 시점
레코드 크기 : 13 B
튜플 최대 개수 : 300
총 사이즈 : 3.9 KB</t>
    <phoneticPr fontId="1" type="noConversion"/>
  </si>
  <si>
    <t>패턴데이터</t>
    <phoneticPr fontId="1" type="noConversion"/>
  </si>
  <si>
    <t>패턴 데이터</t>
    <phoneticPr fontId="1" type="noConversion"/>
  </si>
  <si>
    <t>MPT app이 사용자 패턴 분석을 위하여 수집하는 데이터로써, application 및 voice call의 누적 사용 횟수 및 시간 정보를 저장함
 - app_accumulation 테이블의 경우 tuple 개수를 제한함으로써 일정한 용량을 유지할 수 있음
 - call_accumulation 테이블의 경우 하나의 record만 저장하고 통화가 발생할 때마다 필드 값을 갱신하는 형태로 유지됨</t>
    <phoneticPr fontId="1" type="noConversion"/>
  </si>
  <si>
    <t>MPT app이 사용자 패턴 분석을 위하여 수집하는 데이터
 - 공통데이터에 있는 테이블과 스키마는 동일하며, 테이블명이 다르고 최대 튜플 개수가 크게 잡혀 있음
 - 약 10~15일간의 데이터를 유지하는 것이 목표임</t>
    <phoneticPr fontId="1" type="noConversion"/>
  </si>
  <si>
    <t>MPT app이 오류 발생한 시점에서 수집하여 (삭제되지 않고) 계속 유지하는 데이터
 - 오류 상황이 발생하면 실제 오류 관련 로그는 exception_data 필드에 하나의 문자열로 저장하고, (오류의 종류에 따라) 공통데이터 및 통화데이터 DB 파일을 exception_blobs 테이블의 blob 필드에 저장함
 - exception_blobs 테이블의 크기는 file_size 필드 값의 합으로 계산하여 5MB(TBD) 이내로 유지함. size 제한을 넘기면 덜 중요하거나 오래된 레코드부터 삭제해 나감</t>
    <phoneticPr fontId="1" type="noConversion"/>
  </si>
  <si>
    <t>임시 사용량
(heavy user의 경우
3시간 저장 목표)</t>
    <phoneticPr fontId="1" type="noConversion"/>
  </si>
  <si>
    <t>file_size 필드의 합으로 계산
5MB로 제한</t>
    <phoneticPr fontId="1" type="noConversion"/>
  </si>
  <si>
    <t>DB 파일명</t>
    <phoneticPr fontId="1" type="noConversion"/>
  </si>
  <si>
    <t>MPT_CommonData.db</t>
    <phoneticPr fontId="1" type="noConversion"/>
  </si>
  <si>
    <t>MPT_IncallData.db</t>
    <phoneticPr fontId="1" type="noConversion"/>
  </si>
  <si>
    <t>MPT_MainData.db</t>
    <phoneticPr fontId="1" type="noConversion"/>
  </si>
  <si>
    <t>end</t>
    <phoneticPr fontId="1" type="noConversion"/>
  </si>
  <si>
    <t>state changed
    31 resumed (activated)
    32 paused (deactivated)</t>
    <phoneticPr fontId="1" type="noConversion"/>
  </si>
  <si>
    <t>file_size</t>
    <phoneticPr fontId="1" type="noConversion"/>
  </si>
  <si>
    <t>INTEGER</t>
    <phoneticPr fontId="1" type="noConversion"/>
  </si>
  <si>
    <t>blob_data에 저장되는 파일의 크기 (byte 단위)</t>
    <phoneticPr fontId="1" type="noConversion"/>
  </si>
  <si>
    <t>eventid</t>
    <phoneticPr fontId="1" type="noConversion"/>
  </si>
  <si>
    <t>NUMERIC (byte)</t>
    <phoneticPr fontId="1" type="noConversion"/>
  </si>
  <si>
    <t>end</t>
    <phoneticPr fontId="1" type="noConversion"/>
  </si>
  <si>
    <t>state changed
    31 resumed (activated)
    32 paused (deactivated)</t>
    <phoneticPr fontId="1" type="noConversion"/>
  </si>
  <si>
    <t>저장시점 : 
이동에 의해 cell 바뀔 때
레코드 크기 : 32 B
튜플 최대 개수 : 3000
총 사이즈 : 96 KB</t>
    <phoneticPr fontId="1" type="noConversion"/>
  </si>
  <si>
    <t>Low Battery Enter</t>
    <phoneticPr fontId="1" type="noConversion"/>
  </si>
  <si>
    <t>Low Battery Exit</t>
    <phoneticPr fontId="1" type="noConversion"/>
  </si>
  <si>
    <r>
      <rPr>
        <sz val="10"/>
        <color rgb="FFFF0000"/>
        <rFont val="맑은 고딕"/>
        <family val="3"/>
        <charset val="129"/>
        <scheme val="minor"/>
      </rPr>
      <t>cp : TBD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sz val="10"/>
        <rFont val="맑은 고딕"/>
        <family val="3"/>
        <charset val="129"/>
        <scheme val="minor"/>
      </rPr>
      <t>kernel : dontpanic 정보에서 추출
framework : tombstone 정보에서 추출
app_fatal : logcat 정보에서 추출
app_reset : logcat 정보에서 추출
lockup : 부팅 후 이전 power_info 기록을 보고 판단
anr : logcat 정보에서 추출
calldrop : logcat 정보에서 추출</t>
    </r>
    <phoneticPr fontId="1" type="noConversion"/>
  </si>
  <si>
    <t>LCD On</t>
    <phoneticPr fontId="1" type="noConversion"/>
  </si>
  <si>
    <t>LCD Off</t>
    <phoneticPr fontId="1" type="noConversion"/>
  </si>
  <si>
    <t>Intent.ACTION_SCREEN_OFF</t>
    <phoneticPr fontId="1" type="noConversion"/>
  </si>
  <si>
    <t>android.content.Context</t>
    <phoneticPr fontId="1" type="noConversion"/>
  </si>
  <si>
    <t>Intent.ACTION_SCREEN_ON</t>
    <phoneticPr fontId="1" type="noConversion"/>
  </si>
  <si>
    <t>acc_screen_info</t>
    <phoneticPr fontId="1" type="noConversion"/>
  </si>
  <si>
    <t>screen_info</t>
    <phoneticPr fontId="1" type="noConversion"/>
  </si>
  <si>
    <t>acc_screen_info</t>
    <phoneticPr fontId="1" type="noConversion"/>
  </si>
  <si>
    <t>resource_info</t>
    <phoneticPr fontId="1" type="noConversion"/>
  </si>
  <si>
    <t>cpu_usage</t>
    <phoneticPr fontId="1" type="noConversion"/>
  </si>
  <si>
    <t>avail_ram</t>
    <phoneticPr fontId="1" type="noConversion"/>
  </si>
  <si>
    <t>INTEGER</t>
    <phoneticPr fontId="1" type="noConversion"/>
  </si>
  <si>
    <t>resource_info</t>
    <phoneticPr fontId="1" type="noConversion"/>
  </si>
  <si>
    <t>acc_resource_info</t>
    <phoneticPr fontId="1" type="noConversion"/>
  </si>
  <si>
    <t>ram_size</t>
    <phoneticPr fontId="1" type="noConversion"/>
  </si>
  <si>
    <t>total RAM size</t>
    <phoneticPr fontId="1" type="noConversion"/>
  </si>
  <si>
    <t>pid</t>
    <phoneticPr fontId="1" type="noConversion"/>
  </si>
  <si>
    <t>process id</t>
    <phoneticPr fontId="1" type="noConversion"/>
  </si>
  <si>
    <t>uid</t>
    <phoneticPr fontId="1" type="noConversion"/>
  </si>
  <si>
    <t>user id</t>
    <phoneticPr fontId="1" type="noConversion"/>
  </si>
  <si>
    <t>started
    11 start foreground
    12 start background
    13 start broadcast
    14 start service
    15 start provider
    16 added application
    19 others</t>
    <phoneticPr fontId="1" type="noConversion"/>
  </si>
  <si>
    <t>mpt_version</t>
    <phoneticPr fontId="1" type="noConversion"/>
  </si>
  <si>
    <t>TEXT</t>
    <phoneticPr fontId="1" type="noConversion"/>
  </si>
  <si>
    <t>MPT version</t>
    <phoneticPr fontId="1" type="noConversion"/>
  </si>
  <si>
    <t>저장시점 : 
부팅 후 기본정보 변경을 인지한 시점
레코드 크기 : 269 B
튜플 최대 개수 : 100
총 사이즈 : 26.9 KB</t>
    <phoneticPr fontId="1" type="noConversion"/>
  </si>
  <si>
    <t>RIL log</t>
    <phoneticPr fontId="1" type="noConversion"/>
  </si>
  <si>
    <t>공통 또는 통화데이터 DB 또는 RIL log를 파일로 백업
-&gt; 암호화, 압축 알고리즘 적용 -&gt; Blob으로 저장</t>
    <phoneticPr fontId="1" type="noConversion"/>
  </si>
  <si>
    <t>file_size2</t>
    <phoneticPr fontId="1" type="noConversion"/>
  </si>
  <si>
    <t>blob_data2에 저장되는 파일의 크기 (byte 단위)</t>
    <phoneticPr fontId="1" type="noConversion"/>
  </si>
  <si>
    <t>Bluetooth Adapter</t>
    <phoneticPr fontId="1" type="noConversion"/>
  </si>
  <si>
    <t>Bluetooth Device</t>
    <phoneticPr fontId="1" type="noConversion"/>
  </si>
  <si>
    <t>Bluetooth Headset</t>
    <phoneticPr fontId="1" type="noConversion"/>
  </si>
  <si>
    <t>Bluetooth A2DP</t>
    <phoneticPr fontId="1" type="noConversion"/>
  </si>
  <si>
    <t>Bluetooth PBAP</t>
    <phoneticPr fontId="1" type="noConversion"/>
  </si>
  <si>
    <t>STATE_OFF = 0x0000000a
STATE_TURNING_ON = 0x0000000b
STATE_ON = 0x0000000c
STATE_TURNING_OFF = 0x0000000d</t>
    <phoneticPr fontId="1" type="noConversion"/>
  </si>
  <si>
    <t>BT_STATE_ERROR       = -1;
BT_STATE_DISCONNECTED     = 0;
BT_STATE_CONNECTING     = 1;
BT_STATE_CONNECTED      = 2;</t>
    <phoneticPr fontId="1" type="noConversion"/>
  </si>
  <si>
    <t>BT_STATE_ERROR       = -1;
BT_STATE_DISCONNECTED     = 0;
BT_STATE_CONNECTING     = 1;
BT_STATE_CONNECTED      = 2;
BT_STATE_DISCONNECTING    = 3;
BT_STATE_PLAYING     = 4;</t>
    <phoneticPr fontId="1" type="noConversion"/>
  </si>
  <si>
    <t>BT_STATE_ACL_CONNECTED    = 5;
BT_STATE_ACL_DISCONNECTED   = 6;
BT_STATE_ACL_DISCONNECT_REQUESTED = 7;</t>
    <phoneticPr fontId="1" type="noConversion"/>
  </si>
  <si>
    <t>app_accumulation</t>
    <phoneticPr fontId="1" type="noConversion"/>
  </si>
  <si>
    <t>pkg_name</t>
    <phoneticPr fontId="1" type="noConversion"/>
  </si>
  <si>
    <t>install_time</t>
    <phoneticPr fontId="1" type="noConversion"/>
  </si>
  <si>
    <t>delete_time</t>
    <phoneticPr fontId="1" type="noConversion"/>
  </si>
  <si>
    <t>last_version</t>
    <phoneticPr fontId="1" type="noConversion"/>
  </si>
  <si>
    <t>i</t>
    <phoneticPr fontId="1" type="noConversion"/>
  </si>
  <si>
    <t>serial</t>
    <phoneticPr fontId="1" type="noConversion"/>
  </si>
  <si>
    <t>total_time</t>
    <phoneticPr fontId="1" type="noConversion"/>
  </si>
  <si>
    <t>INTEGER PRIMARY KEY</t>
    <phoneticPr fontId="1" type="noConversion"/>
  </si>
  <si>
    <t>일련번호</t>
    <phoneticPr fontId="1" type="noConversion"/>
  </si>
  <si>
    <t>갱신시간</t>
    <phoneticPr fontId="1" type="noConversion"/>
  </si>
  <si>
    <t>패키지 이름</t>
    <phoneticPr fontId="1" type="noConversion"/>
  </si>
  <si>
    <t>설치시간</t>
    <phoneticPr fontId="1" type="noConversion"/>
  </si>
  <si>
    <t>삭제시간</t>
    <phoneticPr fontId="1" type="noConversion"/>
  </si>
  <si>
    <t>앱 최종 버전</t>
    <phoneticPr fontId="1" type="noConversion"/>
  </si>
  <si>
    <t>누적 사용 시간</t>
    <phoneticPr fontId="1" type="noConversion"/>
  </si>
  <si>
    <t>누적 사용 횟수</t>
    <phoneticPr fontId="1" type="noConversion"/>
  </si>
  <si>
    <t>app_history</t>
    <phoneticPr fontId="1" type="noConversion"/>
  </si>
  <si>
    <t>저장시점 : 
app 설치/삭제 시점
레코드 크기 : 128 B
튜플 최대 개수 : 1000
총 사이즈 : 128 KB</t>
    <phoneticPr fontId="1" type="noConversion"/>
  </si>
  <si>
    <t>패키지 별로
    누적 사용 횟수/시간을 저장함</t>
    <phoneticPr fontId="1" type="noConversion"/>
  </si>
  <si>
    <t>패키지 별로
    최초설치/최종삭제 시간,
    최종 설치된 버전을 저장함</t>
    <phoneticPr fontId="1" type="noConversion"/>
  </si>
  <si>
    <t>preloaded_apps</t>
    <phoneticPr fontId="1" type="noConversion"/>
  </si>
  <si>
    <t>serial</t>
    <phoneticPr fontId="1" type="noConversion"/>
  </si>
  <si>
    <t>exist</t>
    <phoneticPr fontId="1" type="noConversion"/>
  </si>
  <si>
    <t>TEXT</t>
    <phoneticPr fontId="1" type="noConversion"/>
  </si>
  <si>
    <t>INTEGER</t>
    <phoneticPr fontId="1" type="noConversion"/>
  </si>
  <si>
    <t>루팅 여부 확인</t>
    <phoneticPr fontId="1" type="noConversion"/>
  </si>
  <si>
    <t>rooting_history</t>
    <phoneticPr fontId="1" type="noConversion"/>
  </si>
  <si>
    <t>pkg_name</t>
    <phoneticPr fontId="1" type="noConversion"/>
  </si>
  <si>
    <t>pkg_name</t>
    <phoneticPr fontId="1" type="noConversion"/>
  </si>
  <si>
    <t>저장시점 : 
부팅 완료후 10분후
매 1시간 간격으로 갱신
레코드 크기 : 74 B
튜플 최대 개수 : 1000
총 사이즈 : 74 KB</t>
    <phoneticPr fontId="1" type="noConversion"/>
  </si>
  <si>
    <t>저장시점 : 
폰 최초 부팅시 1회
레코드 크기 : 58 B
튜플 예상 개수 : 250
총 사이즈 : 14.5 KB</t>
    <phoneticPr fontId="1" type="noConversion"/>
  </si>
  <si>
    <t>저장시점 : 
폰 부팅 3분후
레코드 크기 : 62 B
튜플 최대 개수 : 300
총 사이즈 : 18.6 KB</t>
    <phoneticPr fontId="1" type="noConversion"/>
  </si>
  <si>
    <t>※ 매 추가/갱신 시 시각 저장함</t>
    <phoneticPr fontId="1" type="noConversion"/>
  </si>
  <si>
    <t>totla_count</t>
    <phoneticPr fontId="1" type="noConversion"/>
  </si>
  <si>
    <t xml:space="preserve">
</t>
    <phoneticPr fontId="1" type="noConversion"/>
  </si>
  <si>
    <t xml:space="preserve">
</t>
    <phoneticPr fontId="1" type="noConversion"/>
  </si>
  <si>
    <t xml:space="preserve">1 : 삭제되지 않고 여전히 존재함
0 : 삭제되어서 존재하지 않음
</t>
    <phoneticPr fontId="1" type="noConversion"/>
  </si>
  <si>
    <t>app_history</t>
    <phoneticPr fontId="1" type="noConversion"/>
  </si>
  <si>
    <t>preloaded_apps</t>
    <phoneticPr fontId="1" type="noConversion"/>
  </si>
  <si>
    <t>rooting_history</t>
    <phoneticPr fontId="1" type="noConversion"/>
  </si>
  <si>
    <t>ril_log</t>
    <phoneticPr fontId="1" type="noConversion"/>
  </si>
  <si>
    <t>value</t>
    <phoneticPr fontId="1" type="noConversion"/>
  </si>
  <si>
    <t>address</t>
    <phoneticPr fontId="1" type="noConversion"/>
  </si>
  <si>
    <t>INTEGER</t>
    <phoneticPr fontId="1" type="noConversion"/>
  </si>
  <si>
    <t>eventid</t>
    <phoneticPr fontId="1" type="noConversion"/>
  </si>
  <si>
    <t>NUMERIC (byte)</t>
  </si>
  <si>
    <t>property</t>
    <phoneticPr fontId="1" type="noConversion"/>
  </si>
  <si>
    <t>TEXT</t>
    <phoneticPr fontId="1" type="noConversion"/>
  </si>
  <si>
    <t>WIFI_STATE</t>
    <phoneticPr fontId="1" type="noConversion"/>
  </si>
  <si>
    <t>xx</t>
    <phoneticPr fontId="1" type="noConversion"/>
  </si>
  <si>
    <t>acc_bluetooth_info</t>
    <phoneticPr fontId="1" type="noConversion"/>
  </si>
  <si>
    <t>android.intent.action
    .HEADSET_PLUG
ACTION_HEADSET_PLUG</t>
    <phoneticPr fontId="1" type="noConversion"/>
  </si>
  <si>
    <t>EARJACK_STATE_UNKNOWN = -1;
EARJACK_STATE_UNPLUGGED = 0;
EARJACK_STATE_PLUGGED = 1;</t>
    <phoneticPr fontId="1" type="noConversion"/>
  </si>
  <si>
    <t>Bluetooth Bond</t>
    <phoneticPr fontId="1" type="noConversion"/>
  </si>
  <si>
    <t>BT_BOND_STATE_NONE     = 0xA;
BT_BOND_STATE_BONDING    = 0xB;
BT_BOND_STATE_BONDED    = 0xC;</t>
    <phoneticPr fontId="1" type="noConversion"/>
  </si>
  <si>
    <t>WIFI_NETWORK_STATE</t>
    <phoneticPr fontId="1" type="noConversion"/>
  </si>
  <si>
    <t>int  getWifiState() 
WIFI_STATE_UNKNOWN = -1;
WIFI_STATE_DISABLING = 0;
WIFI_STATE_DISABLED = 1;
WIFI_STATE_ENABLING = 2;
WIFI_STATE_ENABLED = 3;
WIFI_STATE_FAILED = 4;</t>
    <phoneticPr fontId="1" type="noConversion"/>
  </si>
  <si>
    <t>WIFI_STATE_UNKNOWN = -1;
WIFI_STATE_DISABLING = 0;
WIFI_STATE_DISABLED = 1;
WIFI_STATE_ENABLING = 2;
WIFI_STATE_ENABLED = 3;
WIFI_STATE_FAILED = 4;</t>
    <phoneticPr fontId="1" type="noConversion"/>
  </si>
  <si>
    <t>serial</t>
    <phoneticPr fontId="1" type="noConversion"/>
  </si>
  <si>
    <t>timestamp</t>
    <phoneticPr fontId="1" type="noConversion"/>
  </si>
  <si>
    <t xml:space="preserve"> android.location.GpsSatellite</t>
    <phoneticPr fontId="1" type="noConversion"/>
  </si>
  <si>
    <t>Restart MPT</t>
    <phoneticPr fontId="1" type="noConversion"/>
  </si>
  <si>
    <t>GPS ON/OFF</t>
    <phoneticPr fontId="1" type="noConversion"/>
  </si>
  <si>
    <t>GPS STATUS CHANGED</t>
    <phoneticPr fontId="1" type="noConversion"/>
  </si>
  <si>
    <t>GpsStatus.Listener</t>
  </si>
  <si>
    <t>GPS_STATUS_UNKNOWN = 0;
GPS_STATUS_STARTED = 1;
GPS_STATUS_STOPPED = 2;</t>
    <phoneticPr fontId="1" type="noConversion"/>
  </si>
  <si>
    <t>bluetooth_info</t>
    <phoneticPr fontId="1" type="noConversion"/>
  </si>
  <si>
    <t>connectivity_info</t>
    <phoneticPr fontId="1" type="noConversion"/>
  </si>
  <si>
    <t>wifi_info</t>
    <phoneticPr fontId="1" type="noConversion"/>
  </si>
  <si>
    <t>GPS_EVENT_STARTED = 1
GPS_EVENT_STOPPED = 2
GPS_EVENT_FIRST_FIX = 3
GPS_EVENT_SATELLITE_STATUS = 4
GPS FIX CHANGED = 5</t>
    <phoneticPr fontId="1" type="noConversion"/>
  </si>
  <si>
    <t>BT_STATE_ERROR       = -1;
BT_STATE_DISCONNECTED     = 0;
BT_STATE_CONNECTING     = 1;
BT_STATE_CONNECTED      = 2;</t>
    <phoneticPr fontId="1" type="noConversion"/>
  </si>
  <si>
    <t>bluetooth_info</t>
    <phoneticPr fontId="1" type="noConversion"/>
  </si>
  <si>
    <t>wifi_info</t>
    <phoneticPr fontId="1" type="noConversion"/>
  </si>
  <si>
    <t>satellite_info</t>
    <phoneticPr fontId="1" type="noConversion"/>
  </si>
  <si>
    <t>레코드 크기 : 37 B
튜플 최대 개수 : 3000
총 사이즈 : 111 KB</t>
    <phoneticPr fontId="1" type="noConversion"/>
  </si>
  <si>
    <t>레코드 크기 : 67 B
튜플 최대 개수 : 3000
총 사이즈 : 201 KB</t>
    <phoneticPr fontId="1" type="noConversion"/>
  </si>
  <si>
    <t>레코드 크기 : 40 B
튜플 최대 개수 : 3000
총 사이즈 : 120 KB</t>
    <phoneticPr fontId="1" type="noConversion"/>
  </si>
  <si>
    <t>레코드 크기 : 40 B
튜플 최대 개수 : 100
총 사이즈 : 4 KB</t>
    <phoneticPr fontId="1" type="noConversion"/>
  </si>
  <si>
    <t>레코드 크기 : 67 B
튜플 최대 개수 : 100
총 사이즈 : 6.7 KB</t>
    <phoneticPr fontId="1" type="noConversion"/>
  </si>
  <si>
    <t>레코드 크기 : 37 B
튜플 최대 개수 : 100
총 사이즈 : 3.7 KB</t>
    <phoneticPr fontId="1" type="noConversion"/>
  </si>
  <si>
    <t>저장시점 : 
연결 상태 변경이 발생할 때
레코드 크기 : 14 B
튜플 최대 개수 : 100
총 사이즈 : 1.4 KB</t>
    <phoneticPr fontId="1" type="noConversion"/>
  </si>
  <si>
    <t>저장시점 : 
이벤트 발생 시점
레코드 크기 : 21 B
튜플 최대 개수 : 800
총 사이즈 : 16.8 KB</t>
    <phoneticPr fontId="1" type="noConversion"/>
  </si>
  <si>
    <t>저장시점 : 
1,6,11,16..번째 이벤트만 저장 (1/5만 저장)
레코드 크기 : 25 B
튜플 최대 개수 : 200
총 사이즈 : 5 KB</t>
    <phoneticPr fontId="1" type="noConversion"/>
  </si>
  <si>
    <t>저장시점 : 
telephony 이벤트 발생 시점
레코드 크기 : 14 B
튜플 최대 개수 : 300
총 사이즈 : 4.2 KB</t>
    <phoneticPr fontId="1" type="noConversion"/>
  </si>
  <si>
    <t>저장시점 : 
파워 온/오프 시점
레코드 크기 : 13 B
튜플 최대 개수 : 200
총 사이즈 : 2.6 KB</t>
    <phoneticPr fontId="1" type="noConversion"/>
  </si>
  <si>
    <t>저장시점 : 
app 시작,종료 될 때
app의 상태가 foreground, backgound로 바뀔 때
레코드 크기 : 71 B
튜플 최대 개수 : 15000
총 사이즈 : 1065 KB</t>
    <phoneticPr fontId="1" type="noConversion"/>
  </si>
  <si>
    <t>저장시점 : 
이벤트 발생 시점
레코드 크기 : 21 B
튜플 최대 개수 : 24000
총 사이즈 : 504 KB</t>
    <phoneticPr fontId="1" type="noConversion"/>
  </si>
  <si>
    <t>저장시점 : 
1,6,11,16..번째 이벤트만 저장 (1/5만 저장)
레코드 크기 : 25 B
튜플 최대 개수 : 6000
총 사이즈 : 150 KB</t>
    <phoneticPr fontId="1" type="noConversion"/>
  </si>
  <si>
    <t>저장시점 : 
telephony 이벤트 발생 시점
레코드 크기 : 14 B
튜플 최대 개수 : 9000
총 사이즈 : 126 KB</t>
    <phoneticPr fontId="1" type="noConversion"/>
  </si>
  <si>
    <t>저장시점 : 
파워 온/오프 시점
레코드 크기 : 13 B
튜플 최대 개수 : 6000
총 사이즈 : 78 KB</t>
    <phoneticPr fontId="1" type="noConversion"/>
  </si>
  <si>
    <t>저장시점 : 
파워 온/오프 시점
레코드 크기 : 20 B
튜플 최대 개수 : 12000
총 사이즈 : 240 KB</t>
    <phoneticPr fontId="1" type="noConversion"/>
  </si>
  <si>
    <t>sate_info</t>
    <phoneticPr fontId="1" type="noConversion"/>
  </si>
  <si>
    <t>Prn</t>
    <phoneticPr fontId="1" type="noConversion"/>
  </si>
  <si>
    <t>Snr</t>
    <phoneticPr fontId="1" type="noConversion"/>
  </si>
  <si>
    <t>Elevation</t>
    <phoneticPr fontId="1" type="noConversion"/>
  </si>
  <si>
    <t>Azimuth</t>
    <phoneticPr fontId="1" type="noConversion"/>
  </si>
  <si>
    <t>UsedInFix</t>
    <phoneticPr fontId="1" type="noConversion"/>
  </si>
  <si>
    <t>getPrn</t>
  </si>
  <si>
    <t>getSnr</t>
  </si>
  <si>
    <t>getElevation</t>
  </si>
  <si>
    <t>getAzimuth</t>
  </si>
  <si>
    <t>usedInFix</t>
  </si>
  <si>
    <t>BSSID
IP Address
LinkSpeed
Rssi
SupplicantState</t>
    <phoneticPr fontId="1" type="noConversion"/>
  </si>
  <si>
    <t>acc_sate_info</t>
    <phoneticPr fontId="1" type="noConversion"/>
  </si>
  <si>
    <t>xx</t>
    <phoneticPr fontId="1" type="noConversion"/>
  </si>
  <si>
    <t>Pairing 실패시 IP Address, Fail Reason 저장</t>
    <phoneticPr fontId="1" type="noConversion"/>
  </si>
  <si>
    <t>t013</t>
    <phoneticPr fontId="1" type="noConversion"/>
  </si>
  <si>
    <t>f001</t>
  </si>
  <si>
    <t>f001</t>
    <phoneticPr fontId="1" type="noConversion"/>
  </si>
  <si>
    <t>f002</t>
  </si>
  <si>
    <t>f002</t>
    <phoneticPr fontId="1" type="noConversion"/>
  </si>
  <si>
    <t>f003</t>
  </si>
  <si>
    <t>f003</t>
    <phoneticPr fontId="1" type="noConversion"/>
  </si>
  <si>
    <t>f004</t>
  </si>
  <si>
    <t>f004</t>
    <phoneticPr fontId="1" type="noConversion"/>
  </si>
  <si>
    <t>f005</t>
  </si>
  <si>
    <t>f005</t>
    <phoneticPr fontId="1" type="noConversion"/>
  </si>
  <si>
    <t>f006</t>
  </si>
  <si>
    <t>f006</t>
    <phoneticPr fontId="1" type="noConversion"/>
  </si>
  <si>
    <t>f007</t>
  </si>
  <si>
    <t>f007</t>
    <phoneticPr fontId="1" type="noConversion"/>
  </si>
  <si>
    <t>t319</t>
    <phoneticPr fontId="1" type="noConversion"/>
  </si>
  <si>
    <t>t001</t>
    <phoneticPr fontId="1" type="noConversion"/>
  </si>
  <si>
    <t>t307</t>
    <phoneticPr fontId="1" type="noConversion"/>
  </si>
  <si>
    <t>t002</t>
    <phoneticPr fontId="1" type="noConversion"/>
  </si>
  <si>
    <t>t308</t>
    <phoneticPr fontId="1" type="noConversion"/>
  </si>
  <si>
    <t>f003</t>
    <phoneticPr fontId="1" type="noConversion"/>
  </si>
  <si>
    <t>t003</t>
    <phoneticPr fontId="1" type="noConversion"/>
  </si>
  <si>
    <t>t309</t>
    <phoneticPr fontId="1" type="noConversion"/>
  </si>
  <si>
    <t>t201</t>
    <phoneticPr fontId="1" type="noConversion"/>
  </si>
  <si>
    <t>t310</t>
    <phoneticPr fontId="1" type="noConversion"/>
  </si>
  <si>
    <t>t005</t>
    <phoneticPr fontId="1" type="noConversion"/>
  </si>
  <si>
    <t>t006</t>
    <phoneticPr fontId="1" type="noConversion"/>
  </si>
  <si>
    <t>t311</t>
    <phoneticPr fontId="1" type="noConversion"/>
  </si>
  <si>
    <t>t312</t>
    <phoneticPr fontId="1" type="noConversion"/>
  </si>
  <si>
    <t>t007</t>
    <phoneticPr fontId="1" type="noConversion"/>
  </si>
  <si>
    <t>t313</t>
    <phoneticPr fontId="1" type="noConversion"/>
  </si>
  <si>
    <t>INTEGER</t>
    <phoneticPr fontId="1" type="noConversion"/>
  </si>
  <si>
    <t>t008</t>
    <phoneticPr fontId="1" type="noConversion"/>
  </si>
  <si>
    <t>t314</t>
    <phoneticPr fontId="1" type="noConversion"/>
  </si>
  <si>
    <t>t009</t>
    <phoneticPr fontId="1" type="noConversion"/>
  </si>
  <si>
    <t>t315</t>
    <phoneticPr fontId="1" type="noConversion"/>
  </si>
  <si>
    <t>t010</t>
    <phoneticPr fontId="1" type="noConversion"/>
  </si>
  <si>
    <t>t011</t>
    <phoneticPr fontId="1" type="noConversion"/>
  </si>
  <si>
    <t>t317</t>
    <phoneticPr fontId="1" type="noConversion"/>
  </si>
  <si>
    <t>t012</t>
    <phoneticPr fontId="1" type="noConversion"/>
  </si>
  <si>
    <t>t318</t>
    <phoneticPr fontId="1" type="noConversion"/>
  </si>
  <si>
    <t>t301</t>
    <phoneticPr fontId="1" type="noConversion"/>
  </si>
  <si>
    <t>f008</t>
    <phoneticPr fontId="1" type="noConversion"/>
  </si>
  <si>
    <t>f009</t>
    <phoneticPr fontId="1" type="noConversion"/>
  </si>
  <si>
    <t>f010</t>
    <phoneticPr fontId="1" type="noConversion"/>
  </si>
  <si>
    <t>f011</t>
    <phoneticPr fontId="1" type="noConversion"/>
  </si>
  <si>
    <t>f012</t>
    <phoneticPr fontId="1" type="noConversion"/>
  </si>
  <si>
    <t>f013</t>
    <phoneticPr fontId="1" type="noConversion"/>
  </si>
  <si>
    <t>f014</t>
    <phoneticPr fontId="1" type="noConversion"/>
  </si>
  <si>
    <t>f015</t>
    <phoneticPr fontId="1" type="noConversion"/>
  </si>
  <si>
    <t>f016</t>
    <phoneticPr fontId="1" type="noConversion"/>
  </si>
  <si>
    <t>f017</t>
    <phoneticPr fontId="1" type="noConversion"/>
  </si>
  <si>
    <t>f018</t>
    <phoneticPr fontId="1" type="noConversion"/>
  </si>
  <si>
    <t>f019</t>
    <phoneticPr fontId="1" type="noConversion"/>
  </si>
  <si>
    <t>f020</t>
    <phoneticPr fontId="1" type="noConversion"/>
  </si>
  <si>
    <t>f021</t>
    <phoneticPr fontId="1" type="noConversion"/>
  </si>
  <si>
    <t>t302</t>
    <phoneticPr fontId="1" type="noConversion"/>
  </si>
  <si>
    <t>t303</t>
    <phoneticPr fontId="1" type="noConversion"/>
  </si>
  <si>
    <t>t304</t>
    <phoneticPr fontId="1" type="noConversion"/>
  </si>
  <si>
    <t>t305</t>
    <phoneticPr fontId="1" type="noConversion"/>
  </si>
  <si>
    <t>t306</t>
    <phoneticPr fontId="1" type="noConversion"/>
  </si>
  <si>
    <t>t320</t>
    <phoneticPr fontId="1" type="noConversion"/>
  </si>
  <si>
    <t>TEXT</t>
    <phoneticPr fontId="1" type="noConversion"/>
  </si>
  <si>
    <t>t321</t>
  </si>
  <si>
    <t>t322</t>
  </si>
  <si>
    <t>t323</t>
  </si>
  <si>
    <t>acc_wifi_info</t>
    <phoneticPr fontId="1" type="noConversion"/>
  </si>
  <si>
    <t>exception_blobs</t>
    <phoneticPr fontId="1" type="noConversion"/>
  </si>
  <si>
    <t>exception_type</t>
    <phoneticPr fontId="1" type="noConversion"/>
  </si>
  <si>
    <t>f005</t>
    <phoneticPr fontId="1" type="noConversion"/>
  </si>
  <si>
    <t>f006</t>
    <phoneticPr fontId="1" type="noConversion"/>
  </si>
  <si>
    <t>f004</t>
    <phoneticPr fontId="1" type="noConversion"/>
  </si>
  <si>
    <t>t014</t>
    <phoneticPr fontId="1" type="noConversion"/>
  </si>
  <si>
    <t>recent_activity</t>
    <phoneticPr fontId="1" type="noConversion"/>
  </si>
  <si>
    <t>저장시점 : 
매 1분단위로 저장
레코드 크기 : xx B
튜플 최대 개수 : 30
총 사이즈 : xx KB</t>
    <phoneticPr fontId="1" type="noConversion"/>
  </si>
  <si>
    <t>pkg_name</t>
    <phoneticPr fontId="1" type="noConversion"/>
  </si>
  <si>
    <t>TEXT</t>
    <phoneticPr fontId="1" type="noConversion"/>
  </si>
  <si>
    <t>xx</t>
    <phoneticPr fontId="1" type="noConversion"/>
  </si>
  <si>
    <t>android.app.ActivityManager
android.content.pm.PackageManager</t>
    <phoneticPr fontId="1" type="noConversion"/>
  </si>
  <si>
    <t>getRecentTasks(int, int)
getPackageManager()</t>
    <phoneticPr fontId="1" type="noConversion"/>
  </si>
  <si>
    <t>Recent Activity Package Name</t>
    <phoneticPr fontId="1" type="noConversion"/>
  </si>
  <si>
    <t>t325</t>
    <phoneticPr fontId="1" type="noConversion"/>
  </si>
  <si>
    <t>external_media</t>
    <phoneticPr fontId="1" type="noConversion"/>
  </si>
  <si>
    <t>t015</t>
    <phoneticPr fontId="1" type="noConversion"/>
  </si>
  <si>
    <t>eventid</t>
    <phoneticPr fontId="1" type="noConversion"/>
  </si>
  <si>
    <t>df</t>
    <phoneticPr fontId="1" type="noConversion"/>
  </si>
  <si>
    <t>mount</t>
    <phoneticPr fontId="1" type="noConversion"/>
  </si>
  <si>
    <t>f003</t>
    <phoneticPr fontId="1" type="noConversion"/>
  </si>
  <si>
    <t>f004</t>
    <phoneticPr fontId="1" type="noConversion"/>
  </si>
  <si>
    <t>f005</t>
    <phoneticPr fontId="1" type="noConversion"/>
  </si>
  <si>
    <t>INTEGER</t>
    <phoneticPr fontId="1" type="noConversion"/>
  </si>
  <si>
    <t>TEXT</t>
    <phoneticPr fontId="1" type="noConversion"/>
  </si>
  <si>
    <t>xx</t>
    <phoneticPr fontId="1" type="noConversion"/>
  </si>
  <si>
    <t>External Media State</t>
    <phoneticPr fontId="1" type="noConversion"/>
  </si>
  <si>
    <t>BAD_REMOVAL = 1;
NOFS = 2;
SHARED = 3;
UNMOUNTABLE = 4;
SCANNER_STARTED = 5;
SCANNER_FINISHED = 6;</t>
    <phoneticPr fontId="1" type="noConversion"/>
  </si>
  <si>
    <t>현재 시스템에 마운트 되어 있는 파티션의 용량</t>
    <phoneticPr fontId="1" type="noConversion"/>
  </si>
  <si>
    <t>현재 시스템에 마운트 되어 있는 파티션</t>
    <phoneticPr fontId="1" type="noConversion"/>
  </si>
  <si>
    <t>Event ID가 NOFS, Unmountable일 경우 저장</t>
    <phoneticPr fontId="1" type="noConversion"/>
  </si>
  <si>
    <t>acc_external_media</t>
    <phoneticPr fontId="1" type="noConversion"/>
  </si>
  <si>
    <t>t326</t>
    <phoneticPr fontId="1" type="noConversion"/>
  </si>
  <si>
    <t>BAD_REMOVAL = 1;
NOFS = 2;
UNMOUNTABLE = 3;
SCANNER_STARTED = 4;
SCANNER_FINISHED = 5;</t>
    <phoneticPr fontId="1" type="noConversion"/>
  </si>
  <si>
    <t>UMS</t>
    <phoneticPr fontId="1" type="noConversion"/>
  </si>
  <si>
    <t>ACTION_MEDIA_SHARED
ACTION_MEDIA_UNSHARED</t>
    <phoneticPr fontId="1" type="noConversion"/>
  </si>
  <si>
    <t>UMS ON = 1;
UMS OFF = 2;</t>
    <phoneticPr fontId="1" type="noConversion"/>
  </si>
  <si>
    <t>acc_data_activity</t>
    <phoneticPr fontId="1" type="noConversion"/>
  </si>
  <si>
    <t>t327</t>
    <phoneticPr fontId="1" type="noConversion"/>
  </si>
  <si>
    <t>Event Type</t>
    <phoneticPr fontId="1" type="noConversion"/>
  </si>
  <si>
    <t>Value</t>
    <phoneticPr fontId="1" type="noConversion"/>
  </si>
  <si>
    <t>저장시점 : 
매 Data Activity Event 발생시 저장</t>
    <phoneticPr fontId="1" type="noConversion"/>
  </si>
  <si>
    <t>DATA_ACTIVITY_NONE = 0;
DATA_ACTIVITY_IN = 1;
DATA_ACTIVITY_OUT = 2;
DATA_ACTIVITY_INOUT = 3;
DATA_ACTIVITY_DORMANT = 4;</t>
    <phoneticPr fontId="1" type="noConversion"/>
  </si>
  <si>
    <t>t016</t>
    <phoneticPr fontId="1" type="noConversion"/>
  </si>
  <si>
    <t>data_activity</t>
    <phoneticPr fontId="1" type="noConversion"/>
  </si>
  <si>
    <t>ril_size</t>
    <phoneticPr fontId="1" type="noConversion"/>
  </si>
  <si>
    <t>f010</t>
    <phoneticPr fontId="1" type="noConversion"/>
  </si>
  <si>
    <t>INTEGER</t>
    <phoneticPr fontId="1" type="noConversion"/>
  </si>
  <si>
    <t>ril_log에 저장되는 파일의 크기 (byte 단위)</t>
    <phoneticPr fontId="1" type="noConversion"/>
  </si>
  <si>
    <t>f011</t>
    <phoneticPr fontId="1" type="noConversion"/>
  </si>
  <si>
    <t>TEXT</t>
    <phoneticPr fontId="1" type="noConversion"/>
  </si>
  <si>
    <t>f012</t>
    <phoneticPr fontId="1" type="noConversion"/>
  </si>
  <si>
    <t>last-k_log</t>
    <phoneticPr fontId="1" type="noConversion"/>
  </si>
  <si>
    <t>f013</t>
    <phoneticPr fontId="1" type="noConversion"/>
  </si>
  <si>
    <t>last-k.txt log</t>
    <phoneticPr fontId="1" type="noConversion"/>
  </si>
  <si>
    <t>last-k_size</t>
    <phoneticPr fontId="1" type="noConversion"/>
  </si>
  <si>
    <t>f014</t>
    <phoneticPr fontId="1" type="noConversion"/>
  </si>
  <si>
    <t>last-k_log에 저장되는 파일의 크기 (byte 단위)</t>
    <phoneticPr fontId="1" type="noConversion"/>
  </si>
  <si>
    <t>exception_mms</t>
    <phoneticPr fontId="1" type="noConversion"/>
  </si>
  <si>
    <t>serial</t>
    <phoneticPr fontId="1" type="noConversion"/>
  </si>
  <si>
    <t>f001</t>
    <phoneticPr fontId="1" type="noConversion"/>
  </si>
  <si>
    <t>INTGER PRIMARY KEY</t>
    <phoneticPr fontId="1" type="noConversion"/>
  </si>
  <si>
    <t>일련번호</t>
    <phoneticPr fontId="1" type="noConversion"/>
  </si>
  <si>
    <t>timestamp</t>
    <phoneticPr fontId="1" type="noConversion"/>
  </si>
  <si>
    <t>f002</t>
    <phoneticPr fontId="1" type="noConversion"/>
  </si>
  <si>
    <t>NUMERIC (long)</t>
    <phoneticPr fontId="1" type="noConversion"/>
  </si>
  <si>
    <t>exception 발생했다고 판단되는 시간</t>
    <phoneticPr fontId="1" type="noConversion"/>
  </si>
  <si>
    <t>exception 발생했다고 판단되는 시간</t>
    <phoneticPr fontId="1" type="noConversion"/>
  </si>
  <si>
    <t>blob_id</t>
    <phoneticPr fontId="1" type="noConversion"/>
  </si>
  <si>
    <t>f003</t>
    <phoneticPr fontId="1" type="noConversion"/>
  </si>
  <si>
    <t>f001</t>
    <phoneticPr fontId="1" type="noConversion"/>
  </si>
  <si>
    <t>INTGER PRIMARY KEY</t>
    <phoneticPr fontId="1" type="noConversion"/>
  </si>
  <si>
    <t>일련번호</t>
    <phoneticPr fontId="1" type="noConversion"/>
  </si>
  <si>
    <t>INTEGER NOT NULL REFERENCES</t>
    <phoneticPr fontId="1" type="noConversion"/>
  </si>
  <si>
    <t>t324</t>
    <phoneticPr fontId="1" type="noConversion"/>
  </si>
  <si>
    <t>TBD</t>
    <phoneticPr fontId="1" type="noConversion"/>
  </si>
  <si>
    <t>acc_satellite_info</t>
    <phoneticPr fontId="1" type="noConversion"/>
  </si>
  <si>
    <t>Azimuth</t>
    <phoneticPr fontId="1" type="noConversion"/>
  </si>
  <si>
    <t>Elevation</t>
    <phoneticPr fontId="1" type="noConversion"/>
  </si>
  <si>
    <t>prn</t>
    <phoneticPr fontId="1" type="noConversion"/>
  </si>
  <si>
    <t>snr</t>
    <phoneticPr fontId="1" type="noConversion"/>
  </si>
  <si>
    <t>almanac</t>
    <phoneticPr fontId="1" type="noConversion"/>
  </si>
  <si>
    <t>ephemeris</t>
    <phoneticPr fontId="1" type="noConversion"/>
  </si>
  <si>
    <t>fix</t>
    <phoneticPr fontId="1" type="noConversion"/>
  </si>
  <si>
    <t>f008</t>
    <phoneticPr fontId="1" type="noConversion"/>
  </si>
  <si>
    <t>f009</t>
    <phoneticPr fontId="1" type="noConversion"/>
  </si>
  <si>
    <t>NUMERIC</t>
    <phoneticPr fontId="1" type="noConversion"/>
  </si>
  <si>
    <t>INTEGER</t>
    <phoneticPr fontId="1" type="noConversion"/>
  </si>
  <si>
    <t>t328</t>
    <phoneticPr fontId="1" type="noConversion"/>
  </si>
  <si>
    <t>f006</t>
    <phoneticPr fontId="1" type="noConversion"/>
  </si>
  <si>
    <t>f005</t>
    <phoneticPr fontId="1" type="noConversion"/>
  </si>
  <si>
    <t>f004</t>
    <phoneticPr fontId="1" type="noConversion"/>
  </si>
  <si>
    <t>f007</t>
    <phoneticPr fontId="1" type="noConversion"/>
  </si>
  <si>
    <t>t017</t>
    <phoneticPr fontId="1" type="noConversion"/>
  </si>
  <si>
    <t>satellite_info</t>
    <phoneticPr fontId="1" type="noConversion"/>
  </si>
  <si>
    <t>traces_log</t>
    <phoneticPr fontId="1" type="noConversion"/>
  </si>
  <si>
    <t>traces_size</t>
    <phoneticPr fontId="1" type="noConversion"/>
  </si>
  <si>
    <t>traces.txt log</t>
    <phoneticPr fontId="1" type="noConversion"/>
  </si>
  <si>
    <t>traces_log에 저장되는 파일의 크기 (byte 단위)</t>
    <phoneticPr fontId="1" type="noConversion"/>
  </si>
  <si>
    <t>LTE signal strength</t>
    <phoneticPr fontId="1" type="noConversion"/>
  </si>
  <si>
    <t>int  getGsmSignalStrength() 
    Get the GSM Signal Strength,
    valid values are (0-31, 99) as defined in TS 27.007 8.5
int  getGsmBitErrorRate() 
    Get the GSM bit error rate (0-7, 99) as defined in TS 27.007 8.5  
※ boolean  isGsm()으로 구분</t>
    <phoneticPr fontId="1" type="noConversion"/>
  </si>
  <si>
    <t>value4</t>
    <phoneticPr fontId="1" type="noConversion"/>
  </si>
  <si>
    <t>value5</t>
    <phoneticPr fontId="1" type="noConversion"/>
  </si>
  <si>
    <t>f007</t>
    <phoneticPr fontId="1" type="noConversion"/>
  </si>
  <si>
    <t>f008</t>
    <phoneticPr fontId="1" type="noConversion"/>
  </si>
  <si>
    <t>INTEGER</t>
    <phoneticPr fontId="1" type="noConversion"/>
  </si>
  <si>
    <t>LTE signal strength</t>
    <phoneticPr fontId="1" type="noConversion"/>
  </si>
  <si>
    <t>java.lang.System.currentTimeMillis()</t>
    <phoneticPr fontId="1" type="noConversion"/>
  </si>
  <si>
    <t>int  getGsmBitErrorRate() 
    Get the GSM bit error rate (0-7, 99) as defined in TS 27.007 8.5  
int  getGsmSignalStrength() 
    Get the GSM Signal Strength,
    valid values are (0-31, 99) as defined in TS 27.007 8.5
※ boolean  isGsm()으로 구분</t>
    <phoneticPr fontId="1" type="noConversion"/>
  </si>
  <si>
    <t>저장시점 : 
통화 상태가 시작되면 수집하기 시작하고, 통화가 종료되면 일괄 제거함.
Call drop이 발생하면 전체 데이터를 오류발생데이터 필드에 저장하게 됨
레코드 크기 : 25B
튜플 최대 개수 : 1000
총 사이즈 : 25 KB</t>
    <phoneticPr fontId="1" type="noConversion"/>
  </si>
  <si>
    <t>value4</t>
    <phoneticPr fontId="1" type="noConversion"/>
  </si>
  <si>
    <t>value5</t>
    <phoneticPr fontId="1" type="noConversion"/>
  </si>
  <si>
    <t>f007</t>
    <phoneticPr fontId="1" type="noConversion"/>
  </si>
  <si>
    <t>f008</t>
    <phoneticPr fontId="1" type="noConversion"/>
  </si>
  <si>
    <t>int getLteRssi()
int getLteRsrp()
int getLteRsrq()
int getLteSnr()
int getLteCqi()
※ G1/I_GB 프로젝트 기준 구현</t>
    <phoneticPr fontId="1" type="noConversion"/>
  </si>
  <si>
    <t>int getLteRssi()
int getLteRsrp()
int getLteRsrq()
int getLteSnr()
int getLteCqi()
※ G1/I_GB 프로젝트 기준 구현</t>
    <phoneticPr fontId="1" type="noConversion"/>
  </si>
  <si>
    <t>exception_Kernel_LastK 관련 아이템인 경우</t>
    <phoneticPr fontId="1" type="noConversion"/>
  </si>
  <si>
    <t>Result</t>
    <phoneticPr fontId="1" type="noConversion"/>
  </si>
  <si>
    <t>ok</t>
    <phoneticPr fontId="1" type="noConversion"/>
  </si>
  <si>
    <t>N/T</t>
    <phoneticPr fontId="1" type="noConversion"/>
  </si>
  <si>
    <t>Ok</t>
    <phoneticPr fontId="1" type="noConversion"/>
  </si>
  <si>
    <t>N/T</t>
    <phoneticPr fontId="1" type="noConversion"/>
  </si>
  <si>
    <t>resource_info</t>
    <phoneticPr fontId="1" type="noConversion"/>
  </si>
  <si>
    <t>t316</t>
    <phoneticPr fontId="1" type="noConversion"/>
  </si>
  <si>
    <t>screen_info</t>
    <phoneticPr fontId="1" type="noConversion"/>
  </si>
  <si>
    <t>저장시점 : 
1분
레코드 크기 : 20 B
튜플 최대 개수 : 400
총 사이즈 : 8 KB</t>
    <phoneticPr fontId="1" type="noConversion"/>
  </si>
  <si>
    <t>acc_battery_info</t>
    <phoneticPr fontId="1" type="noConversion"/>
  </si>
  <si>
    <t>t004</t>
    <phoneticPr fontId="1" type="noConversion"/>
  </si>
  <si>
    <t>acc_cdma_cell_info</t>
    <phoneticPr fontId="1" type="noConversion"/>
  </si>
  <si>
    <t>acc_telephony_info</t>
    <phoneticPr fontId="1" type="noConversion"/>
  </si>
  <si>
    <t>cdma_cell_info</t>
    <phoneticPr fontId="1" type="noConversion"/>
  </si>
  <si>
    <t>acc_recent_activity</t>
    <phoneticPr fontId="1" type="noConversion"/>
  </si>
  <si>
    <t>저장시점 : 
app 시작,종료 될 때
app의 상태가 foreground, backgound로 바뀔 때
레코드 크기 : 71 B
튜플 최대 개수 : 500
총 사이즈 : 35.5 KB</t>
    <phoneticPr fontId="1" type="noConversion"/>
  </si>
  <si>
    <t>started
    11 start foreground
    12 start background
    13 start broadcast
    14 start service
    15 start provider
    16 added application
    19 others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</si>
</sst>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rgb="FF3A3A3A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33333"/>
      <name val="Arial"/>
      <family val="2"/>
    </font>
    <font>
      <sz val="10"/>
      <color theme="1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7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3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9" fillId="5" borderId="18" xfId="0" applyFont="1" applyFill="1" applyBorder="1" applyAlignment="1">
      <alignment horizontal="center" vertical="center"/>
    </xf>
    <xf numFmtId="0" fontId="9" fillId="0" borderId="8" xfId="0" applyFont="1" applyBorder="1">
      <alignment vertical="center"/>
    </xf>
    <xf numFmtId="0" fontId="9" fillId="4" borderId="1" xfId="0" applyFont="1" applyFill="1" applyBorder="1">
      <alignment vertical="center"/>
    </xf>
    <xf numFmtId="0" fontId="9" fillId="4" borderId="6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9" fillId="0" borderId="0" xfId="0" applyFont="1">
      <alignment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7" fillId="4" borderId="1" xfId="1" applyFont="1" applyFill="1" applyBorder="1" applyAlignment="1" applyProtection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7" fillId="2" borderId="8" xfId="1" applyFont="1" applyFill="1" applyBorder="1" applyAlignment="1" applyProtection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9" fillId="0" borderId="1" xfId="0" applyFont="1" applyFill="1" applyBorder="1">
      <alignment vertical="center"/>
    </xf>
    <xf numFmtId="0" fontId="9" fillId="0" borderId="6" xfId="0" applyFont="1" applyFill="1" applyBorder="1" applyAlignment="1">
      <alignment vertical="center" wrapText="1"/>
    </xf>
    <xf numFmtId="0" fontId="9" fillId="4" borderId="8" xfId="0" applyFont="1" applyFill="1" applyBorder="1">
      <alignment vertical="center"/>
    </xf>
    <xf numFmtId="0" fontId="9" fillId="4" borderId="9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9" fillId="0" borderId="0" xfId="0" applyFont="1" applyBorder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9" fillId="5" borderId="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  <xf numFmtId="0" fontId="9" fillId="0" borderId="12" xfId="0" applyFont="1" applyBorder="1">
      <alignment vertical="center"/>
    </xf>
    <xf numFmtId="0" fontId="9" fillId="0" borderId="12" xfId="0" applyFont="1" applyFill="1" applyBorder="1">
      <alignment vertical="center"/>
    </xf>
    <xf numFmtId="0" fontId="9" fillId="0" borderId="14" xfId="0" applyFont="1" applyFill="1" applyBorder="1" applyAlignment="1">
      <alignment vertical="center" wrapText="1"/>
    </xf>
    <xf numFmtId="0" fontId="3" fillId="5" borderId="25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2" borderId="2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5" borderId="27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/>
    </xf>
    <xf numFmtId="0" fontId="8" fillId="0" borderId="32" xfId="0" applyFont="1" applyBorder="1" applyAlignment="1">
      <alignment horizontal="left" vertical="center" wrapText="1"/>
    </xf>
    <xf numFmtId="0" fontId="7" fillId="4" borderId="32" xfId="1" applyFont="1" applyFill="1" applyBorder="1" applyAlignment="1" applyProtection="1">
      <alignment horizontal="left" vertical="center"/>
    </xf>
    <xf numFmtId="0" fontId="7" fillId="2" borderId="35" xfId="1" applyFont="1" applyFill="1" applyBorder="1" applyAlignment="1" applyProtection="1">
      <alignment horizontal="left" vertical="center"/>
    </xf>
    <xf numFmtId="0" fontId="3" fillId="2" borderId="34" xfId="0" applyFont="1" applyFill="1" applyBorder="1" applyAlignment="1">
      <alignment horizontal="left" vertical="center"/>
    </xf>
    <xf numFmtId="0" fontId="3" fillId="2" borderId="32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35" xfId="0" applyFont="1" applyFill="1" applyBorder="1" applyAlignment="1">
      <alignment horizontal="left" vertical="center" wrapText="1"/>
    </xf>
    <xf numFmtId="0" fontId="9" fillId="0" borderId="32" xfId="0" applyFont="1" applyFill="1" applyBorder="1">
      <alignment vertical="center"/>
    </xf>
    <xf numFmtId="0" fontId="9" fillId="4" borderId="32" xfId="0" applyFont="1" applyFill="1" applyBorder="1">
      <alignment vertical="center"/>
    </xf>
    <xf numFmtId="0" fontId="9" fillId="0" borderId="33" xfId="0" applyFont="1" applyFill="1" applyBorder="1">
      <alignment vertical="center"/>
    </xf>
    <xf numFmtId="0" fontId="9" fillId="4" borderId="35" xfId="0" applyFont="1" applyFill="1" applyBorder="1">
      <alignment vertical="center"/>
    </xf>
    <xf numFmtId="0" fontId="3" fillId="0" borderId="32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 wrapText="1"/>
    </xf>
    <xf numFmtId="0" fontId="9" fillId="0" borderId="10" xfId="0" applyFont="1" applyBorder="1">
      <alignment vertical="center"/>
    </xf>
    <xf numFmtId="0" fontId="3" fillId="5" borderId="19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9" fillId="0" borderId="22" xfId="0" applyFont="1" applyBorder="1" applyAlignment="1">
      <alignment vertical="center" wrapText="1"/>
    </xf>
    <xf numFmtId="0" fontId="9" fillId="5" borderId="18" xfId="0" applyFont="1" applyFill="1" applyBorder="1">
      <alignment vertical="center"/>
    </xf>
    <xf numFmtId="0" fontId="9" fillId="5" borderId="20" xfId="0" applyFont="1" applyFill="1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9" fillId="2" borderId="8" xfId="0" applyFont="1" applyFill="1" applyBorder="1">
      <alignment vertical="center"/>
    </xf>
    <xf numFmtId="0" fontId="9" fillId="2" borderId="35" xfId="0" applyFont="1" applyFill="1" applyBorder="1">
      <alignment vertical="center"/>
    </xf>
    <xf numFmtId="0" fontId="9" fillId="2" borderId="9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9" fillId="2" borderId="8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 wrapText="1"/>
    </xf>
    <xf numFmtId="0" fontId="9" fillId="3" borderId="28" xfId="0" applyFont="1" applyFill="1" applyBorder="1" applyAlignment="1">
      <alignment horizontal="left" vertical="center"/>
    </xf>
    <xf numFmtId="0" fontId="3" fillId="5" borderId="37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left" vertical="center"/>
    </xf>
    <xf numFmtId="0" fontId="9" fillId="5" borderId="3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left" vertical="center"/>
      <protection locked="0"/>
    </xf>
    <xf numFmtId="0" fontId="3" fillId="3" borderId="7" xfId="0" applyFont="1" applyFill="1" applyBorder="1" applyAlignment="1" applyProtection="1">
      <alignment horizontal="left" vertical="center"/>
      <protection locked="0"/>
    </xf>
    <xf numFmtId="0" fontId="9" fillId="3" borderId="26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23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 wrapText="1"/>
    </xf>
    <xf numFmtId="0" fontId="3" fillId="3" borderId="22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/>
    </xf>
    <xf numFmtId="0" fontId="3" fillId="8" borderId="12" xfId="0" applyFont="1" applyFill="1" applyBorder="1" applyAlignment="1">
      <alignment horizontal="left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left" vertical="center"/>
    </xf>
    <xf numFmtId="0" fontId="3" fillId="8" borderId="8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9" fillId="0" borderId="6" xfId="0" applyFont="1" applyBorder="1">
      <alignment vertical="center"/>
    </xf>
    <xf numFmtId="0" fontId="9" fillId="0" borderId="9" xfId="0" applyFont="1" applyBorder="1">
      <alignment vertical="center"/>
    </xf>
    <xf numFmtId="0" fontId="9" fillId="3" borderId="2" xfId="0" applyFont="1" applyFill="1" applyBorder="1" applyAlignment="1">
      <alignment horizontal="left" vertical="center"/>
    </xf>
    <xf numFmtId="0" fontId="9" fillId="3" borderId="5" xfId="0" applyFont="1" applyFill="1" applyBorder="1">
      <alignment vertical="center"/>
    </xf>
    <xf numFmtId="0" fontId="9" fillId="3" borderId="7" xfId="0" applyFont="1" applyFill="1" applyBorder="1">
      <alignment vertical="center"/>
    </xf>
    <xf numFmtId="0" fontId="9" fillId="3" borderId="13" xfId="0" applyFont="1" applyFill="1" applyBorder="1">
      <alignment vertical="center"/>
    </xf>
    <xf numFmtId="0" fontId="9" fillId="3" borderId="23" xfId="0" applyFont="1" applyFill="1" applyBorder="1">
      <alignment vertical="center"/>
    </xf>
    <xf numFmtId="0" fontId="9" fillId="0" borderId="13" xfId="0" applyFont="1" applyBorder="1">
      <alignment vertical="center"/>
    </xf>
    <xf numFmtId="0" fontId="9" fillId="0" borderId="23" xfId="0" applyFont="1" applyBorder="1">
      <alignment vertical="center"/>
    </xf>
    <xf numFmtId="0" fontId="9" fillId="8" borderId="3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vertical="center"/>
    </xf>
    <xf numFmtId="0" fontId="9" fillId="8" borderId="1" xfId="0" applyFont="1" applyFill="1" applyBorder="1">
      <alignment vertical="center"/>
    </xf>
    <xf numFmtId="0" fontId="9" fillId="8" borderId="8" xfId="0" applyFont="1" applyFill="1" applyBorder="1">
      <alignment vertical="center"/>
    </xf>
    <xf numFmtId="0" fontId="9" fillId="8" borderId="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 wrapText="1"/>
    </xf>
    <xf numFmtId="0" fontId="3" fillId="0" borderId="23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9" fillId="3" borderId="5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23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6" fillId="0" borderId="9" xfId="0" applyFont="1" applyBorder="1" applyAlignment="1">
      <alignment horizontal="left" vertical="center" wrapText="1"/>
    </xf>
    <xf numFmtId="0" fontId="9" fillId="0" borderId="23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2" borderId="13" xfId="0" applyFont="1" applyFill="1" applyBorder="1" applyAlignment="1">
      <alignment vertical="center"/>
    </xf>
    <xf numFmtId="0" fontId="14" fillId="0" borderId="1" xfId="0" applyFont="1" applyBorder="1">
      <alignment vertical="center"/>
    </xf>
    <xf numFmtId="0" fontId="12" fillId="0" borderId="12" xfId="0" applyFont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3" borderId="26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horizontal="left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center" wrapText="1"/>
    </xf>
    <xf numFmtId="0" fontId="3" fillId="0" borderId="23" xfId="0" applyFont="1" applyFill="1" applyBorder="1" applyAlignment="1">
      <alignment horizontal="left" vertical="center" wrapText="1"/>
    </xf>
    <xf numFmtId="0" fontId="3" fillId="3" borderId="15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/>
    </xf>
    <xf numFmtId="0" fontId="3" fillId="0" borderId="2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6" borderId="27" xfId="0" applyFont="1" applyFill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3" borderId="22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3" fillId="0" borderId="23" xfId="0" applyFont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left" vertical="center" wrapText="1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3" borderId="16" xfId="0" applyFont="1" applyFill="1" applyBorder="1" applyAlignment="1">
      <alignment vertical="center"/>
    </xf>
    <xf numFmtId="0" fontId="9" fillId="3" borderId="17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23" xfId="0" applyBorder="1" applyAlignment="1">
      <alignment vertical="center"/>
    </xf>
    <xf numFmtId="0" fontId="9" fillId="3" borderId="22" xfId="0" applyFont="1" applyFill="1" applyBorder="1" applyAlignment="1">
      <alignment vertical="center"/>
    </xf>
    <xf numFmtId="0" fontId="9" fillId="6" borderId="30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3" borderId="22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0" borderId="2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5" fillId="0" borderId="8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3" fillId="6" borderId="30" xfId="0" applyFont="1" applyFill="1" applyBorder="1" applyAlignment="1">
      <alignment horizontal="left" vertical="center" wrapText="1"/>
    </xf>
    <xf numFmtId="0" fontId="9" fillId="5" borderId="19" xfId="0" applyFont="1" applyFill="1" applyBorder="1" applyAlignment="1">
      <alignment vertical="center"/>
    </xf>
    <xf numFmtId="0" fontId="3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16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3" fillId="0" borderId="14" xfId="0" applyFont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11" xfId="0" applyBorder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colors>
    <mruColors>
      <color rgb="FFFFFF99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11.xml"/><Relationship Id="rId25" Type="http://schemas.openxmlformats.org/officeDocument/2006/relationships/revisionLog" Target="revisionLog111.xml"/><Relationship Id="rId33" Type="http://schemas.openxmlformats.org/officeDocument/2006/relationships/revisionLog" Target="revisionLog1.xml"/><Relationship Id="rId29" Type="http://schemas.openxmlformats.org/officeDocument/2006/relationships/revisionLog" Target="revisionLog12.xml"/><Relationship Id="rId32" Type="http://schemas.openxmlformats.org/officeDocument/2006/relationships/revisionLog" Target="revisionLog13.xml"/><Relationship Id="rId28" Type="http://schemas.openxmlformats.org/officeDocument/2006/relationships/revisionLog" Target="revisionLog121.xml"/><Relationship Id="rId31" Type="http://schemas.openxmlformats.org/officeDocument/2006/relationships/revisionLog" Target="revisionLog131.xml"/><Relationship Id="rId27" Type="http://schemas.openxmlformats.org/officeDocument/2006/relationships/revisionLog" Target="revisionLog1211.xml"/><Relationship Id="rId30" Type="http://schemas.openxmlformats.org/officeDocument/2006/relationships/revisionLog" Target="revisionLog1311.xml"/></Relationships>
</file>

<file path=xl/revisions/revisionHeaders.xml><?xml version="1.0" encoding="utf-8"?>
<headers xmlns="http://schemas.openxmlformats.org/spreadsheetml/2006/main" xmlns:r="http://schemas.openxmlformats.org/officeDocument/2006/relationships" guid="{3F13AE08-106E-492B-AD90-380E05B79567}" diskRevisions="1" revisionId="438" version="29">
  <header guid="{50524717-D9DF-4F51-99E0-077586B873E5}" dateTime="2012-02-16T10:29:24" maxSheetId="8" userName="hyunsuk9392.lee" r:id="rId25" minRId="296" maxRId="300">
    <sheetIdMap count="7">
      <sheetId val="1"/>
      <sheetId val="2"/>
      <sheetId val="3"/>
      <sheetId val="4"/>
      <sheetId val="5"/>
      <sheetId val="6"/>
      <sheetId val="7"/>
    </sheetIdMap>
  </header>
  <header guid="{FC1E9864-EB51-4A75-95ED-2F5A4DA6B7A8}" dateTime="2012-04-17T08:27:06" maxSheetId="8" userName="user" r:id="rId26">
    <sheetIdMap count="7">
      <sheetId val="1"/>
      <sheetId val="2"/>
      <sheetId val="3"/>
      <sheetId val="4"/>
      <sheetId val="5"/>
      <sheetId val="6"/>
      <sheetId val="7"/>
    </sheetIdMap>
  </header>
  <header guid="{BDEC4891-71C2-462E-B95F-3AE3A89AA4A1}" dateTime="2012-05-11T12:20:54" maxSheetId="8" userName="user" r:id="rId27" minRId="301" maxRId="326">
    <sheetIdMap count="7">
      <sheetId val="1"/>
      <sheetId val="2"/>
      <sheetId val="3"/>
      <sheetId val="4"/>
      <sheetId val="5"/>
      <sheetId val="6"/>
      <sheetId val="7"/>
    </sheetIdMap>
  </header>
  <header guid="{9D2F2617-373D-4858-871E-3D33AD305075}" dateTime="2012-05-11T12:31:24" maxSheetId="8" userName="user" r:id="rId28" minRId="327" maxRId="397">
    <sheetIdMap count="7">
      <sheetId val="1"/>
      <sheetId val="2"/>
      <sheetId val="3"/>
      <sheetId val="4"/>
      <sheetId val="5"/>
      <sheetId val="6"/>
      <sheetId val="7"/>
    </sheetIdMap>
  </header>
  <header guid="{E365E152-F5CE-4DFC-987C-C589B94645AF}" dateTime="2012-05-11T12:33:16" maxSheetId="8" userName="user" r:id="rId29" minRId="398" maxRId="414">
    <sheetIdMap count="7">
      <sheetId val="1"/>
      <sheetId val="2"/>
      <sheetId val="3"/>
      <sheetId val="4"/>
      <sheetId val="5"/>
      <sheetId val="6"/>
      <sheetId val="7"/>
    </sheetIdMap>
  </header>
  <header guid="{D2E295F1-B65D-4FDA-860A-9E7F6A68A7F3}" dateTime="2012-05-11T12:34:49" maxSheetId="8" userName="user" r:id="rId30" minRId="415" maxRId="426">
    <sheetIdMap count="7">
      <sheetId val="1"/>
      <sheetId val="2"/>
      <sheetId val="3"/>
      <sheetId val="4"/>
      <sheetId val="5"/>
      <sheetId val="6"/>
      <sheetId val="7"/>
    </sheetIdMap>
  </header>
  <header guid="{78DBA900-F724-4271-A2AA-D3B47061B556}" dateTime="2012-06-04T12:07:06" maxSheetId="8" userName="user" r:id="rId31" minRId="427" maxRId="430">
    <sheetIdMap count="7">
      <sheetId val="1"/>
      <sheetId val="2"/>
      <sheetId val="3"/>
      <sheetId val="4"/>
      <sheetId val="5"/>
      <sheetId val="6"/>
      <sheetId val="7"/>
    </sheetIdMap>
  </header>
  <header guid="{4F646D12-9C63-4142-86CB-062537DC5DE4}" dateTime="2012-06-05T09:19:49" maxSheetId="8" userName="user" r:id="rId32" minRId="431" maxRId="436">
    <sheetIdMap count="7">
      <sheetId val="1"/>
      <sheetId val="2"/>
      <sheetId val="3"/>
      <sheetId val="4"/>
      <sheetId val="5"/>
      <sheetId val="6"/>
      <sheetId val="7"/>
    </sheetIdMap>
  </header>
  <header guid="{3F13AE08-106E-492B-AD90-380E05B79567}" dateTime="2012-06-15T20:36:54" maxSheetId="8" userName="user" r:id="rId33" minRId="437" maxRId="438">
    <sheetIdMap count="7">
      <sheetId val="1"/>
      <sheetId val="2"/>
      <sheetId val="3"/>
      <sheetId val="4"/>
      <sheetId val="5"/>
      <sheetId val="6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437" sId="1">
    <oc r="D5" t="inlineStr">
      <is>
        <t>저장시점 : 
app 시작,종료 될 때
app의 상태가 foreground, backgound로 바뀔 때
레코드 크기 : 71 B
튜플 최대 개수 : 500
총 사이즈 : 35.5 KB</t>
        <phoneticPr fontId="0" type="noConversion"/>
      </is>
    </oc>
    <nc r="D5" t="inlineStr">
      <is>
        <t>저장시점 : 
app 시작,종료 될 때
app의 상태가 foreground, backgound로 바뀔 때
레코드 크기 : 71 B
튜플 최대 개수 : 500
총 사이즈 : 35.5 KB</t>
        <phoneticPr fontId="0" type="noConversion"/>
      </is>
    </nc>
  </rcc>
  <rcc rId="438" sId="1" odxf="1" dxf="1">
    <oc r="K10" t="inlineStr">
      <is>
        <t>started
    11 start foreground
    12 start background
    13 start broadcast
    14 start service
    15 start provider
    16 added application
    19 others</t>
        <phoneticPr fontId="0" type="noConversion"/>
      </is>
    </oc>
    <nc r="K10" t="inlineStr">
      <is>
        <t>started
    11 start foreground
    12 start background
    13 start broadcast
    14 start service
    15 start provider
    16 added application
    19 others</t>
        <phoneticPr fontId="0" type="noConversion"/>
      </is>
    </nc>
    <odxf/>
    <ndxf/>
  </rcc>
</revisions>
</file>

<file path=xl/revisions/revisionLog11.xml><?xml version="1.0" encoding="utf-8"?>
<revisions xmlns="http://schemas.openxmlformats.org/spreadsheetml/2006/main" xmlns:r="http://schemas.openxmlformats.org/officeDocument/2006/relationships">
  <rcv guid="{5170C849-7A46-43DA-AF10-11B1C4F2BC73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rc rId="296" sId="6" ref="A18:XFD18" action="insertRow"/>
  <rcc rId="297" sId="6">
    <nc r="I18">
      <v>8</v>
    </nc>
  </rcc>
  <rcc rId="298" sId="6">
    <nc r="J18" t="inlineStr">
      <is>
        <t>exception_calldrop 관련 아이템인 경우</t>
        <phoneticPr fontId="0" type="noConversion"/>
      </is>
    </nc>
  </rcc>
  <rcc rId="299" sId="6">
    <oc r="I19">
      <v>8</v>
    </oc>
    <nc r="I19">
      <v>13</v>
    </nc>
  </rcc>
  <rcc rId="300" sId="6" odxf="1" dxf="1">
    <oc r="J19" t="inlineStr">
      <is>
        <t>exception_calldrop 관련 아이템인 경우</t>
        <phoneticPr fontId="0" type="noConversion"/>
      </is>
    </oc>
    <nc r="J19" t="inlineStr">
      <is>
        <t>exception_Kernel_LastK 관련 아이템인 경우</t>
        <phoneticPr fontId="0" type="noConversion"/>
      </is>
    </nc>
    <ndxf/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398" sId="5" odxf="1" dxf="1">
    <nc r="G90" t="inlineStr">
      <is>
        <t>ok</t>
        <phoneticPr fontId="0" type="noConversion"/>
      </is>
    </nc>
    <odxf>
      <alignment horizontal="left" readingOrder="0"/>
    </odxf>
    <ndxf>
      <alignment horizontal="general" readingOrder="0"/>
    </ndxf>
  </rcc>
  <rcc rId="399" sId="5" odxf="1" dxf="1">
    <nc r="G91" t="inlineStr">
      <is>
        <t>ok</t>
        <phoneticPr fontId="0" type="noConversion"/>
      </is>
    </nc>
    <odxf>
      <alignment horizontal="left" readingOrder="0"/>
    </odxf>
    <ndxf>
      <alignment horizontal="general" readingOrder="0"/>
    </ndxf>
  </rcc>
  <rcc rId="400" sId="5" odxf="1" dxf="1">
    <nc r="G92" t="inlineStr">
      <is>
        <t>ok</t>
        <phoneticPr fontId="0" type="noConversion"/>
      </is>
    </nc>
    <odxf>
      <alignment horizontal="left" readingOrder="0"/>
      <border outline="0">
        <bottom/>
      </border>
    </odxf>
    <ndxf>
      <alignment horizontal="general" readingOrder="0"/>
      <border outline="0">
        <bottom style="thin">
          <color indexed="64"/>
        </bottom>
      </border>
    </ndxf>
  </rcc>
  <rcc rId="401" sId="5" odxf="1" dxf="1">
    <nc r="G93" t="inlineStr">
      <is>
        <t>ok</t>
        <phoneticPr fontId="0" type="noConversion"/>
      </is>
    </nc>
    <odxf>
      <alignment horizontal="left" readingOrder="0"/>
    </odxf>
    <ndxf>
      <alignment horizontal="general" readingOrder="0"/>
    </ndxf>
  </rcc>
  <rcc rId="402" sId="5" odxf="1" dxf="1">
    <nc r="G94" t="inlineStr">
      <is>
        <t>ok</t>
        <phoneticPr fontId="0" type="noConversion"/>
      </is>
    </nc>
    <odxf>
      <alignment horizontal="left" readingOrder="0"/>
      <border outline="0">
        <top/>
        <bottom/>
      </border>
    </odxf>
    <ndxf>
      <alignment horizontal="general" readingOrder="0"/>
      <border outline="0">
        <top style="thin">
          <color indexed="64"/>
        </top>
        <bottom style="thin">
          <color indexed="64"/>
        </bottom>
      </border>
    </ndxf>
  </rcc>
  <rcc rId="403" sId="5" odxf="1" dxf="1">
    <nc r="G95" t="inlineStr">
      <is>
        <t>ok</t>
        <phoneticPr fontId="0" type="noConversion"/>
      </is>
    </nc>
    <odxf>
      <alignment horizontal="left" readingOrder="0"/>
    </odxf>
    <ndxf>
      <alignment horizontal="general" readingOrder="0"/>
    </ndxf>
  </rcc>
  <rcc rId="404" sId="5" odxf="1" dxf="1">
    <nc r="G96" t="inlineStr">
      <is>
        <t>ok</t>
        <phoneticPr fontId="0" type="noConversion"/>
      </is>
    </nc>
    <odxf>
      <alignment horizontal="left" readingOrder="0"/>
      <border outline="0">
        <top/>
        <bottom style="medium">
          <color indexed="64"/>
        </bottom>
      </border>
    </odxf>
    <ndxf>
      <alignment horizontal="general" readingOrder="0"/>
      <border outline="0">
        <top style="thin">
          <color indexed="64"/>
        </top>
        <bottom style="thin">
          <color indexed="64"/>
        </bottom>
      </border>
    </ndxf>
  </rcc>
  <rcc rId="405" sId="5" odxf="1" dxf="1">
    <nc r="G99" t="inlineStr">
      <is>
        <t>ok</t>
        <phoneticPr fontId="0" type="noConversion"/>
      </is>
    </nc>
    <odxf>
      <font>
        <sz val="10"/>
      </font>
      <alignment horizontal="left" readingOrder="0"/>
      <border outline="0">
        <top style="medium">
          <color indexed="64"/>
        </top>
      </border>
    </odxf>
    <ndxf>
      <font>
        <sz val="10"/>
      </font>
      <alignment horizontal="general" readingOrder="0"/>
      <border outline="0">
        <top style="thin">
          <color indexed="64"/>
        </top>
      </border>
    </ndxf>
  </rcc>
  <rcc rId="406" sId="5" odxf="1" dxf="1">
    <nc r="G100" t="inlineStr">
      <is>
        <t>ok</t>
        <phoneticPr fontId="0" type="noConversion"/>
      </is>
    </nc>
    <odxf>
      <font>
        <sz val="10"/>
      </font>
      <alignment horizontal="left" readingOrder="0"/>
    </odxf>
    <ndxf>
      <font>
        <sz val="10"/>
      </font>
      <alignment horizontal="general" readingOrder="0"/>
    </ndxf>
  </rcc>
  <rcc rId="407" sId="5" odxf="1" dxf="1">
    <nc r="G101" t="inlineStr">
      <is>
        <t>ok</t>
        <phoneticPr fontId="0" type="noConversion"/>
      </is>
    </nc>
    <odxf>
      <font>
        <sz val="10"/>
      </font>
      <fill>
        <patternFill patternType="solid">
          <bgColor theme="0"/>
        </patternFill>
      </fill>
      <alignment horizontal="center" readingOrder="0"/>
      <border outline="0">
        <bottom/>
      </border>
    </odxf>
    <ndxf>
      <font>
        <sz val="10"/>
      </font>
      <fill>
        <patternFill patternType="none">
          <bgColor indexed="65"/>
        </patternFill>
      </fill>
      <alignment horizontal="general" readingOrder="0"/>
      <border outline="0">
        <bottom style="thin">
          <color indexed="64"/>
        </bottom>
      </border>
    </ndxf>
  </rcc>
  <rcc rId="408" sId="5" odxf="1" dxf="1">
    <nc r="G106" t="inlineStr">
      <is>
        <t>ok</t>
        <phoneticPr fontId="0" type="noConversion"/>
      </is>
    </nc>
    <odxf>
      <font>
        <sz val="10"/>
      </font>
      <alignment horizontal="left" readingOrder="0"/>
      <border outline="0">
        <top style="medium">
          <color indexed="64"/>
        </top>
      </border>
    </odxf>
    <ndxf>
      <font>
        <sz val="10"/>
      </font>
      <alignment horizontal="general" readingOrder="0"/>
      <border outline="0">
        <top style="thin">
          <color indexed="64"/>
        </top>
      </border>
    </ndxf>
  </rcc>
  <rcc rId="409" sId="5" odxf="1" dxf="1">
    <nc r="G107" t="inlineStr">
      <is>
        <t>ok</t>
        <phoneticPr fontId="0" type="noConversion"/>
      </is>
    </nc>
    <odxf>
      <font>
        <sz val="10"/>
      </font>
      <alignment horizontal="left" readingOrder="0"/>
    </odxf>
    <ndxf>
      <font>
        <sz val="10"/>
      </font>
      <alignment horizontal="general" readingOrder="0"/>
    </ndxf>
  </rcc>
  <rcc rId="410" sId="5" odxf="1" dxf="1">
    <nc r="G108" t="inlineStr">
      <is>
        <t>ok</t>
        <phoneticPr fontId="0" type="noConversion"/>
      </is>
    </nc>
    <odxf>
      <font>
        <sz val="10"/>
      </font>
      <fill>
        <patternFill patternType="solid">
          <bgColor theme="0"/>
        </patternFill>
      </fill>
      <alignment horizontal="center" readingOrder="0"/>
      <border outline="0">
        <bottom/>
      </border>
    </odxf>
    <ndxf>
      <font>
        <sz val="10"/>
      </font>
      <fill>
        <patternFill patternType="none">
          <bgColor indexed="65"/>
        </patternFill>
      </fill>
      <alignment horizontal="general" readingOrder="0"/>
      <border outline="0">
        <bottom style="thin">
          <color indexed="64"/>
        </bottom>
      </border>
    </ndxf>
  </rcc>
  <rcc rId="411" sId="5" odxf="1" dxf="1">
    <nc r="G112" t="inlineStr">
      <is>
        <t>ok</t>
        <phoneticPr fontId="0" type="noConversion"/>
      </is>
    </nc>
    <odxf>
      <font>
        <sz val="10"/>
      </font>
      <alignment horizontal="left" readingOrder="0"/>
      <border outline="0">
        <top style="medium">
          <color indexed="64"/>
        </top>
      </border>
    </odxf>
    <ndxf>
      <font>
        <sz val="10"/>
      </font>
      <alignment horizontal="general" readingOrder="0"/>
      <border outline="0">
        <top style="thin">
          <color indexed="64"/>
        </top>
      </border>
    </ndxf>
  </rcc>
  <rcc rId="412" sId="5" odxf="1" dxf="1">
    <nc r="G113" t="inlineStr">
      <is>
        <t>ok</t>
        <phoneticPr fontId="0" type="noConversion"/>
      </is>
    </nc>
    <odxf>
      <font>
        <sz val="10"/>
      </font>
      <alignment horizontal="left" readingOrder="0"/>
    </odxf>
    <ndxf>
      <font>
        <sz val="10"/>
      </font>
      <alignment horizontal="general" readingOrder="0"/>
    </ndxf>
  </rcc>
  <rcc rId="413" sId="5" odxf="1" dxf="1">
    <nc r="G114" t="inlineStr">
      <is>
        <t>ok</t>
        <phoneticPr fontId="0" type="noConversion"/>
      </is>
    </nc>
    <odxf>
      <font>
        <sz val="10"/>
      </font>
      <fill>
        <patternFill patternType="solid">
          <bgColor theme="0"/>
        </patternFill>
      </fill>
      <alignment horizontal="left" readingOrder="0"/>
    </odxf>
    <ndxf>
      <font>
        <sz val="10"/>
      </font>
      <fill>
        <patternFill patternType="none">
          <bgColor indexed="65"/>
        </patternFill>
      </fill>
      <alignment horizontal="general" readingOrder="0"/>
    </ndxf>
  </rcc>
  <rcc rId="414" sId="5" odxf="1" dxf="1">
    <nc r="G115" t="inlineStr">
      <is>
        <t>ok</t>
        <phoneticPr fontId="0" type="noConversion"/>
      </is>
    </nc>
    <odxf>
      <font>
        <sz val="10"/>
      </font>
      <fill>
        <patternFill patternType="solid">
          <bgColor theme="0"/>
        </patternFill>
      </fill>
      <alignment horizontal="left" readingOrder="0"/>
      <border outline="0">
        <bottom style="medium">
          <color indexed="64"/>
        </bottom>
      </border>
    </odxf>
    <ndxf>
      <font>
        <sz val="10"/>
      </font>
      <fill>
        <patternFill patternType="none">
          <bgColor indexed="65"/>
        </patternFill>
      </fill>
      <alignment horizontal="general" readingOrder="0"/>
      <border outline="0">
        <bottom style="thin">
          <color indexed="64"/>
        </bottom>
      </border>
    </ndxf>
  </rcc>
  <rcv guid="{5170C849-7A46-43DA-AF10-11B1C4F2BC73}" action="delete"/>
  <rcv guid="{5170C849-7A46-43DA-AF10-11B1C4F2BC73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c rId="327" sId="4">
    <nc r="G12" t="inlineStr">
      <is>
        <t>ok</t>
        <phoneticPr fontId="0" type="noConversion"/>
      </is>
    </nc>
  </rcc>
  <rcc rId="328" sId="4">
    <nc r="G13" t="inlineStr">
      <is>
        <t>ok</t>
        <phoneticPr fontId="0" type="noConversion"/>
      </is>
    </nc>
  </rcc>
  <rcc rId="329" sId="4">
    <nc r="G14" t="inlineStr">
      <is>
        <t>ok</t>
        <phoneticPr fontId="0" type="noConversion"/>
      </is>
    </nc>
  </rcc>
  <rcc rId="330" sId="4">
    <nc r="G15" t="inlineStr">
      <is>
        <t>ok</t>
        <phoneticPr fontId="0" type="noConversion"/>
      </is>
    </nc>
  </rcc>
  <rcc rId="331" sId="4">
    <nc r="G16" t="inlineStr">
      <is>
        <t>ok</t>
        <phoneticPr fontId="0" type="noConversion"/>
      </is>
    </nc>
  </rcc>
  <rcc rId="332" sId="4">
    <nc r="G20" t="inlineStr">
      <is>
        <t>ok</t>
        <phoneticPr fontId="0" type="noConversion"/>
      </is>
    </nc>
  </rcc>
  <rcc rId="333" sId="4">
    <nc r="G21" t="inlineStr">
      <is>
        <t>ok</t>
        <phoneticPr fontId="0" type="noConversion"/>
      </is>
    </nc>
  </rcc>
  <rcc rId="334" sId="4">
    <nc r="G22" t="inlineStr">
      <is>
        <t>ok</t>
        <phoneticPr fontId="0" type="noConversion"/>
      </is>
    </nc>
  </rcc>
  <rcc rId="335" sId="4">
    <nc r="G23" t="inlineStr">
      <is>
        <t>ok</t>
        <phoneticPr fontId="0" type="noConversion"/>
      </is>
    </nc>
  </rcc>
  <rcc rId="336" sId="4">
    <nc r="G24" t="inlineStr">
      <is>
        <t>ok</t>
        <phoneticPr fontId="0" type="noConversion"/>
      </is>
    </nc>
  </rcc>
  <rcc rId="337" sId="4">
    <nc r="G28" t="inlineStr">
      <is>
        <t>ok</t>
        <phoneticPr fontId="0" type="noConversion"/>
      </is>
    </nc>
  </rcc>
  <rcc rId="338" sId="4">
    <nc r="G29" t="inlineStr">
      <is>
        <t>ok</t>
        <phoneticPr fontId="0" type="noConversion"/>
      </is>
    </nc>
  </rcc>
  <rcc rId="339" sId="4" odxf="1" dxf="1">
    <nc r="G30" t="inlineStr">
      <is>
        <t>ok</t>
        <phoneticPr fontId="0" type="noConversion"/>
      </is>
    </nc>
    <odxf>
      <border outline="0">
        <bottom style="medium">
          <color indexed="64"/>
        </bottom>
      </border>
    </odxf>
    <ndxf>
      <border outline="0">
        <bottom style="thin">
          <color indexed="64"/>
        </bottom>
      </border>
    </ndxf>
  </rcc>
  <rfmt sheetId="4" sqref="G33:G35" start="0" length="2147483647">
    <dxf>
      <font>
        <color rgb="FFFF0000"/>
      </font>
    </dxf>
  </rfmt>
  <rcc rId="340" sId="4">
    <nc r="G33" t="inlineStr">
      <is>
        <t>N/T</t>
        <phoneticPr fontId="0" type="noConversion"/>
      </is>
    </nc>
  </rcc>
  <rcc rId="341" sId="4" odxf="1" dxf="1">
    <nc r="G34" t="inlineStr">
      <is>
        <t>N/T</t>
        <phoneticPr fontId="0" type="noConversion"/>
      </is>
    </nc>
    <odxf>
      <font>
        <sz val="10"/>
        <color rgb="FFFF0000"/>
      </font>
    </odxf>
    <ndxf>
      <font>
        <sz val="10"/>
        <color rgb="FFFF0000"/>
      </font>
    </ndxf>
  </rcc>
  <rcc rId="342" sId="4" odxf="1" dxf="1">
    <nc r="G35" t="inlineStr">
      <is>
        <t>N/T</t>
        <phoneticPr fontId="0" type="noConversion"/>
      </is>
    </nc>
    <odxf>
      <font>
        <sz val="10"/>
        <color rgb="FFFF0000"/>
      </font>
      <border outline="0">
        <bottom style="medium">
          <color indexed="64"/>
        </bottom>
      </border>
    </odxf>
    <ndxf>
      <font>
        <sz val="10"/>
        <color rgb="FFFF0000"/>
      </font>
      <border outline="0">
        <bottom style="thin">
          <color indexed="64"/>
        </bottom>
      </border>
    </ndxf>
  </rcc>
  <rcc rId="343" sId="4">
    <nc r="G5" t="inlineStr">
      <is>
        <t>ok</t>
        <phoneticPr fontId="0" type="noConversion"/>
      </is>
    </nc>
  </rcc>
  <rcc rId="344" sId="4">
    <nc r="G6" t="inlineStr">
      <is>
        <t>ok</t>
        <phoneticPr fontId="0" type="noConversion"/>
      </is>
    </nc>
  </rcc>
  <rcc rId="345" sId="4">
    <nc r="G7" t="inlineStr">
      <is>
        <t>ok</t>
        <phoneticPr fontId="0" type="noConversion"/>
      </is>
    </nc>
  </rcc>
  <rcc rId="346" sId="4">
    <nc r="G8" t="inlineStr">
      <is>
        <t>ok</t>
        <phoneticPr fontId="0" type="noConversion"/>
      </is>
    </nc>
  </rcc>
  <rcc rId="347" sId="4" odxf="1" dxf="1">
    <nc r="G9" t="inlineStr">
      <is>
        <t>ok</t>
        <phoneticPr fontId="0" type="noConversion"/>
      </is>
    </nc>
    <odxf>
      <border outline="0">
        <bottom style="medium">
          <color indexed="64"/>
        </bottom>
      </border>
    </odxf>
    <ndxf>
      <border outline="0">
        <bottom style="thin">
          <color indexed="64"/>
        </bottom>
      </border>
    </ndxf>
  </rcc>
  <rrc rId="348" sId="5" ref="G1:G1048576" action="insertCol"/>
  <rcc rId="349" sId="5">
    <nc r="G4" t="inlineStr">
      <is>
        <t>Result</t>
        <phoneticPr fontId="0" type="noConversion"/>
      </is>
    </nc>
  </rcc>
  <rcc rId="350" sId="5">
    <nc r="G5" t="inlineStr">
      <is>
        <t>Ok</t>
        <phoneticPr fontId="0" type="noConversion"/>
      </is>
    </nc>
  </rcc>
  <rcc rId="351" sId="5">
    <nc r="G6" t="inlineStr">
      <is>
        <t>Ok</t>
        <phoneticPr fontId="0" type="noConversion"/>
      </is>
    </nc>
  </rcc>
  <rcc rId="352" sId="5">
    <nc r="G7" t="inlineStr">
      <is>
        <t>Ok</t>
        <phoneticPr fontId="0" type="noConversion"/>
      </is>
    </nc>
  </rcc>
  <rcc rId="353" sId="5">
    <nc r="G8" t="inlineStr">
      <is>
        <t>Ok</t>
        <phoneticPr fontId="0" type="noConversion"/>
      </is>
    </nc>
  </rcc>
  <rcc rId="354" sId="5">
    <nc r="G9" t="inlineStr">
      <is>
        <t>Ok</t>
        <phoneticPr fontId="0" type="noConversion"/>
      </is>
    </nc>
  </rcc>
  <rcc rId="355" sId="5" odxf="1" dxf="1">
    <nc r="G10" t="inlineStr">
      <is>
        <t>Ok</t>
        <phoneticPr fontId="0" type="noConversion"/>
      </is>
    </nc>
    <odxf>
      <border outline="0">
        <top/>
        <bottom/>
      </border>
    </odxf>
    <ndxf>
      <border outline="0">
        <top style="thin">
          <color indexed="64"/>
        </top>
        <bottom style="thin">
          <color indexed="64"/>
        </bottom>
      </border>
    </ndxf>
  </rcc>
  <rfmt sheetId="5" sqref="G11" start="0" length="0">
    <dxf>
      <border outline="0">
        <top style="thin">
          <color indexed="64"/>
        </top>
        <bottom style="thin">
          <color indexed="64"/>
        </bottom>
      </border>
    </dxf>
  </rfmt>
  <rfmt sheetId="5" sqref="G12" start="0" length="0">
    <dxf>
      <border outline="0">
        <top style="thin">
          <color indexed="64"/>
        </top>
        <bottom style="thin">
          <color indexed="64"/>
        </bottom>
      </border>
    </dxf>
  </rfmt>
  <rcc rId="356" sId="5" odxf="1" dxf="1">
    <nc r="G15" t="inlineStr">
      <is>
        <t>Ok</t>
        <phoneticPr fontId="0" type="noConversion"/>
      </is>
    </nc>
    <odxf>
      <fill>
        <patternFill patternType="none">
          <bgColor indexed="65"/>
        </patternFill>
      </fill>
      <alignment horizontal="left" readingOrder="0"/>
      <border outline="0">
        <top/>
      </border>
    </odxf>
    <ndxf>
      <fill>
        <patternFill patternType="solid">
          <bgColor theme="0"/>
        </patternFill>
      </fill>
      <alignment horizontal="general" readingOrder="0"/>
      <border outline="0">
        <top style="thin">
          <color indexed="64"/>
        </top>
      </border>
    </ndxf>
  </rcc>
  <rcc rId="357" sId="5" odxf="1" dxf="1">
    <nc r="G16" t="inlineStr">
      <is>
        <t>Ok</t>
        <phoneticPr fontId="0" type="noConversion"/>
      </is>
    </nc>
    <odxf>
      <fill>
        <patternFill patternType="none">
          <bgColor indexed="65"/>
        </patternFill>
      </fill>
      <alignment horizontal="left" readingOrder="0"/>
    </odxf>
    <ndxf>
      <fill>
        <patternFill patternType="solid">
          <bgColor theme="0"/>
        </patternFill>
      </fill>
      <alignment horizontal="general" readingOrder="0"/>
    </ndxf>
  </rcc>
  <rcc rId="358" sId="5" odxf="1" dxf="1">
    <nc r="G17" t="inlineStr">
      <is>
        <t>Ok</t>
        <phoneticPr fontId="0" type="noConversion"/>
      </is>
    </nc>
    <odxf>
      <alignment horizontal="left" readingOrder="0"/>
      <border outline="0">
        <bottom/>
      </border>
    </odxf>
    <ndxf>
      <alignment horizontal="general" readingOrder="0"/>
      <border outline="0">
        <bottom style="thin">
          <color indexed="64"/>
        </bottom>
      </border>
    </ndxf>
  </rcc>
  <rcc rId="359" sId="5" odxf="1" dxf="1">
    <nc r="G18" t="inlineStr">
      <is>
        <t>Ok</t>
        <phoneticPr fontId="0" type="noConversion"/>
      </is>
    </nc>
    <odxf>
      <alignment horizontal="left" readingOrder="0"/>
      <border outline="0">
        <top/>
        <bottom/>
      </border>
    </odxf>
    <ndxf>
      <alignment horizontal="general" readingOrder="0"/>
      <border outline="0">
        <top style="thin">
          <color indexed="64"/>
        </top>
        <bottom style="thin">
          <color indexed="64"/>
        </bottom>
      </border>
    </ndxf>
  </rcc>
  <rcc rId="360" sId="5" odxf="1" dxf="1">
    <nc r="G24" t="inlineStr">
      <is>
        <t>Ok</t>
        <phoneticPr fontId="0" type="noConversion"/>
      </is>
    </nc>
    <odxf>
      <fill>
        <patternFill patternType="none">
          <bgColor indexed="65"/>
        </patternFill>
      </fill>
      <border outline="0">
        <top/>
      </border>
    </odxf>
    <ndxf>
      <fill>
        <patternFill patternType="solid">
          <bgColor theme="0"/>
        </patternFill>
      </fill>
      <border outline="0">
        <top style="thin">
          <color indexed="64"/>
        </top>
      </border>
    </ndxf>
  </rcc>
  <rcc rId="361" sId="5" odxf="1" dxf="1">
    <nc r="G25" t="inlineStr">
      <is>
        <t>Ok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362" sId="5" odxf="1" dxf="1">
    <nc r="G26" t="inlineStr">
      <is>
        <t>Ok</t>
        <phoneticPr fontId="0" type="noConversion"/>
      </is>
    </nc>
    <odxf>
      <border outline="0">
        <bottom/>
      </border>
    </odxf>
    <ndxf>
      <border outline="0">
        <bottom style="thin">
          <color indexed="64"/>
        </bottom>
      </border>
    </ndxf>
  </rcc>
  <rcc rId="363" sId="5">
    <nc r="G30" t="inlineStr">
      <is>
        <t>ok</t>
        <phoneticPr fontId="0" type="noConversion"/>
      </is>
    </nc>
  </rcc>
  <rcc rId="364" sId="5">
    <nc r="G31" t="inlineStr">
      <is>
        <t>ok</t>
        <phoneticPr fontId="0" type="noConversion"/>
      </is>
    </nc>
  </rcc>
  <rcc rId="365" sId="5" odxf="1" dxf="1">
    <nc r="G32" t="inlineStr">
      <is>
        <t>ok</t>
        <phoneticPr fontId="0" type="noConversion"/>
      </is>
    </nc>
    <odxf>
      <border outline="0">
        <bottom/>
      </border>
    </odxf>
    <ndxf>
      <border outline="0">
        <bottom style="thin">
          <color indexed="64"/>
        </bottom>
      </border>
    </ndxf>
  </rcc>
  <rcc rId="366" sId="5">
    <nc r="G33" t="inlineStr">
      <is>
        <t>ok</t>
        <phoneticPr fontId="0" type="noConversion"/>
      </is>
    </nc>
  </rcc>
  <rcc rId="367" sId="5" odxf="1" dxf="1">
    <nc r="G34" t="inlineStr">
      <is>
        <t>ok</t>
        <phoneticPr fontId="0" type="noConversion"/>
      </is>
    </nc>
    <odxf>
      <border outline="0">
        <bottom style="medium">
          <color indexed="64"/>
        </bottom>
      </border>
    </odxf>
    <ndxf>
      <border outline="0">
        <bottom style="thin">
          <color indexed="64"/>
        </bottom>
      </border>
    </ndxf>
  </rcc>
  <rcc rId="368" sId="5">
    <nc r="G37" t="inlineStr">
      <is>
        <t>ok</t>
        <phoneticPr fontId="0" type="noConversion"/>
      </is>
    </nc>
  </rcc>
  <rcc rId="369" sId="5" odxf="1" dxf="1">
    <nc r="G38" t="inlineStr">
      <is>
        <t>ok</t>
        <phoneticPr fontId="0" type="noConversion"/>
      </is>
    </nc>
    <odxf>
      <border outline="0">
        <top style="thin">
          <color indexed="64"/>
        </top>
      </border>
    </odxf>
    <ndxf>
      <border outline="0">
        <top/>
      </border>
    </ndxf>
  </rcc>
  <rcc rId="370" sId="5" odxf="1" dxf="1">
    <nc r="G39" t="inlineStr">
      <is>
        <t>ok</t>
        <phoneticPr fontId="0" type="noConversion"/>
      </is>
    </nc>
    <odxf>
      <fill>
        <patternFill patternType="solid">
          <bgColor theme="0"/>
        </patternFill>
      </fill>
      <alignment horizontal="center" readingOrder="0"/>
      <border outline="0">
        <top style="thin">
          <color indexed="64"/>
        </top>
        <bottom/>
      </border>
    </odxf>
    <ndxf>
      <fill>
        <patternFill patternType="none">
          <bgColor indexed="65"/>
        </patternFill>
      </fill>
      <alignment horizontal="left" readingOrder="0"/>
      <border outline="0">
        <top/>
        <bottom style="thin">
          <color indexed="64"/>
        </bottom>
      </border>
    </ndxf>
  </rcc>
  <rcc rId="371" sId="5" odxf="1" dxf="1">
    <nc r="G42" t="inlineStr">
      <is>
        <t>ok</t>
        <phoneticPr fontId="0" type="noConversion"/>
      </is>
    </nc>
    <odxf>
      <fill>
        <patternFill patternType="solid">
          <bgColor theme="0"/>
        </patternFill>
      </fill>
      <border outline="0">
        <top style="thin">
          <color indexed="64"/>
        </top>
        <bottom style="medium">
          <color indexed="64"/>
        </bottom>
      </border>
    </odxf>
    <ndxf>
      <fill>
        <patternFill patternType="none">
          <bgColor indexed="65"/>
        </patternFill>
      </fill>
      <border outline="0">
        <top/>
        <bottom style="thin">
          <color indexed="64"/>
        </bottom>
      </border>
    </ndxf>
  </rcc>
  <rcc rId="372" sId="5">
    <nc r="G45" t="inlineStr">
      <is>
        <t>N/T</t>
        <phoneticPr fontId="0" type="noConversion"/>
      </is>
    </nc>
  </rcc>
  <rcc rId="373" sId="5" odxf="1" dxf="1">
    <nc r="G46" t="inlineStr">
      <is>
        <t>N/T</t>
        <phoneticPr fontId="0" type="noConversion"/>
      </is>
    </nc>
    <odxf>
      <border outline="0">
        <top style="thin">
          <color indexed="64"/>
        </top>
      </border>
    </odxf>
    <ndxf>
      <border outline="0">
        <top/>
      </border>
    </ndxf>
  </rcc>
  <rcc rId="374" sId="5" odxf="1" dxf="1">
    <nc r="G47" t="inlineStr">
      <is>
        <t>N/T</t>
        <phoneticPr fontId="0" type="noConversion"/>
      </is>
    </nc>
    <odxf>
      <fill>
        <patternFill patternType="solid">
          <bgColor theme="0"/>
        </patternFill>
      </fill>
      <border outline="0">
        <top style="thin">
          <color indexed="64"/>
        </top>
      </border>
    </odxf>
    <ndxf>
      <fill>
        <patternFill patternType="none">
          <bgColor indexed="65"/>
        </patternFill>
      </fill>
      <border outline="0">
        <top/>
      </border>
    </ndxf>
  </rcc>
  <rcc rId="375" sId="5" odxf="1" dxf="1">
    <nc r="G48" t="inlineStr">
      <is>
        <t>N/T</t>
        <phoneticPr fontId="0" type="noConversion"/>
      </is>
    </nc>
    <odxf>
      <fill>
        <patternFill patternType="solid">
          <bgColor theme="0"/>
        </patternFill>
      </fill>
      <border outline="0">
        <top style="thin">
          <color indexed="64"/>
        </top>
      </border>
    </odxf>
    <ndxf>
      <fill>
        <patternFill patternType="none">
          <bgColor indexed="65"/>
        </patternFill>
      </fill>
      <border outline="0">
        <top/>
      </border>
    </ndxf>
  </rcc>
  <rcc rId="376" sId="5" odxf="1" dxf="1">
    <nc r="G49" t="inlineStr">
      <is>
        <t>N/T</t>
        <phoneticPr fontId="0" type="noConversion"/>
      </is>
    </nc>
    <odxf>
      <fill>
        <patternFill patternType="solid">
          <bgColor theme="0"/>
        </patternFill>
      </fill>
      <border outline="0">
        <top style="thin">
          <color indexed="64"/>
        </top>
      </border>
    </odxf>
    <ndxf>
      <fill>
        <patternFill patternType="none">
          <bgColor indexed="65"/>
        </patternFill>
      </fill>
      <border outline="0">
        <top/>
      </border>
    </ndxf>
  </rcc>
  <rcc rId="377" sId="5" odxf="1" dxf="1">
    <nc r="G50" t="inlineStr">
      <is>
        <t>N/T</t>
        <phoneticPr fontId="0" type="noConversion"/>
      </is>
    </nc>
    <odxf>
      <fill>
        <patternFill patternType="solid">
          <bgColor theme="0"/>
        </patternFill>
      </fill>
      <border outline="0">
        <top style="thin">
          <color indexed="64"/>
        </top>
      </border>
    </odxf>
    <ndxf>
      <fill>
        <patternFill patternType="none">
          <bgColor indexed="65"/>
        </patternFill>
      </fill>
      <border outline="0">
        <top/>
      </border>
    </ndxf>
  </rcc>
  <rcc rId="378" sId="5" odxf="1" dxf="1">
    <nc r="G51" t="inlineStr">
      <is>
        <t>N/T</t>
        <phoneticPr fontId="0" type="noConversion"/>
      </is>
    </nc>
    <odxf>
      <fill>
        <patternFill patternType="solid">
          <bgColor theme="0"/>
        </patternFill>
      </fill>
      <border outline="0">
        <bottom style="medium">
          <color indexed="64"/>
        </bottom>
      </border>
    </odxf>
    <ndxf>
      <fill>
        <patternFill patternType="none">
          <bgColor indexed="65"/>
        </patternFill>
      </fill>
      <border outline="0">
        <bottom style="thin">
          <color indexed="64"/>
        </bottom>
      </border>
    </ndxf>
  </rcc>
  <rcc rId="379" sId="5">
    <nc r="G52" t="inlineStr">
      <is>
        <t>ok</t>
        <phoneticPr fontId="0" type="noConversion"/>
      </is>
    </nc>
  </rcc>
  <rcc rId="380" sId="5" odxf="1" dxf="1">
    <nc r="G53" t="inlineStr">
      <is>
        <t>ok</t>
        <phoneticPr fontId="0" type="noConversion"/>
      </is>
    </nc>
    <odxf>
      <border outline="0">
        <top style="thin">
          <color indexed="64"/>
        </top>
      </border>
    </odxf>
    <ndxf>
      <border outline="0">
        <top/>
      </border>
    </ndxf>
  </rcc>
  <rcc rId="381" sId="5" odxf="1" dxf="1">
    <nc r="G54" t="inlineStr">
      <is>
        <t>ok</t>
        <phoneticPr fontId="0" type="noConversion"/>
      </is>
    </nc>
    <odxf>
      <fill>
        <patternFill patternType="solid">
          <bgColor theme="0"/>
        </patternFill>
      </fill>
      <border outline="0">
        <top style="thin">
          <color indexed="64"/>
        </top>
      </border>
    </odxf>
    <ndxf>
      <fill>
        <patternFill patternType="none">
          <bgColor indexed="65"/>
        </patternFill>
      </fill>
      <border outline="0">
        <top/>
      </border>
    </ndxf>
  </rcc>
  <rcc rId="382" sId="5" odxf="1" dxf="1">
    <nc r="G55" t="inlineStr">
      <is>
        <t>ok</t>
        <phoneticPr fontId="0" type="noConversion"/>
      </is>
    </nc>
    <odxf>
      <fill>
        <patternFill patternType="solid">
          <bgColor theme="0"/>
        </patternFill>
      </fill>
      <border outline="0">
        <top style="thin">
          <color indexed="64"/>
        </top>
      </border>
    </odxf>
    <ndxf>
      <fill>
        <patternFill patternType="none">
          <bgColor indexed="65"/>
        </patternFill>
      </fill>
      <border outline="0">
        <top/>
      </border>
    </ndxf>
  </rcc>
  <rcc rId="383" sId="5" odxf="1" dxf="1">
    <nc r="G56" t="inlineStr">
      <is>
        <t>ok</t>
        <phoneticPr fontId="0" type="noConversion"/>
      </is>
    </nc>
    <odxf>
      <fill>
        <patternFill patternType="solid">
          <bgColor theme="0"/>
        </patternFill>
      </fill>
      <border outline="0">
        <top style="thin">
          <color indexed="64"/>
        </top>
        <bottom style="medium">
          <color indexed="64"/>
        </bottom>
      </border>
    </odxf>
    <ndxf>
      <fill>
        <patternFill patternType="none">
          <bgColor indexed="65"/>
        </patternFill>
      </fill>
      <border outline="0">
        <top/>
        <bottom style="thin">
          <color indexed="64"/>
        </bottom>
      </border>
    </ndxf>
  </rcc>
  <rcc rId="384" sId="5">
    <nc r="G59" t="inlineStr">
      <is>
        <t>Ok</t>
        <phoneticPr fontId="0" type="noConversion"/>
      </is>
    </nc>
  </rcc>
  <rcc rId="385" sId="5" odxf="1" dxf="1">
    <nc r="G60" t="inlineStr">
      <is>
        <t>Ok</t>
        <phoneticPr fontId="0" type="noConversion"/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86" sId="5">
    <nc r="G61" t="inlineStr">
      <is>
        <t>ok</t>
        <phoneticPr fontId="0" type="noConversion"/>
      </is>
    </nc>
  </rcc>
  <rcc rId="387" sId="5">
    <nc r="G67" t="inlineStr">
      <is>
        <t>ok</t>
        <phoneticPr fontId="0" type="noConversion"/>
      </is>
    </nc>
  </rcc>
  <rcc rId="388" sId="5">
    <nc r="G70" t="inlineStr">
      <is>
        <t>ok</t>
        <phoneticPr fontId="0" type="noConversion"/>
      </is>
    </nc>
  </rcc>
  <rcc rId="389" sId="5" odxf="1" dxf="1">
    <nc r="G71" t="inlineStr">
      <is>
        <t>ok</t>
        <phoneticPr fontId="0" type="noConversion"/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90" sId="5" odxf="1" dxf="1">
    <nc r="G72" t="inlineStr">
      <is>
        <t>ok</t>
        <phoneticPr fontId="0" type="noConversion"/>
      </is>
    </nc>
    <odxf>
      <font>
        <sz val="10"/>
      </font>
      <alignment horizontal="center" readingOrder="0"/>
      <border outline="0">
        <top style="thin">
          <color indexed="64"/>
        </top>
        <bottom/>
      </border>
    </odxf>
    <ndxf>
      <font>
        <sz val="10"/>
      </font>
      <alignment horizontal="general" readingOrder="0"/>
      <border outline="0">
        <top style="medium">
          <color indexed="64"/>
        </top>
        <bottom style="thin">
          <color indexed="64"/>
        </bottom>
      </border>
    </ndxf>
  </rcc>
  <rfmt sheetId="5" sqref="G73" start="0" length="0">
    <dxf>
      <font>
        <sz val="10"/>
      </font>
      <alignment horizontal="general" readingOrder="0"/>
      <border outline="0">
        <top style="medium">
          <color indexed="64"/>
        </top>
        <bottom style="thin">
          <color indexed="64"/>
        </bottom>
      </border>
    </dxf>
  </rfmt>
  <rfmt sheetId="5" sqref="G74" start="0" length="0">
    <dxf>
      <font>
        <sz val="10"/>
      </font>
      <alignment horizontal="general" readingOrder="0"/>
      <border outline="0">
        <top style="medium">
          <color indexed="64"/>
        </top>
        <bottom style="thin">
          <color indexed="64"/>
        </bottom>
      </border>
    </dxf>
  </rfmt>
  <rfmt sheetId="5" sqref="G75" start="0" length="0">
    <dxf>
      <font>
        <sz val="10"/>
      </font>
      <alignment horizontal="general" readingOrder="0"/>
      <border outline="0">
        <top style="medium">
          <color indexed="64"/>
        </top>
        <bottom style="thin">
          <color indexed="64"/>
        </bottom>
      </border>
    </dxf>
  </rfmt>
  <rcc rId="391" sId="5">
    <nc r="G78" t="inlineStr">
      <is>
        <t>ok</t>
        <phoneticPr fontId="0" type="noConversion"/>
      </is>
    </nc>
  </rcc>
  <rcc rId="392" sId="5">
    <nc r="G79" t="inlineStr">
      <is>
        <t>N/T</t>
        <phoneticPr fontId="0" type="noConversion"/>
      </is>
    </nc>
  </rcc>
  <rcc rId="393" sId="5">
    <nc r="G82" t="inlineStr">
      <is>
        <t>ok</t>
        <phoneticPr fontId="0" type="noConversion"/>
      </is>
    </nc>
  </rcc>
  <rcc rId="394" sId="5">
    <nc r="G83" t="inlineStr">
      <is>
        <t>ok</t>
        <phoneticPr fontId="0" type="noConversion"/>
      </is>
    </nc>
  </rcc>
  <rcc rId="395" sId="5">
    <nc r="G84" t="inlineStr">
      <is>
        <t>ok</t>
        <phoneticPr fontId="0" type="noConversion"/>
      </is>
    </nc>
  </rcc>
  <rcc rId="396" sId="5">
    <nc r="G86" t="inlineStr">
      <is>
        <t>ok</t>
        <phoneticPr fontId="0" type="noConversion"/>
      </is>
    </nc>
  </rcc>
  <rcc rId="397" sId="5">
    <nc r="G87" t="inlineStr">
      <is>
        <t>N/T</t>
        <phoneticPr fontId="0" type="noConversion"/>
      </is>
    </nc>
  </rcc>
  <rcv guid="{5170C849-7A46-43DA-AF10-11B1C4F2BC73}" action="delete"/>
  <rcv guid="{5170C849-7A46-43DA-AF10-11B1C4F2BC73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rc rId="301" sId="5" ref="J1:J1048576" action="insertCol"/>
  <rrc rId="302" sId="1" ref="G1:G1048576" action="insertCol"/>
  <rcc rId="303" sId="1">
    <nc r="G4" t="inlineStr">
      <is>
        <t>Result</t>
        <phoneticPr fontId="0" type="noConversion"/>
      </is>
    </nc>
  </rcc>
  <rrc rId="304" sId="3" ref="G1:G1048576" action="insertCol"/>
  <rcc rId="305" sId="3">
    <nc r="G5" t="inlineStr">
      <is>
        <t>ok</t>
        <phoneticPr fontId="0" type="noConversion"/>
      </is>
    </nc>
  </rcc>
  <rcc rId="306" sId="3">
    <nc r="G6" t="inlineStr">
      <is>
        <t>ok</t>
        <phoneticPr fontId="0" type="noConversion"/>
      </is>
    </nc>
  </rcc>
  <rcc rId="307" sId="3">
    <nc r="G7" t="inlineStr">
      <is>
        <t>ok</t>
        <phoneticPr fontId="0" type="noConversion"/>
      </is>
    </nc>
  </rcc>
  <rcc rId="308" sId="3">
    <nc r="G8" t="inlineStr">
      <is>
        <t>ok</t>
        <phoneticPr fontId="0" type="noConversion"/>
      </is>
    </nc>
  </rcc>
  <rcc rId="309" sId="3">
    <nc r="G11" t="inlineStr">
      <is>
        <t>ok</t>
        <phoneticPr fontId="0" type="noConversion"/>
      </is>
    </nc>
  </rcc>
  <rcc rId="310" sId="3">
    <nc r="G12" t="inlineStr">
      <is>
        <t>ok</t>
        <phoneticPr fontId="0" type="noConversion"/>
      </is>
    </nc>
  </rcc>
  <rcc rId="311" sId="3">
    <nc r="G13" t="inlineStr">
      <is>
        <t>ok</t>
        <phoneticPr fontId="0" type="noConversion"/>
      </is>
    </nc>
  </rcc>
  <rcc rId="312" sId="3">
    <nc r="G14" t="inlineStr">
      <is>
        <t>ok</t>
        <phoneticPr fontId="0" type="noConversion"/>
      </is>
    </nc>
  </rcc>
  <rcc rId="313" sId="3">
    <nc r="G15" t="inlineStr">
      <is>
        <t>ok</t>
        <phoneticPr fontId="0" type="noConversion"/>
      </is>
    </nc>
  </rcc>
  <rcc rId="314" sId="3">
    <nc r="G16" t="inlineStr">
      <is>
        <t>ok</t>
        <phoneticPr fontId="0" type="noConversion"/>
      </is>
    </nc>
  </rcc>
  <rcc rId="315" sId="3">
    <nc r="G17" t="inlineStr">
      <is>
        <t>ok</t>
        <phoneticPr fontId="0" type="noConversion"/>
      </is>
    </nc>
  </rcc>
  <rcc rId="316" sId="3">
    <nc r="G18" t="inlineStr">
      <is>
        <t>ok</t>
        <phoneticPr fontId="0" type="noConversion"/>
      </is>
    </nc>
  </rcc>
  <rcc rId="317" sId="3">
    <nc r="G19" t="inlineStr">
      <is>
        <t>ok</t>
        <phoneticPr fontId="0" type="noConversion"/>
      </is>
    </nc>
  </rcc>
  <rcc rId="318" sId="3">
    <nc r="G20" t="inlineStr">
      <is>
        <t>ok</t>
        <phoneticPr fontId="0" type="noConversion"/>
      </is>
    </nc>
  </rcc>
  <rcc rId="319" sId="3">
    <nc r="G21" t="inlineStr">
      <is>
        <t>ok</t>
        <phoneticPr fontId="0" type="noConversion"/>
      </is>
    </nc>
  </rcc>
  <rcc rId="320" sId="3">
    <nc r="G22" t="inlineStr">
      <is>
        <t>ok</t>
        <phoneticPr fontId="0" type="noConversion"/>
      </is>
    </nc>
  </rcc>
  <rcc rId="321" sId="3">
    <nc r="G23" t="inlineStr">
      <is>
        <t>ok</t>
        <phoneticPr fontId="0" type="noConversion"/>
      </is>
    </nc>
  </rcc>
  <rcc rId="322" sId="3">
    <nc r="G24" t="inlineStr">
      <is>
        <t>ok</t>
        <phoneticPr fontId="0" type="noConversion"/>
      </is>
    </nc>
  </rcc>
  <rcc rId="323" sId="3">
    <nc r="G25" t="inlineStr">
      <is>
        <t>ok</t>
        <phoneticPr fontId="0" type="noConversion"/>
      </is>
    </nc>
  </rcc>
  <rcc rId="324" sId="3">
    <nc r="G26" t="inlineStr">
      <is>
        <t>ok</t>
        <phoneticPr fontId="0" type="noConversion"/>
      </is>
    </nc>
  </rcc>
  <rcc rId="325" sId="3" odxf="1" dxf="1">
    <nc r="G27" t="inlineStr">
      <is>
        <t>ok</t>
        <phoneticPr fontId="0" type="noConversion"/>
      </is>
    </nc>
    <odxf>
      <border outline="0">
        <bottom style="medium">
          <color indexed="64"/>
        </bottom>
      </border>
    </odxf>
    <ndxf>
      <border outline="0">
        <bottom style="thin">
          <color indexed="64"/>
        </bottom>
      </border>
    </ndxf>
  </rcc>
  <rrc rId="326" sId="4" ref="G1:G1048576" action="insertCol"/>
  <rcv guid="{5170C849-7A46-43DA-AF10-11B1C4F2BC73}" action="delete"/>
  <rcv guid="{5170C849-7A46-43DA-AF10-11B1C4F2BC73}" action="add"/>
</revisions>
</file>

<file path=xl/revisions/revisionLog13.xml><?xml version="1.0" encoding="utf-8"?>
<revisions xmlns="http://schemas.openxmlformats.org/spreadsheetml/2006/main" xmlns:r="http://schemas.openxmlformats.org/officeDocument/2006/relationships">
  <rcc rId="431" sId="5">
    <oc r="B15" t="inlineStr">
      <is>
        <t>acc_battery_info</t>
        <phoneticPr fontId="0" type="noConversion"/>
      </is>
    </oc>
    <nc r="B15" t="inlineStr">
      <is>
        <t>acc_battery_info</t>
        <phoneticPr fontId="0" type="noConversion"/>
      </is>
    </nc>
  </rcc>
  <rcc rId="432" sId="1">
    <oc r="C36" t="inlineStr">
      <is>
        <t>t004</t>
        <phoneticPr fontId="0" type="noConversion"/>
      </is>
    </oc>
    <nc r="C36" t="inlineStr">
      <is>
        <t>t004</t>
        <phoneticPr fontId="0" type="noConversion"/>
      </is>
    </nc>
  </rcc>
  <rcc rId="433" sId="5">
    <oc r="B45" t="inlineStr">
      <is>
        <t>acc_cdma_cell_info</t>
        <phoneticPr fontId="0" type="noConversion"/>
      </is>
    </oc>
    <nc r="B45" t="inlineStr">
      <is>
        <t>acc_cdma_cell_info</t>
        <phoneticPr fontId="0" type="noConversion"/>
      </is>
    </nc>
  </rcc>
  <rcc rId="434" sId="5">
    <oc r="B37" t="inlineStr">
      <is>
        <t>acc_telephony_info</t>
        <phoneticPr fontId="0" type="noConversion"/>
      </is>
    </oc>
    <nc r="B37" t="inlineStr">
      <is>
        <t>acc_telephony_info</t>
        <phoneticPr fontId="0" type="noConversion"/>
      </is>
    </nc>
  </rcc>
  <rcc rId="435" sId="1">
    <oc r="B44" t="inlineStr">
      <is>
        <t>cdma_cell_info</t>
        <phoneticPr fontId="0" type="noConversion"/>
      </is>
    </oc>
    <nc r="B44" t="inlineStr">
      <is>
        <t>cdma_cell_info</t>
        <phoneticPr fontId="0" type="noConversion"/>
      </is>
    </nc>
  </rcc>
  <rcc rId="436" sId="5">
    <oc r="B118" t="inlineStr">
      <is>
        <t>acc_recent_activity</t>
        <phoneticPr fontId="0" type="noConversion"/>
      </is>
    </oc>
    <nc r="B118" t="inlineStr">
      <is>
        <t>acc_recent_activity</t>
        <phoneticPr fontId="0" type="noConversion"/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>
  <rcc rId="427" sId="1">
    <oc r="B111" t="inlineStr">
      <is>
        <t>resource_info</t>
        <phoneticPr fontId="0" type="noConversion"/>
      </is>
    </oc>
    <nc r="B111" t="inlineStr">
      <is>
        <t>resource_info</t>
        <phoneticPr fontId="0" type="noConversion"/>
      </is>
    </nc>
  </rcc>
  <rcc rId="428" sId="5">
    <oc r="C112" t="inlineStr">
      <is>
        <t>t316</t>
        <phoneticPr fontId="0" type="noConversion"/>
      </is>
    </oc>
    <nc r="C112" t="inlineStr">
      <is>
        <t>t316</t>
        <phoneticPr fontId="0" type="noConversion"/>
      </is>
    </nc>
  </rcc>
  <rcc rId="429" sId="1">
    <oc r="B105" t="inlineStr">
      <is>
        <t>screen_info</t>
        <phoneticPr fontId="0" type="noConversion"/>
      </is>
    </oc>
    <nc r="B105" t="inlineStr">
      <is>
        <t>screen_info</t>
        <phoneticPr fontId="0" type="noConversion"/>
      </is>
    </nc>
  </rcc>
  <rcc rId="430" sId="1">
    <oc r="D111" t="inlineStr">
      <is>
        <t>저장시점 : 
파워 온/오프 시점
레코드 크기 : 20 B
튜플 최대 개수 : 400
총 사이즈 : 8 KB</t>
        <phoneticPr fontId="0" type="noConversion"/>
      </is>
    </oc>
    <nc r="D111" t="inlineStr">
      <is>
        <t>저장시점 : 
1분
레코드 크기 : 20 B
튜플 최대 개수 : 400
총 사이즈 : 8 KB</t>
        <phoneticPr fontId="0" type="noConversion"/>
      </is>
    </nc>
  </rcc>
  <rcv guid="{5170C849-7A46-43DA-AF10-11B1C4F2BC73}" action="delete"/>
  <rcv guid="{5170C849-7A46-43DA-AF10-11B1C4F2BC73}" action="add"/>
</revisions>
</file>

<file path=xl/revisions/revisionLog1311.xml><?xml version="1.0" encoding="utf-8"?>
<revisions xmlns="http://schemas.openxmlformats.org/spreadsheetml/2006/main" xmlns:r="http://schemas.openxmlformats.org/officeDocument/2006/relationships">
  <rcc rId="415" sId="5" odxf="1" dxf="1">
    <nc r="G118" t="inlineStr">
      <is>
        <t>ok</t>
        <phoneticPr fontId="0" type="noConversion"/>
      </is>
    </nc>
    <odxf>
      <font>
        <sz val="10"/>
      </font>
      <alignment horizontal="left" readingOrder="0"/>
      <border outline="0">
        <top style="medium">
          <color indexed="64"/>
        </top>
      </border>
    </odxf>
    <ndxf>
      <font>
        <sz val="10"/>
      </font>
      <alignment horizontal="general" readingOrder="0"/>
      <border outline="0">
        <top style="thin">
          <color indexed="64"/>
        </top>
      </border>
    </ndxf>
  </rcc>
  <rcc rId="416" sId="5" odxf="1" dxf="1">
    <nc r="G119" t="inlineStr">
      <is>
        <t>ok</t>
        <phoneticPr fontId="0" type="noConversion"/>
      </is>
    </nc>
    <odxf>
      <font>
        <sz val="10"/>
      </font>
      <alignment horizontal="left" readingOrder="0"/>
    </odxf>
    <ndxf>
      <font>
        <sz val="10"/>
      </font>
      <alignment horizontal="general" readingOrder="0"/>
    </ndxf>
  </rcc>
  <rcc rId="417" sId="5" odxf="1" dxf="1">
    <nc r="G120" t="inlineStr">
      <is>
        <t>ok</t>
        <phoneticPr fontId="0" type="noConversion"/>
      </is>
    </nc>
    <odxf>
      <font>
        <sz val="10"/>
      </font>
      <fill>
        <patternFill patternType="solid">
          <bgColor theme="0"/>
        </patternFill>
      </fill>
      <alignment horizontal="left" readingOrder="0"/>
      <border outline="0">
        <bottom style="medium">
          <color indexed="64"/>
        </bottom>
      </border>
    </odxf>
    <ndxf>
      <font>
        <sz val="10"/>
      </font>
      <fill>
        <patternFill patternType="none">
          <bgColor indexed="65"/>
        </patternFill>
      </fill>
      <alignment horizontal="general" readingOrder="0"/>
      <border outline="0">
        <bottom style="thin">
          <color indexed="64"/>
        </bottom>
      </border>
    </ndxf>
  </rcc>
  <rcc rId="418" sId="5" odxf="1" dxf="1">
    <nc r="G123" t="inlineStr">
      <is>
        <t>ok</t>
        <phoneticPr fontId="0" type="noConversion"/>
      </is>
    </nc>
    <odxf>
      <font>
        <sz val="10"/>
      </font>
      <alignment horizontal="left" readingOrder="0"/>
      <border outline="0">
        <top style="medium">
          <color indexed="64"/>
        </top>
      </border>
    </odxf>
    <ndxf>
      <font>
        <sz val="10"/>
      </font>
      <alignment horizontal="general" readingOrder="0"/>
      <border outline="0">
        <top style="thin">
          <color indexed="64"/>
        </top>
      </border>
    </ndxf>
  </rcc>
  <rcc rId="419" sId="5" odxf="1" dxf="1">
    <nc r="G124" t="inlineStr">
      <is>
        <t>ok</t>
        <phoneticPr fontId="0" type="noConversion"/>
      </is>
    </nc>
    <odxf>
      <font>
        <sz val="10"/>
      </font>
      <alignment horizontal="left" readingOrder="0"/>
    </odxf>
    <ndxf>
      <font>
        <sz val="10"/>
      </font>
      <alignment horizontal="general" readingOrder="0"/>
    </ndxf>
  </rcc>
  <rcc rId="420" sId="5" odxf="1" dxf="1">
    <nc r="G125" t="inlineStr">
      <is>
        <t>ok</t>
        <phoneticPr fontId="0" type="noConversion"/>
      </is>
    </nc>
    <odxf>
      <font>
        <sz val="10"/>
      </font>
      <alignment horizontal="left" readingOrder="0"/>
      <border outline="0">
        <bottom/>
      </border>
    </odxf>
    <ndxf>
      <font>
        <sz val="10"/>
      </font>
      <alignment horizontal="general" readingOrder="0"/>
      <border outline="0">
        <bottom style="thin">
          <color indexed="64"/>
        </bottom>
      </border>
    </ndxf>
  </rcc>
  <rcc rId="421" sId="5">
    <nc r="G126" t="inlineStr">
      <is>
        <t>N/T</t>
        <phoneticPr fontId="0" type="noConversion"/>
      </is>
    </nc>
  </rcc>
  <rcc rId="422" sId="5">
    <nc r="G127" t="inlineStr">
      <is>
        <t>N/T</t>
        <phoneticPr fontId="0" type="noConversion"/>
      </is>
    </nc>
  </rcc>
  <rfmt sheetId="5" sqref="G126:G127" start="0" length="2147483647">
    <dxf>
      <font>
        <color rgb="FFFF0000"/>
      </font>
    </dxf>
  </rfmt>
  <rcc rId="423" sId="5" odxf="1" dxf="1">
    <nc r="G130" t="inlineStr">
      <is>
        <t>ok</t>
        <phoneticPr fontId="0" type="noConversion"/>
      </is>
    </nc>
    <odxf>
      <font>
        <sz val="10"/>
      </font>
      <alignment horizontal="left" readingOrder="0"/>
    </odxf>
    <ndxf>
      <font>
        <sz val="10"/>
      </font>
      <alignment horizontal="general" readingOrder="0"/>
    </ndxf>
  </rcc>
  <rcc rId="424" sId="5" odxf="1" dxf="1">
    <nc r="G131" t="inlineStr">
      <is>
        <t>ok</t>
        <phoneticPr fontId="0" type="noConversion"/>
      </is>
    </nc>
    <odxf>
      <font>
        <sz val="10"/>
      </font>
      <alignment horizontal="left" readingOrder="0"/>
    </odxf>
    <ndxf>
      <font>
        <sz val="10"/>
      </font>
      <alignment horizontal="general" readingOrder="0"/>
    </ndxf>
  </rcc>
  <rcc rId="425" sId="5" odxf="1" dxf="1">
    <nc r="G132" t="inlineStr">
      <is>
        <t>ok</t>
        <phoneticPr fontId="0" type="noConversion"/>
      </is>
    </nc>
    <odxf>
      <font>
        <sz val="10"/>
      </font>
      <alignment horizontal="left" readingOrder="0"/>
    </odxf>
    <ndxf>
      <font>
        <sz val="10"/>
      </font>
      <alignment horizontal="general" readingOrder="0"/>
    </ndxf>
  </rcc>
  <rcc rId="426" sId="5" odxf="1" dxf="1">
    <nc r="G133" t="inlineStr">
      <is>
        <t>ok</t>
        <phoneticPr fontId="0" type="noConversion"/>
      </is>
    </nc>
    <odxf>
      <font>
        <sz val="10"/>
      </font>
      <alignment horizontal="left" readingOrder="0"/>
      <border outline="0">
        <bottom style="medium">
          <color indexed="64"/>
        </bottom>
      </border>
    </odxf>
    <ndxf>
      <font>
        <sz val="10"/>
      </font>
      <alignment horizontal="general" readingOrder="0"/>
      <border outline="0">
        <bottom style="thin">
          <color indexed="64"/>
        </bottom>
      </border>
    </ndxf>
  </rcc>
  <rcv guid="{5170C849-7A46-43DA-AF10-11B1C4F2BC73}" action="delete"/>
  <rcv guid="{5170C849-7A46-43DA-AF10-11B1C4F2BC73}" action="add"/>
</revisions>
</file>

<file path=xl/revisions/userNames.xml><?xml version="1.0" encoding="utf-8"?>
<users xmlns="http://schemas.openxmlformats.org/spreadsheetml/2006/main" xmlns:r="http://schemas.openxmlformats.org/officeDocument/2006/relationships" count="3">
  <userInfo guid="{50524717-D9DF-4F51-99E0-077586B873E5}" name="hyunsuk9392.lee" id="-405554226" dateTime="2012-02-16T10:56:49"/>
  <userInfo guid="{50524717-D9DF-4F51-99E0-077586B873E5}" name="user" id="-882817251" dateTime="2012-03-09T09:36:31"/>
  <userInfo guid="{3F13AE08-106E-492B-AD90-380E05B79567}" name="최재혁/부장/MC SW인정그룹(jaehyek.choi@lge.com)" id="-1827069329" dateTime="2013-04-18T14:48:18"/>
</us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Relationship Id="rId6" Type="http://schemas.openxmlformats.org/officeDocument/2006/relationships/printerSettings" Target="../printerSettings/printerSettings33.bin"/><Relationship Id="rId5" Type="http://schemas.openxmlformats.org/officeDocument/2006/relationships/printerSettings" Target="../printerSettings/printerSettings32.bin"/><Relationship Id="rId4" Type="http://schemas.openxmlformats.org/officeDocument/2006/relationships/printerSettings" Target="../printerSettings/printerSettings3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Relationship Id="rId6" Type="http://schemas.openxmlformats.org/officeDocument/2006/relationships/printerSettings" Target="../printerSettings/printerSettings39.bin"/><Relationship Id="rId5" Type="http://schemas.openxmlformats.org/officeDocument/2006/relationships/printerSettings" Target="../printerSettings/printerSettings38.bin"/><Relationship Id="rId4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143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12" sqref="K12"/>
    </sheetView>
  </sheetViews>
  <sheetFormatPr defaultRowHeight="13.5"/>
  <cols>
    <col min="1" max="1" width="2.625" style="19" customWidth="1"/>
    <col min="2" max="2" width="14.375" style="19" bestFit="1" customWidth="1"/>
    <col min="3" max="3" width="14.375" style="19" customWidth="1"/>
    <col min="4" max="4" width="24.125" style="19" bestFit="1" customWidth="1"/>
    <col min="5" max="5" width="9.875" style="19" bestFit="1" customWidth="1"/>
    <col min="6" max="6" width="9.875" style="19" customWidth="1"/>
    <col min="7" max="7" width="17.375" style="19" customWidth="1"/>
    <col min="8" max="8" width="20.125" style="19" bestFit="1" customWidth="1"/>
    <col min="9" max="9" width="5" style="37" bestFit="1" customWidth="1"/>
    <col min="10" max="10" width="6.625" style="37" bestFit="1" customWidth="1"/>
    <col min="11" max="11" width="21.875" style="19" bestFit="1" customWidth="1"/>
    <col min="12" max="12" width="24.625" style="19" bestFit="1" customWidth="1"/>
    <col min="13" max="13" width="63.625" style="19" bestFit="1" customWidth="1"/>
    <col min="14" max="14" width="8.25" style="19" bestFit="1" customWidth="1"/>
    <col min="15" max="15" width="17.625" style="19" bestFit="1" customWidth="1"/>
    <col min="16" max="16384" width="9" style="19"/>
  </cols>
  <sheetData>
    <row r="1" spans="2:15" ht="14.25" thickBot="1"/>
    <row r="2" spans="2:15" ht="60" customHeight="1" thickBot="1">
      <c r="B2" s="54" t="s">
        <v>61</v>
      </c>
      <c r="C2" s="233"/>
      <c r="D2" s="468" t="s">
        <v>213</v>
      </c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70"/>
    </row>
    <row r="3" spans="2:15" ht="14.25" thickBot="1">
      <c r="B3" s="79"/>
      <c r="C3" s="79"/>
      <c r="D3" s="79"/>
      <c r="E3" s="79"/>
      <c r="F3" s="79"/>
      <c r="G3" s="79"/>
      <c r="H3" s="79"/>
      <c r="I3" s="107"/>
      <c r="J3" s="107"/>
      <c r="K3" s="79"/>
      <c r="L3" s="79"/>
      <c r="M3" s="79"/>
      <c r="N3" s="79"/>
      <c r="O3" s="79"/>
    </row>
    <row r="4" spans="2:15" s="37" customFormat="1">
      <c r="B4" s="159" t="s">
        <v>9</v>
      </c>
      <c r="C4" s="234"/>
      <c r="D4" s="160" t="s">
        <v>64</v>
      </c>
      <c r="E4" s="160" t="s">
        <v>10</v>
      </c>
      <c r="F4" s="160"/>
      <c r="G4" s="160" t="s">
        <v>653</v>
      </c>
      <c r="H4" s="160" t="s">
        <v>85</v>
      </c>
      <c r="I4" s="160" t="s">
        <v>86</v>
      </c>
      <c r="J4" s="160" t="s">
        <v>87</v>
      </c>
      <c r="K4" s="160" t="s">
        <v>88</v>
      </c>
      <c r="L4" s="160" t="s">
        <v>89</v>
      </c>
      <c r="M4" s="160" t="s">
        <v>90</v>
      </c>
      <c r="N4" s="160" t="s">
        <v>101</v>
      </c>
      <c r="O4" s="161" t="s">
        <v>91</v>
      </c>
    </row>
    <row r="5" spans="2:15">
      <c r="B5" s="487" t="s">
        <v>102</v>
      </c>
      <c r="C5" s="496" t="s">
        <v>485</v>
      </c>
      <c r="D5" s="456" t="s">
        <v>668</v>
      </c>
      <c r="E5" s="384" t="s">
        <v>12</v>
      </c>
      <c r="F5" s="202" t="s">
        <v>471</v>
      </c>
      <c r="G5" s="202"/>
      <c r="H5" s="384" t="s">
        <v>92</v>
      </c>
      <c r="I5" s="388">
        <v>4</v>
      </c>
      <c r="J5" s="391"/>
      <c r="K5" s="389" t="s">
        <v>93</v>
      </c>
      <c r="L5" s="389"/>
      <c r="M5" s="389"/>
      <c r="N5" s="389"/>
      <c r="O5" s="20"/>
    </row>
    <row r="6" spans="2:15" ht="16.5" customHeight="1">
      <c r="B6" s="488"/>
      <c r="C6" s="497"/>
      <c r="D6" s="462"/>
      <c r="E6" s="384" t="s">
        <v>13</v>
      </c>
      <c r="F6" s="202" t="s">
        <v>473</v>
      </c>
      <c r="G6" s="202"/>
      <c r="H6" s="384" t="s">
        <v>94</v>
      </c>
      <c r="I6" s="388">
        <v>8</v>
      </c>
      <c r="J6" s="391"/>
      <c r="K6" s="389" t="s">
        <v>95</v>
      </c>
      <c r="L6" s="389"/>
      <c r="M6" s="389" t="s">
        <v>74</v>
      </c>
      <c r="N6" s="389"/>
      <c r="O6" s="20"/>
    </row>
    <row r="7" spans="2:15" ht="27" customHeight="1">
      <c r="B7" s="488"/>
      <c r="C7" s="497"/>
      <c r="D7" s="462"/>
      <c r="E7" s="384" t="s">
        <v>103</v>
      </c>
      <c r="F7" s="202" t="s">
        <v>475</v>
      </c>
      <c r="G7" s="202"/>
      <c r="H7" s="384" t="s">
        <v>104</v>
      </c>
      <c r="I7" s="388">
        <v>50</v>
      </c>
      <c r="J7" s="391"/>
      <c r="K7" s="389" t="s">
        <v>105</v>
      </c>
      <c r="L7" s="477" t="s">
        <v>164</v>
      </c>
      <c r="M7" s="386" t="s">
        <v>106</v>
      </c>
      <c r="N7" s="386"/>
      <c r="O7" s="390" t="s">
        <v>147</v>
      </c>
    </row>
    <row r="8" spans="2:15" ht="27" customHeight="1">
      <c r="B8" s="488"/>
      <c r="C8" s="497"/>
      <c r="D8" s="462"/>
      <c r="E8" s="384" t="s">
        <v>340</v>
      </c>
      <c r="F8" s="202" t="s">
        <v>538</v>
      </c>
      <c r="G8" s="202"/>
      <c r="H8" s="384" t="s">
        <v>78</v>
      </c>
      <c r="I8" s="388">
        <v>4</v>
      </c>
      <c r="J8" s="391"/>
      <c r="K8" s="389" t="s">
        <v>341</v>
      </c>
      <c r="L8" s="477"/>
      <c r="M8" s="386"/>
      <c r="N8" s="386"/>
      <c r="O8" s="390"/>
    </row>
    <row r="9" spans="2:15" ht="27" customHeight="1">
      <c r="B9" s="488"/>
      <c r="C9" s="497"/>
      <c r="D9" s="462"/>
      <c r="E9" s="384" t="s">
        <v>342</v>
      </c>
      <c r="F9" s="202" t="s">
        <v>539</v>
      </c>
      <c r="G9" s="202"/>
      <c r="H9" s="384" t="s">
        <v>78</v>
      </c>
      <c r="I9" s="388">
        <v>4</v>
      </c>
      <c r="J9" s="391"/>
      <c r="K9" s="389" t="s">
        <v>343</v>
      </c>
      <c r="L9" s="477"/>
      <c r="M9" s="386"/>
      <c r="N9" s="386"/>
      <c r="O9" s="390"/>
    </row>
    <row r="10" spans="2:15" ht="108">
      <c r="B10" s="489"/>
      <c r="C10" s="497"/>
      <c r="D10" s="491"/>
      <c r="E10" s="480" t="s">
        <v>258</v>
      </c>
      <c r="F10" s="464" t="s">
        <v>540</v>
      </c>
      <c r="G10" s="413"/>
      <c r="H10" s="480" t="s">
        <v>241</v>
      </c>
      <c r="I10" s="484">
        <v>1</v>
      </c>
      <c r="J10" s="383">
        <v>10</v>
      </c>
      <c r="K10" s="426" t="s">
        <v>669</v>
      </c>
      <c r="L10" s="478"/>
      <c r="M10" s="482" t="s">
        <v>259</v>
      </c>
      <c r="N10" s="386"/>
      <c r="O10" s="390"/>
    </row>
    <row r="11" spans="2:15" ht="16.5" customHeight="1">
      <c r="B11" s="489"/>
      <c r="C11" s="497"/>
      <c r="D11" s="491"/>
      <c r="E11" s="464"/>
      <c r="F11" s="464"/>
      <c r="G11" s="408"/>
      <c r="H11" s="464"/>
      <c r="I11" s="485"/>
      <c r="J11" s="391">
        <v>20</v>
      </c>
      <c r="K11" s="389" t="s">
        <v>311</v>
      </c>
      <c r="L11" s="478"/>
      <c r="M11" s="482"/>
      <c r="N11" s="386"/>
      <c r="O11" s="390"/>
    </row>
    <row r="12" spans="2:15" ht="41.25" thickBot="1">
      <c r="B12" s="490"/>
      <c r="C12" s="498"/>
      <c r="D12" s="492"/>
      <c r="E12" s="479"/>
      <c r="F12" s="465"/>
      <c r="G12" s="412"/>
      <c r="H12" s="479"/>
      <c r="I12" s="486"/>
      <c r="J12" s="84">
        <v>30</v>
      </c>
      <c r="K12" s="73" t="s">
        <v>312</v>
      </c>
      <c r="L12" s="479"/>
      <c r="M12" s="483"/>
      <c r="N12" s="73"/>
      <c r="O12" s="395"/>
    </row>
    <row r="13" spans="2:15" ht="14.25" thickBot="1">
      <c r="B13" s="26"/>
      <c r="C13" s="26"/>
      <c r="D13" s="26"/>
      <c r="E13" s="26"/>
      <c r="F13" s="26"/>
      <c r="G13" s="26"/>
      <c r="H13" s="26"/>
      <c r="I13" s="45"/>
      <c r="J13" s="45"/>
      <c r="K13" s="26"/>
      <c r="L13" s="26"/>
      <c r="M13" s="26"/>
      <c r="N13" s="26"/>
      <c r="O13" s="26"/>
    </row>
    <row r="14" spans="2:15" s="37" customFormat="1" ht="14.25" thickBot="1">
      <c r="B14" s="2" t="s">
        <v>9</v>
      </c>
      <c r="C14" s="58"/>
      <c r="D14" s="58" t="s">
        <v>115</v>
      </c>
      <c r="E14" s="3" t="s">
        <v>10</v>
      </c>
      <c r="F14" s="3"/>
      <c r="G14" s="3"/>
      <c r="H14" s="3" t="s">
        <v>85</v>
      </c>
      <c r="I14" s="3" t="s">
        <v>86</v>
      </c>
      <c r="J14" s="3" t="s">
        <v>87</v>
      </c>
      <c r="K14" s="3" t="s">
        <v>88</v>
      </c>
      <c r="L14" s="3" t="s">
        <v>89</v>
      </c>
      <c r="M14" s="3" t="s">
        <v>90</v>
      </c>
      <c r="N14" s="87" t="s">
        <v>101</v>
      </c>
      <c r="O14" s="4" t="s">
        <v>91</v>
      </c>
    </row>
    <row r="15" spans="2:15">
      <c r="B15" s="502" t="s">
        <v>107</v>
      </c>
      <c r="C15" s="499" t="s">
        <v>487</v>
      </c>
      <c r="D15" s="461" t="s">
        <v>444</v>
      </c>
      <c r="E15" s="67" t="s">
        <v>12</v>
      </c>
      <c r="F15" s="227" t="s">
        <v>471</v>
      </c>
      <c r="G15" s="413"/>
      <c r="H15" s="7" t="s">
        <v>92</v>
      </c>
      <c r="I15" s="63">
        <v>4</v>
      </c>
      <c r="J15" s="85"/>
      <c r="K15" s="67" t="s">
        <v>93</v>
      </c>
      <c r="L15" s="67"/>
      <c r="M15" s="67"/>
      <c r="N15" s="92"/>
      <c r="O15" s="27"/>
    </row>
    <row r="16" spans="2:15" ht="16.5" customHeight="1">
      <c r="B16" s="459"/>
      <c r="C16" s="497"/>
      <c r="D16" s="471"/>
      <c r="E16" s="72" t="s">
        <v>13</v>
      </c>
      <c r="F16" s="227" t="s">
        <v>473</v>
      </c>
      <c r="G16" s="408"/>
      <c r="H16" s="68" t="s">
        <v>94</v>
      </c>
      <c r="I16" s="61">
        <v>8</v>
      </c>
      <c r="J16" s="83"/>
      <c r="K16" s="72" t="s">
        <v>95</v>
      </c>
      <c r="L16" s="72"/>
      <c r="M16" s="72" t="s">
        <v>74</v>
      </c>
      <c r="N16" s="78"/>
      <c r="O16" s="20"/>
    </row>
    <row r="17" spans="2:15" ht="54">
      <c r="B17" s="459"/>
      <c r="C17" s="497"/>
      <c r="D17" s="471"/>
      <c r="E17" s="464" t="s">
        <v>14</v>
      </c>
      <c r="F17" s="466" t="s">
        <v>475</v>
      </c>
      <c r="G17" s="409"/>
      <c r="H17" s="466" t="s">
        <v>108</v>
      </c>
      <c r="I17" s="445">
        <v>1</v>
      </c>
      <c r="J17" s="61">
        <v>11</v>
      </c>
      <c r="K17" s="113" t="s">
        <v>219</v>
      </c>
      <c r="L17" s="114" t="s">
        <v>109</v>
      </c>
      <c r="M17" s="28" t="s">
        <v>220</v>
      </c>
      <c r="N17" s="93"/>
      <c r="O17" s="20"/>
    </row>
    <row r="18" spans="2:15" ht="16.5" customHeight="1">
      <c r="B18" s="459"/>
      <c r="C18" s="497"/>
      <c r="D18" s="471"/>
      <c r="E18" s="464"/>
      <c r="F18" s="495"/>
      <c r="G18" s="410"/>
      <c r="H18" s="495"/>
      <c r="I18" s="454"/>
      <c r="J18" s="61">
        <v>12</v>
      </c>
      <c r="K18" s="113" t="s">
        <v>110</v>
      </c>
      <c r="L18" s="5" t="s">
        <v>0</v>
      </c>
      <c r="M18" s="28" t="s">
        <v>111</v>
      </c>
      <c r="N18" s="93"/>
      <c r="O18" s="20"/>
    </row>
    <row r="19" spans="2:15" ht="16.5" customHeight="1">
      <c r="B19" s="459"/>
      <c r="C19" s="497"/>
      <c r="D19" s="471"/>
      <c r="E19" s="464"/>
      <c r="F19" s="480"/>
      <c r="G19" s="410"/>
      <c r="H19" s="495"/>
      <c r="I19" s="454"/>
      <c r="J19" s="61">
        <v>13</v>
      </c>
      <c r="K19" s="117" t="s">
        <v>112</v>
      </c>
      <c r="L19" s="21"/>
      <c r="M19" s="29"/>
      <c r="N19" s="94"/>
      <c r="O19" s="22" t="s">
        <v>113</v>
      </c>
    </row>
    <row r="20" spans="2:15" ht="17.25" customHeight="1" thickBot="1">
      <c r="B20" s="460"/>
      <c r="C20" s="498"/>
      <c r="D20" s="472"/>
      <c r="E20" s="69" t="s">
        <v>15</v>
      </c>
      <c r="F20" s="228" t="s">
        <v>477</v>
      </c>
      <c r="G20" s="412"/>
      <c r="H20" s="115" t="s">
        <v>218</v>
      </c>
      <c r="I20" s="64">
        <v>8</v>
      </c>
      <c r="J20" s="64"/>
      <c r="K20" s="69"/>
      <c r="L20" s="30"/>
      <c r="M20" s="31"/>
      <c r="N20" s="95"/>
      <c r="O20" s="32"/>
    </row>
    <row r="21" spans="2:15" ht="14.25" thickBot="1">
      <c r="B21" s="26"/>
      <c r="C21" s="26"/>
      <c r="D21" s="26"/>
      <c r="E21" s="26"/>
      <c r="F21" s="26"/>
      <c r="G21" s="26"/>
      <c r="H21" s="26"/>
      <c r="I21" s="45"/>
      <c r="J21" s="45"/>
      <c r="K21" s="26"/>
      <c r="L21" s="26"/>
      <c r="M21" s="26"/>
      <c r="N21" s="26"/>
      <c r="O21" s="26"/>
    </row>
    <row r="22" spans="2:15" s="37" customFormat="1" ht="14.25" thickBot="1">
      <c r="B22" s="2" t="s">
        <v>9</v>
      </c>
      <c r="C22" s="58"/>
      <c r="D22" s="58" t="s">
        <v>115</v>
      </c>
      <c r="E22" s="3" t="s">
        <v>10</v>
      </c>
      <c r="F22" s="3"/>
      <c r="G22" s="3"/>
      <c r="H22" s="3" t="s">
        <v>85</v>
      </c>
      <c r="I22" s="3" t="s">
        <v>86</v>
      </c>
      <c r="J22" s="3" t="s">
        <v>87</v>
      </c>
      <c r="K22" s="3" t="s">
        <v>88</v>
      </c>
      <c r="L22" s="3" t="s">
        <v>89</v>
      </c>
      <c r="M22" s="3" t="s">
        <v>90</v>
      </c>
      <c r="N22" s="87" t="s">
        <v>80</v>
      </c>
      <c r="O22" s="4" t="s">
        <v>91</v>
      </c>
    </row>
    <row r="23" spans="2:15">
      <c r="B23" s="500" t="s">
        <v>116</v>
      </c>
      <c r="C23" s="427" t="s">
        <v>490</v>
      </c>
      <c r="D23" s="461" t="s">
        <v>445</v>
      </c>
      <c r="E23" s="67" t="s">
        <v>12</v>
      </c>
      <c r="F23" s="149" t="s">
        <v>471</v>
      </c>
      <c r="G23" s="421"/>
      <c r="H23" s="7" t="s">
        <v>92</v>
      </c>
      <c r="I23" s="63">
        <v>4</v>
      </c>
      <c r="J23" s="63"/>
      <c r="K23" s="66" t="s">
        <v>93</v>
      </c>
      <c r="L23" s="66"/>
      <c r="M23" s="66"/>
      <c r="N23" s="96"/>
      <c r="O23" s="33"/>
    </row>
    <row r="24" spans="2:15" ht="16.5" customHeight="1">
      <c r="B24" s="488"/>
      <c r="C24" s="428"/>
      <c r="D24" s="471"/>
      <c r="E24" s="72" t="s">
        <v>13</v>
      </c>
      <c r="F24" s="231" t="s">
        <v>473</v>
      </c>
      <c r="G24" s="418"/>
      <c r="H24" s="68" t="s">
        <v>94</v>
      </c>
      <c r="I24" s="61">
        <v>8</v>
      </c>
      <c r="J24" s="61"/>
      <c r="K24" s="68" t="s">
        <v>95</v>
      </c>
      <c r="L24" s="68"/>
      <c r="M24" s="68" t="s">
        <v>74</v>
      </c>
      <c r="N24" s="97"/>
      <c r="O24" s="14"/>
    </row>
    <row r="25" spans="2:15" ht="67.5">
      <c r="B25" s="488"/>
      <c r="C25" s="428"/>
      <c r="D25" s="471"/>
      <c r="E25" s="466" t="s">
        <v>14</v>
      </c>
      <c r="F25" s="445" t="s">
        <v>475</v>
      </c>
      <c r="G25" s="405"/>
      <c r="H25" s="466" t="s">
        <v>117</v>
      </c>
      <c r="I25" s="445">
        <v>1</v>
      </c>
      <c r="J25" s="61">
        <v>21</v>
      </c>
      <c r="K25" s="116" t="s">
        <v>215</v>
      </c>
      <c r="L25" s="474" t="s">
        <v>165</v>
      </c>
      <c r="M25" s="70" t="s">
        <v>148</v>
      </c>
      <c r="N25" s="89"/>
      <c r="O25" s="76"/>
    </row>
    <row r="26" spans="2:15" ht="81">
      <c r="B26" s="488"/>
      <c r="C26" s="428"/>
      <c r="D26" s="471"/>
      <c r="E26" s="495"/>
      <c r="F26" s="446"/>
      <c r="G26" s="407"/>
      <c r="H26" s="495"/>
      <c r="I26" s="454"/>
      <c r="J26" s="61">
        <v>22</v>
      </c>
      <c r="K26" s="75" t="s">
        <v>118</v>
      </c>
      <c r="L26" s="475"/>
      <c r="M26" s="70" t="s">
        <v>119</v>
      </c>
      <c r="N26" s="89"/>
      <c r="O26" s="76"/>
    </row>
    <row r="27" spans="2:15" ht="81">
      <c r="B27" s="488"/>
      <c r="C27" s="428"/>
      <c r="D27" s="471"/>
      <c r="E27" s="495"/>
      <c r="F27" s="446"/>
      <c r="G27" s="407"/>
      <c r="H27" s="495"/>
      <c r="I27" s="454"/>
      <c r="J27" s="62">
        <v>23</v>
      </c>
      <c r="K27" s="75" t="s">
        <v>120</v>
      </c>
      <c r="L27" s="476"/>
      <c r="M27" s="118" t="s">
        <v>260</v>
      </c>
      <c r="N27" s="89"/>
      <c r="O27" s="76"/>
    </row>
    <row r="28" spans="2:15" ht="99">
      <c r="B28" s="488"/>
      <c r="C28" s="428"/>
      <c r="D28" s="471"/>
      <c r="E28" s="339"/>
      <c r="F28" s="340"/>
      <c r="G28" s="407"/>
      <c r="H28" s="339"/>
      <c r="I28" s="336"/>
      <c r="J28" s="335">
        <v>24</v>
      </c>
      <c r="K28" s="337" t="s">
        <v>635</v>
      </c>
      <c r="L28" s="338"/>
      <c r="M28" s="387" t="s">
        <v>651</v>
      </c>
      <c r="N28" s="90"/>
      <c r="O28" s="139"/>
    </row>
    <row r="29" spans="2:15" ht="13.5" customHeight="1">
      <c r="B29" s="488"/>
      <c r="C29" s="428"/>
      <c r="D29" s="471"/>
      <c r="E29" s="68" t="s">
        <v>121</v>
      </c>
      <c r="F29" s="227" t="s">
        <v>477</v>
      </c>
      <c r="G29" s="408"/>
      <c r="H29" s="68" t="s">
        <v>114</v>
      </c>
      <c r="I29" s="83">
        <v>4</v>
      </c>
      <c r="J29" s="61"/>
      <c r="K29" s="75"/>
      <c r="L29" s="70"/>
      <c r="M29" s="70"/>
      <c r="N29" s="90"/>
      <c r="O29" s="38"/>
    </row>
    <row r="30" spans="2:15" ht="13.5" customHeight="1">
      <c r="B30" s="488"/>
      <c r="C30" s="428"/>
      <c r="D30" s="471"/>
      <c r="E30" s="68" t="s">
        <v>122</v>
      </c>
      <c r="F30" s="227" t="s">
        <v>479</v>
      </c>
      <c r="G30" s="408"/>
      <c r="H30" s="68" t="s">
        <v>77</v>
      </c>
      <c r="I30" s="83">
        <v>4</v>
      </c>
      <c r="J30" s="61"/>
      <c r="K30" s="75"/>
      <c r="L30" s="70"/>
      <c r="M30" s="70"/>
      <c r="N30" s="90"/>
      <c r="O30" s="38"/>
    </row>
    <row r="31" spans="2:15" ht="13.5" customHeight="1">
      <c r="B31" s="488"/>
      <c r="C31" s="428"/>
      <c r="D31" s="471"/>
      <c r="E31" s="373" t="s">
        <v>123</v>
      </c>
      <c r="F31" s="373" t="s">
        <v>481</v>
      </c>
      <c r="G31" s="409"/>
      <c r="H31" s="373" t="s">
        <v>77</v>
      </c>
      <c r="I31" s="371">
        <v>4</v>
      </c>
      <c r="J31" s="371"/>
      <c r="K31" s="374"/>
      <c r="L31" s="370"/>
      <c r="M31" s="370"/>
      <c r="N31" s="90"/>
      <c r="O31" s="139"/>
    </row>
    <row r="32" spans="2:15" ht="13.5" customHeight="1">
      <c r="B32" s="488"/>
      <c r="C32" s="428"/>
      <c r="D32" s="471"/>
      <c r="E32" s="372" t="s">
        <v>646</v>
      </c>
      <c r="F32" s="372" t="s">
        <v>648</v>
      </c>
      <c r="G32" s="408"/>
      <c r="H32" s="372" t="s">
        <v>77</v>
      </c>
      <c r="I32" s="377">
        <v>4</v>
      </c>
      <c r="J32" s="371"/>
      <c r="K32" s="374"/>
      <c r="L32" s="370"/>
      <c r="M32" s="370"/>
      <c r="N32" s="90"/>
      <c r="O32" s="139"/>
    </row>
    <row r="33" spans="2:15" ht="17.25" customHeight="1" thickBot="1">
      <c r="B33" s="501"/>
      <c r="C33" s="429"/>
      <c r="D33" s="472"/>
      <c r="E33" s="378" t="s">
        <v>647</v>
      </c>
      <c r="F33" s="378" t="s">
        <v>649</v>
      </c>
      <c r="G33" s="416"/>
      <c r="H33" s="378" t="s">
        <v>77</v>
      </c>
      <c r="I33" s="375">
        <v>4</v>
      </c>
      <c r="J33" s="64"/>
      <c r="K33" s="23"/>
      <c r="L33" s="73"/>
      <c r="M33" s="73"/>
      <c r="N33" s="91"/>
      <c r="O33" s="16"/>
    </row>
    <row r="34" spans="2:15" ht="14.25" thickBot="1">
      <c r="B34" s="26"/>
      <c r="C34" s="26"/>
      <c r="D34" s="26"/>
      <c r="E34" s="26"/>
      <c r="F34" s="26"/>
      <c r="G34" s="26"/>
      <c r="H34" s="26"/>
      <c r="I34" s="45"/>
      <c r="J34" s="45"/>
      <c r="K34" s="26"/>
      <c r="L34" s="26"/>
      <c r="M34" s="26"/>
      <c r="N34" s="26"/>
      <c r="O34" s="34"/>
    </row>
    <row r="35" spans="2:15" s="37" customFormat="1" ht="14.25" thickBot="1">
      <c r="B35" s="2" t="s">
        <v>9</v>
      </c>
      <c r="C35" s="58"/>
      <c r="D35" s="58" t="s">
        <v>115</v>
      </c>
      <c r="E35" s="3" t="s">
        <v>10</v>
      </c>
      <c r="F35" s="3"/>
      <c r="G35" s="3"/>
      <c r="H35" s="3" t="s">
        <v>85</v>
      </c>
      <c r="I35" s="3" t="s">
        <v>86</v>
      </c>
      <c r="J35" s="3" t="s">
        <v>87</v>
      </c>
      <c r="K35" s="3" t="s">
        <v>88</v>
      </c>
      <c r="L35" s="3" t="s">
        <v>89</v>
      </c>
      <c r="M35" s="3" t="s">
        <v>90</v>
      </c>
      <c r="N35" s="87" t="s">
        <v>80</v>
      </c>
      <c r="O35" s="4" t="s">
        <v>91</v>
      </c>
    </row>
    <row r="36" spans="2:15">
      <c r="B36" s="500" t="s">
        <v>214</v>
      </c>
      <c r="C36" s="427" t="s">
        <v>663</v>
      </c>
      <c r="D36" s="461" t="s">
        <v>446</v>
      </c>
      <c r="E36" s="67" t="s">
        <v>12</v>
      </c>
      <c r="F36" s="149" t="s">
        <v>471</v>
      </c>
      <c r="G36" s="421"/>
      <c r="H36" s="7" t="s">
        <v>92</v>
      </c>
      <c r="I36" s="63">
        <v>4</v>
      </c>
      <c r="J36" s="63"/>
      <c r="K36" s="66" t="s">
        <v>93</v>
      </c>
      <c r="L36" s="66"/>
      <c r="M36" s="66"/>
      <c r="N36" s="96"/>
      <c r="O36" s="33"/>
    </row>
    <row r="37" spans="2:15" ht="16.5" customHeight="1">
      <c r="B37" s="488"/>
      <c r="C37" s="428"/>
      <c r="D37" s="471"/>
      <c r="E37" s="72" t="s">
        <v>13</v>
      </c>
      <c r="F37" s="231" t="s">
        <v>473</v>
      </c>
      <c r="G37" s="418"/>
      <c r="H37" s="68" t="s">
        <v>94</v>
      </c>
      <c r="I37" s="61">
        <v>8</v>
      </c>
      <c r="J37" s="61"/>
      <c r="K37" s="68" t="s">
        <v>95</v>
      </c>
      <c r="L37" s="68"/>
      <c r="M37" s="68" t="s">
        <v>74</v>
      </c>
      <c r="N37" s="97"/>
      <c r="O37" s="14"/>
    </row>
    <row r="38" spans="2:15" ht="81">
      <c r="B38" s="488"/>
      <c r="C38" s="428"/>
      <c r="D38" s="471"/>
      <c r="E38" s="466" t="s">
        <v>14</v>
      </c>
      <c r="F38" s="445" t="s">
        <v>475</v>
      </c>
      <c r="G38" s="405"/>
      <c r="H38" s="466" t="s">
        <v>71</v>
      </c>
      <c r="I38" s="454">
        <v>1</v>
      </c>
      <c r="J38" s="61">
        <v>31</v>
      </c>
      <c r="K38" s="119" t="s">
        <v>261</v>
      </c>
      <c r="L38" s="70" t="s">
        <v>166</v>
      </c>
      <c r="M38" s="70" t="s">
        <v>96</v>
      </c>
      <c r="N38" s="89"/>
      <c r="O38" s="76"/>
    </row>
    <row r="39" spans="2:15" ht="67.5">
      <c r="B39" s="488"/>
      <c r="C39" s="428"/>
      <c r="D39" s="471"/>
      <c r="E39" s="495"/>
      <c r="F39" s="446"/>
      <c r="G39" s="407"/>
      <c r="H39" s="495"/>
      <c r="I39" s="454"/>
      <c r="J39" s="61">
        <v>32</v>
      </c>
      <c r="K39" s="74" t="s">
        <v>97</v>
      </c>
      <c r="L39" s="70" t="s">
        <v>167</v>
      </c>
      <c r="M39" s="70" t="s">
        <v>98</v>
      </c>
      <c r="N39" s="89"/>
      <c r="O39" s="76"/>
    </row>
    <row r="40" spans="2:15" ht="67.5">
      <c r="B40" s="488"/>
      <c r="C40" s="428"/>
      <c r="D40" s="471"/>
      <c r="E40" s="495"/>
      <c r="F40" s="484"/>
      <c r="G40" s="407"/>
      <c r="H40" s="495"/>
      <c r="I40" s="455"/>
      <c r="J40" s="61">
        <v>33</v>
      </c>
      <c r="K40" s="74" t="s">
        <v>99</v>
      </c>
      <c r="L40" s="70" t="s">
        <v>167</v>
      </c>
      <c r="M40" s="70" t="s">
        <v>100</v>
      </c>
      <c r="N40" s="89"/>
      <c r="O40" s="76"/>
    </row>
    <row r="41" spans="2:15" ht="17.25" customHeight="1" thickBot="1">
      <c r="B41" s="501"/>
      <c r="C41" s="429"/>
      <c r="D41" s="472"/>
      <c r="E41" s="69" t="s">
        <v>15</v>
      </c>
      <c r="F41" s="228" t="s">
        <v>477</v>
      </c>
      <c r="G41" s="412"/>
      <c r="H41" s="69" t="s">
        <v>108</v>
      </c>
      <c r="I41" s="64">
        <v>1</v>
      </c>
      <c r="J41" s="64"/>
      <c r="K41" s="23"/>
      <c r="L41" s="73"/>
      <c r="M41" s="73"/>
      <c r="N41" s="91"/>
      <c r="O41" s="16"/>
    </row>
    <row r="42" spans="2:15" ht="14.25" thickBot="1">
      <c r="B42" s="26"/>
      <c r="C42" s="26"/>
      <c r="D42" s="26"/>
      <c r="E42" s="26"/>
      <c r="F42" s="26"/>
      <c r="G42" s="26"/>
      <c r="H42" s="26"/>
      <c r="I42" s="45"/>
      <c r="J42" s="45"/>
      <c r="K42" s="26"/>
      <c r="L42" s="26"/>
      <c r="M42" s="26"/>
      <c r="N42" s="26"/>
      <c r="O42" s="34"/>
    </row>
    <row r="43" spans="2:15" s="37" customFormat="1" ht="14.25" thickBot="1">
      <c r="B43" s="2" t="s">
        <v>9</v>
      </c>
      <c r="C43" s="58"/>
      <c r="D43" s="58" t="s">
        <v>115</v>
      </c>
      <c r="E43" s="3" t="s">
        <v>10</v>
      </c>
      <c r="F43" s="3"/>
      <c r="G43" s="3"/>
      <c r="H43" s="3" t="s">
        <v>85</v>
      </c>
      <c r="I43" s="3" t="s">
        <v>86</v>
      </c>
      <c r="J43" s="3" t="s">
        <v>87</v>
      </c>
      <c r="K43" s="3" t="s">
        <v>88</v>
      </c>
      <c r="L43" s="3" t="s">
        <v>89</v>
      </c>
      <c r="M43" s="3" t="s">
        <v>90</v>
      </c>
      <c r="N43" s="87" t="s">
        <v>80</v>
      </c>
      <c r="O43" s="4" t="s">
        <v>91</v>
      </c>
    </row>
    <row r="44" spans="2:15">
      <c r="B44" s="500" t="s">
        <v>666</v>
      </c>
      <c r="C44" s="427" t="s">
        <v>494</v>
      </c>
      <c r="D44" s="461" t="s">
        <v>172</v>
      </c>
      <c r="E44" s="67" t="s">
        <v>12</v>
      </c>
      <c r="F44" s="149" t="s">
        <v>471</v>
      </c>
      <c r="G44" s="421"/>
      <c r="H44" s="7" t="s">
        <v>92</v>
      </c>
      <c r="I44" s="63">
        <v>4</v>
      </c>
      <c r="J44" s="63"/>
      <c r="K44" s="66" t="s">
        <v>93</v>
      </c>
      <c r="L44" s="66"/>
      <c r="M44" s="66"/>
      <c r="N44" s="96"/>
      <c r="O44" s="33"/>
    </row>
    <row r="45" spans="2:15" ht="16.5" customHeight="1">
      <c r="B45" s="488"/>
      <c r="C45" s="428"/>
      <c r="D45" s="471"/>
      <c r="E45" s="72" t="s">
        <v>13</v>
      </c>
      <c r="F45" s="231" t="s">
        <v>473</v>
      </c>
      <c r="G45" s="418"/>
      <c r="H45" s="68" t="s">
        <v>94</v>
      </c>
      <c r="I45" s="61">
        <v>8</v>
      </c>
      <c r="J45" s="61"/>
      <c r="K45" s="68" t="s">
        <v>95</v>
      </c>
      <c r="L45" s="68"/>
      <c r="M45" s="68" t="s">
        <v>74</v>
      </c>
      <c r="N45" s="97"/>
      <c r="O45" s="14"/>
    </row>
    <row r="46" spans="2:15" ht="13.5" customHeight="1">
      <c r="B46" s="488"/>
      <c r="C46" s="428"/>
      <c r="D46" s="471"/>
      <c r="E46" s="68" t="s">
        <v>125</v>
      </c>
      <c r="F46" s="227" t="s">
        <v>475</v>
      </c>
      <c r="G46" s="408"/>
      <c r="H46" s="68" t="s">
        <v>114</v>
      </c>
      <c r="I46" s="83">
        <v>4</v>
      </c>
      <c r="J46" s="61"/>
      <c r="K46" s="494" t="s">
        <v>126</v>
      </c>
      <c r="L46" s="474" t="s">
        <v>168</v>
      </c>
      <c r="M46" s="70" t="s">
        <v>55</v>
      </c>
      <c r="N46" s="90"/>
      <c r="O46" s="38"/>
    </row>
    <row r="47" spans="2:15" ht="13.5" customHeight="1">
      <c r="B47" s="488"/>
      <c r="C47" s="428"/>
      <c r="D47" s="471"/>
      <c r="E47" s="68" t="s">
        <v>127</v>
      </c>
      <c r="F47" s="227" t="s">
        <v>477</v>
      </c>
      <c r="G47" s="408"/>
      <c r="H47" s="68" t="s">
        <v>114</v>
      </c>
      <c r="I47" s="83">
        <v>4</v>
      </c>
      <c r="J47" s="61"/>
      <c r="K47" s="471"/>
      <c r="L47" s="475"/>
      <c r="M47" s="70" t="s">
        <v>56</v>
      </c>
      <c r="N47" s="90"/>
      <c r="O47" s="38"/>
    </row>
    <row r="48" spans="2:15" ht="13.5" customHeight="1">
      <c r="B48" s="488"/>
      <c r="C48" s="428"/>
      <c r="D48" s="471"/>
      <c r="E48" s="68" t="s">
        <v>128</v>
      </c>
      <c r="F48" s="227" t="s">
        <v>479</v>
      </c>
      <c r="G48" s="408"/>
      <c r="H48" s="68" t="s">
        <v>114</v>
      </c>
      <c r="I48" s="83">
        <v>4</v>
      </c>
      <c r="J48" s="61"/>
      <c r="K48" s="471"/>
      <c r="L48" s="475"/>
      <c r="M48" s="70" t="s">
        <v>57</v>
      </c>
      <c r="N48" s="90"/>
      <c r="O48" s="38"/>
    </row>
    <row r="49" spans="2:15" ht="13.5" customHeight="1">
      <c r="B49" s="488"/>
      <c r="C49" s="428"/>
      <c r="D49" s="471"/>
      <c r="E49" s="68" t="s">
        <v>129</v>
      </c>
      <c r="F49" s="227" t="s">
        <v>481</v>
      </c>
      <c r="G49" s="408"/>
      <c r="H49" s="68" t="s">
        <v>114</v>
      </c>
      <c r="I49" s="83">
        <v>4</v>
      </c>
      <c r="J49" s="61"/>
      <c r="K49" s="471"/>
      <c r="L49" s="475"/>
      <c r="M49" s="70" t="s">
        <v>58</v>
      </c>
      <c r="N49" s="90"/>
      <c r="O49" s="38"/>
    </row>
    <row r="50" spans="2:15" ht="17.25" customHeight="1" thickBot="1">
      <c r="B50" s="501"/>
      <c r="C50" s="429"/>
      <c r="D50" s="472"/>
      <c r="E50" s="71" t="s">
        <v>130</v>
      </c>
      <c r="F50" s="229" t="s">
        <v>483</v>
      </c>
      <c r="G50" s="416"/>
      <c r="H50" s="71" t="s">
        <v>114</v>
      </c>
      <c r="I50" s="65">
        <v>4</v>
      </c>
      <c r="J50" s="65"/>
      <c r="K50" s="472"/>
      <c r="L50" s="493"/>
      <c r="M50" s="106" t="s">
        <v>59</v>
      </c>
      <c r="N50" s="91"/>
      <c r="O50" s="16"/>
    </row>
    <row r="51" spans="2:15">
      <c r="B51" s="500" t="s">
        <v>131</v>
      </c>
      <c r="C51" s="427" t="s">
        <v>495</v>
      </c>
      <c r="D51" s="461" t="s">
        <v>173</v>
      </c>
      <c r="E51" s="67" t="s">
        <v>12</v>
      </c>
      <c r="F51" s="149" t="s">
        <v>471</v>
      </c>
      <c r="G51" s="421"/>
      <c r="H51" s="7" t="s">
        <v>92</v>
      </c>
      <c r="I51" s="63">
        <v>4</v>
      </c>
      <c r="J51" s="63"/>
      <c r="K51" s="66" t="s">
        <v>93</v>
      </c>
      <c r="L51" s="66"/>
      <c r="M51" s="66"/>
      <c r="N51" s="96"/>
      <c r="O51" s="33"/>
    </row>
    <row r="52" spans="2:15" ht="16.5" customHeight="1">
      <c r="B52" s="488"/>
      <c r="C52" s="428"/>
      <c r="D52" s="471"/>
      <c r="E52" s="72" t="s">
        <v>13</v>
      </c>
      <c r="F52" s="231" t="s">
        <v>473</v>
      </c>
      <c r="G52" s="418"/>
      <c r="H52" s="68" t="s">
        <v>94</v>
      </c>
      <c r="I52" s="61">
        <v>8</v>
      </c>
      <c r="J52" s="61"/>
      <c r="K52" s="68" t="s">
        <v>95</v>
      </c>
      <c r="L52" s="68"/>
      <c r="M52" s="68" t="s">
        <v>74</v>
      </c>
      <c r="N52" s="97"/>
      <c r="O52" s="14"/>
    </row>
    <row r="53" spans="2:15" ht="13.5" customHeight="1">
      <c r="B53" s="488"/>
      <c r="C53" s="428"/>
      <c r="D53" s="471"/>
      <c r="E53" s="68" t="s">
        <v>132</v>
      </c>
      <c r="F53" s="227" t="s">
        <v>475</v>
      </c>
      <c r="G53" s="408"/>
      <c r="H53" s="68" t="s">
        <v>77</v>
      </c>
      <c r="I53" s="83">
        <v>4</v>
      </c>
      <c r="J53" s="61"/>
      <c r="K53" s="494" t="s">
        <v>133</v>
      </c>
      <c r="L53" s="474"/>
      <c r="M53" s="86" t="s">
        <v>60</v>
      </c>
      <c r="N53" s="90"/>
      <c r="O53" s="38"/>
    </row>
    <row r="54" spans="2:15" ht="13.5" customHeight="1">
      <c r="B54" s="488"/>
      <c r="C54" s="428"/>
      <c r="D54" s="471"/>
      <c r="E54" s="68" t="s">
        <v>134</v>
      </c>
      <c r="F54" s="227" t="s">
        <v>477</v>
      </c>
      <c r="G54" s="408"/>
      <c r="H54" s="68" t="s">
        <v>77</v>
      </c>
      <c r="I54" s="83">
        <v>4</v>
      </c>
      <c r="J54" s="61"/>
      <c r="K54" s="471"/>
      <c r="L54" s="475"/>
      <c r="M54" s="86" t="s">
        <v>83</v>
      </c>
      <c r="N54" s="90"/>
      <c r="O54" s="38"/>
    </row>
    <row r="55" spans="2:15" ht="41.25" thickBot="1">
      <c r="B55" s="501"/>
      <c r="C55" s="429"/>
      <c r="D55" s="472"/>
      <c r="E55" s="69" t="s">
        <v>135</v>
      </c>
      <c r="F55" s="228" t="s">
        <v>479</v>
      </c>
      <c r="G55" s="412"/>
      <c r="H55" s="69" t="s">
        <v>114</v>
      </c>
      <c r="I55" s="64">
        <v>4</v>
      </c>
      <c r="J55" s="64"/>
      <c r="K55" s="472"/>
      <c r="L55" s="493"/>
      <c r="M55" s="73" t="s">
        <v>216</v>
      </c>
      <c r="N55" s="91"/>
      <c r="O55" s="16"/>
    </row>
    <row r="56" spans="2:15" ht="14.25" thickBot="1">
      <c r="B56" s="26"/>
      <c r="C56" s="26"/>
      <c r="D56" s="26"/>
      <c r="E56" s="26"/>
      <c r="F56" s="26"/>
      <c r="G56" s="26"/>
      <c r="H56" s="26"/>
      <c r="I56" s="45"/>
      <c r="J56" s="45"/>
      <c r="K56" s="26"/>
      <c r="L56" s="26"/>
      <c r="M56" s="26"/>
      <c r="N56" s="26"/>
      <c r="O56" s="34"/>
    </row>
    <row r="57" spans="2:15" s="37" customFormat="1" ht="14.25" thickBot="1">
      <c r="B57" s="2" t="s">
        <v>9</v>
      </c>
      <c r="C57" s="58"/>
      <c r="D57" s="58" t="s">
        <v>64</v>
      </c>
      <c r="E57" s="3" t="s">
        <v>10</v>
      </c>
      <c r="F57" s="3"/>
      <c r="G57" s="3"/>
      <c r="H57" s="3" t="s">
        <v>26</v>
      </c>
      <c r="I57" s="3" t="s">
        <v>68</v>
      </c>
      <c r="J57" s="3" t="s">
        <v>11</v>
      </c>
      <c r="K57" s="3" t="s">
        <v>27</v>
      </c>
      <c r="L57" s="3" t="s">
        <v>28</v>
      </c>
      <c r="M57" s="3" t="s">
        <v>29</v>
      </c>
      <c r="N57" s="87" t="s">
        <v>80</v>
      </c>
      <c r="O57" s="4" t="s">
        <v>30</v>
      </c>
    </row>
    <row r="58" spans="2:15" ht="13.5" customHeight="1">
      <c r="B58" s="458" t="s">
        <v>430</v>
      </c>
      <c r="C58" s="427" t="s">
        <v>498</v>
      </c>
      <c r="D58" s="461" t="s">
        <v>443</v>
      </c>
      <c r="E58" s="8" t="s">
        <v>12</v>
      </c>
      <c r="F58" s="8" t="s">
        <v>471</v>
      </c>
      <c r="G58" s="8"/>
      <c r="H58" s="7" t="s">
        <v>36</v>
      </c>
      <c r="I58" s="60">
        <v>4</v>
      </c>
      <c r="J58" s="60"/>
      <c r="K58" s="7"/>
      <c r="L58" s="7"/>
      <c r="M58" s="7"/>
      <c r="N58" s="98"/>
      <c r="O58" s="13"/>
    </row>
    <row r="59" spans="2:15" ht="16.5" customHeight="1">
      <c r="B59" s="459"/>
      <c r="C59" s="428"/>
      <c r="D59" s="471"/>
      <c r="E59" s="209" t="s">
        <v>13</v>
      </c>
      <c r="F59" s="231" t="s">
        <v>473</v>
      </c>
      <c r="G59" s="418"/>
      <c r="H59" s="206" t="s">
        <v>70</v>
      </c>
      <c r="I59" s="208">
        <v>8</v>
      </c>
      <c r="J59" s="208"/>
      <c r="K59" s="206"/>
      <c r="L59" s="206"/>
      <c r="M59" s="206" t="s">
        <v>74</v>
      </c>
      <c r="N59" s="97"/>
      <c r="O59" s="14"/>
    </row>
    <row r="60" spans="2:15" ht="54">
      <c r="B60" s="459"/>
      <c r="C60" s="428"/>
      <c r="D60" s="471"/>
      <c r="E60" s="445" t="s">
        <v>14</v>
      </c>
      <c r="F60" s="445" t="s">
        <v>475</v>
      </c>
      <c r="G60" s="405"/>
      <c r="H60" s="445" t="s">
        <v>408</v>
      </c>
      <c r="I60" s="453">
        <v>1</v>
      </c>
      <c r="J60" s="208">
        <v>21</v>
      </c>
      <c r="K60" s="215" t="s">
        <v>149</v>
      </c>
      <c r="L60" s="211" t="s">
        <v>414</v>
      </c>
      <c r="M60" s="211" t="s">
        <v>415</v>
      </c>
      <c r="N60" s="105"/>
      <c r="O60" s="121"/>
    </row>
    <row r="61" spans="2:15" ht="40.5">
      <c r="B61" s="459"/>
      <c r="C61" s="428"/>
      <c r="D61" s="471"/>
      <c r="E61" s="446"/>
      <c r="F61" s="446"/>
      <c r="G61" s="407"/>
      <c r="H61" s="446"/>
      <c r="I61" s="454"/>
      <c r="J61" s="208">
        <v>41</v>
      </c>
      <c r="K61" s="215" t="s">
        <v>425</v>
      </c>
      <c r="L61" s="211" t="s">
        <v>427</v>
      </c>
      <c r="M61" s="211" t="s">
        <v>428</v>
      </c>
      <c r="N61" s="105"/>
      <c r="O61" s="121"/>
    </row>
    <row r="62" spans="2:15" ht="67.5">
      <c r="B62" s="459"/>
      <c r="C62" s="428"/>
      <c r="D62" s="471"/>
      <c r="E62" s="446"/>
      <c r="F62" s="446"/>
      <c r="G62" s="407"/>
      <c r="H62" s="446"/>
      <c r="I62" s="454"/>
      <c r="J62" s="208">
        <v>42</v>
      </c>
      <c r="K62" s="215" t="s">
        <v>426</v>
      </c>
      <c r="L62" s="211" t="s">
        <v>427</v>
      </c>
      <c r="M62" s="224" t="s">
        <v>432</v>
      </c>
      <c r="N62" s="105"/>
      <c r="O62" s="212" t="s">
        <v>137</v>
      </c>
    </row>
    <row r="63" spans="2:15" ht="16.5" customHeight="1">
      <c r="B63" s="459"/>
      <c r="C63" s="428"/>
      <c r="D63" s="471"/>
      <c r="E63" s="446"/>
      <c r="F63" s="446"/>
      <c r="G63" s="407"/>
      <c r="H63" s="446"/>
      <c r="I63" s="454"/>
      <c r="J63" s="445">
        <v>51</v>
      </c>
      <c r="K63" s="466" t="s">
        <v>138</v>
      </c>
      <c r="L63" s="474" t="s">
        <v>169</v>
      </c>
      <c r="M63" s="474" t="s">
        <v>262</v>
      </c>
      <c r="N63" s="474"/>
      <c r="O63" s="212" t="s">
        <v>139</v>
      </c>
    </row>
    <row r="64" spans="2:15" ht="16.5" customHeight="1">
      <c r="B64" s="459"/>
      <c r="C64" s="428"/>
      <c r="D64" s="471"/>
      <c r="E64" s="446"/>
      <c r="F64" s="446"/>
      <c r="G64" s="407"/>
      <c r="H64" s="446"/>
      <c r="I64" s="454"/>
      <c r="J64" s="484"/>
      <c r="K64" s="480"/>
      <c r="L64" s="476"/>
      <c r="M64" s="476"/>
      <c r="N64" s="476"/>
      <c r="O64" s="212" t="s">
        <v>140</v>
      </c>
    </row>
    <row r="65" spans="2:15" ht="27">
      <c r="B65" s="487"/>
      <c r="C65" s="428"/>
      <c r="D65" s="471"/>
      <c r="E65" s="484"/>
      <c r="F65" s="484"/>
      <c r="G65" s="406"/>
      <c r="H65" s="484"/>
      <c r="I65" s="455"/>
      <c r="J65" s="252">
        <v>61</v>
      </c>
      <c r="K65" s="250" t="s">
        <v>570</v>
      </c>
      <c r="L65" s="251" t="s">
        <v>571</v>
      </c>
      <c r="M65" s="251" t="s">
        <v>572</v>
      </c>
      <c r="N65" s="262"/>
      <c r="O65" s="139"/>
    </row>
    <row r="66" spans="2:15" ht="14.25" thickBot="1">
      <c r="B66" s="460"/>
      <c r="C66" s="429"/>
      <c r="D66" s="472"/>
      <c r="E66" s="210" t="s">
        <v>15</v>
      </c>
      <c r="F66" s="228" t="s">
        <v>477</v>
      </c>
      <c r="G66" s="412"/>
      <c r="H66" s="228" t="s">
        <v>500</v>
      </c>
      <c r="I66" s="64">
        <v>1</v>
      </c>
      <c r="J66" s="84"/>
      <c r="K66" s="35"/>
      <c r="L66" s="35"/>
      <c r="M66" s="35"/>
      <c r="N66" s="99"/>
      <c r="O66" s="36"/>
    </row>
    <row r="67" spans="2:15" ht="14.25" thickBot="1"/>
    <row r="68" spans="2:15" ht="14.25" thickBot="1">
      <c r="B68" s="2" t="s">
        <v>9</v>
      </c>
      <c r="C68" s="58"/>
      <c r="D68" s="58" t="s">
        <v>64</v>
      </c>
      <c r="E68" s="3" t="s">
        <v>10</v>
      </c>
      <c r="F68" s="3"/>
      <c r="G68" s="3"/>
      <c r="H68" s="3" t="s">
        <v>31</v>
      </c>
      <c r="I68" s="3" t="s">
        <v>86</v>
      </c>
      <c r="J68" s="3" t="s">
        <v>87</v>
      </c>
      <c r="K68" s="3" t="s">
        <v>27</v>
      </c>
      <c r="L68" s="3" t="s">
        <v>28</v>
      </c>
      <c r="M68" s="3" t="s">
        <v>90</v>
      </c>
      <c r="N68" s="87" t="s">
        <v>80</v>
      </c>
      <c r="O68" s="4" t="s">
        <v>35</v>
      </c>
    </row>
    <row r="69" spans="2:15">
      <c r="B69" s="504" t="s">
        <v>429</v>
      </c>
      <c r="C69" s="438" t="s">
        <v>506</v>
      </c>
      <c r="D69" s="448" t="s">
        <v>442</v>
      </c>
      <c r="E69" s="198" t="s">
        <v>12</v>
      </c>
      <c r="F69" s="198" t="s">
        <v>471</v>
      </c>
      <c r="G69" s="198"/>
      <c r="H69" s="201" t="s">
        <v>92</v>
      </c>
      <c r="I69" s="204">
        <v>4</v>
      </c>
      <c r="J69" s="204"/>
      <c r="K69" s="192"/>
      <c r="L69" s="192"/>
      <c r="M69" s="192"/>
      <c r="N69" s="192"/>
      <c r="O69" s="193"/>
    </row>
    <row r="70" spans="2:15" ht="16.5" customHeight="1">
      <c r="B70" s="505"/>
      <c r="C70" s="439"/>
      <c r="D70" s="449"/>
      <c r="E70" s="199" t="s">
        <v>13</v>
      </c>
      <c r="F70" s="199" t="s">
        <v>473</v>
      </c>
      <c r="G70" s="199"/>
      <c r="H70" s="202" t="s">
        <v>70</v>
      </c>
      <c r="I70" s="203">
        <v>8</v>
      </c>
      <c r="J70" s="203"/>
      <c r="K70" s="194"/>
      <c r="L70" s="194"/>
      <c r="M70" s="194"/>
      <c r="N70" s="194"/>
      <c r="O70" s="195"/>
    </row>
    <row r="71" spans="2:15" ht="54">
      <c r="B71" s="505"/>
      <c r="C71" s="439"/>
      <c r="D71" s="449"/>
      <c r="E71" s="507" t="s">
        <v>258</v>
      </c>
      <c r="F71" s="441" t="s">
        <v>475</v>
      </c>
      <c r="G71" s="402"/>
      <c r="H71" s="507" t="s">
        <v>71</v>
      </c>
      <c r="I71" s="441">
        <v>1</v>
      </c>
      <c r="J71" s="208">
        <v>11</v>
      </c>
      <c r="K71" s="206" t="s">
        <v>353</v>
      </c>
      <c r="L71" s="194"/>
      <c r="M71" s="213" t="s">
        <v>358</v>
      </c>
      <c r="N71" s="194"/>
      <c r="O71" s="195"/>
    </row>
    <row r="72" spans="2:15" ht="54">
      <c r="B72" s="505"/>
      <c r="C72" s="439"/>
      <c r="D72" s="449"/>
      <c r="E72" s="508"/>
      <c r="F72" s="442"/>
      <c r="G72" s="403"/>
      <c r="H72" s="508"/>
      <c r="I72" s="442"/>
      <c r="J72" s="208">
        <v>12</v>
      </c>
      <c r="K72" s="206" t="s">
        <v>355</v>
      </c>
      <c r="L72" s="194"/>
      <c r="M72" s="225" t="s">
        <v>433</v>
      </c>
      <c r="N72" s="194"/>
      <c r="O72" s="195"/>
    </row>
    <row r="73" spans="2:15" ht="81">
      <c r="B73" s="505"/>
      <c r="C73" s="439"/>
      <c r="D73" s="449"/>
      <c r="E73" s="508"/>
      <c r="F73" s="442"/>
      <c r="G73" s="403"/>
      <c r="H73" s="508"/>
      <c r="I73" s="442"/>
      <c r="J73" s="208">
        <v>13</v>
      </c>
      <c r="K73" s="206" t="s">
        <v>356</v>
      </c>
      <c r="L73" s="194"/>
      <c r="M73" s="213" t="s">
        <v>360</v>
      </c>
      <c r="N73" s="194"/>
      <c r="O73" s="195"/>
    </row>
    <row r="74" spans="2:15" ht="54">
      <c r="B74" s="505"/>
      <c r="C74" s="439"/>
      <c r="D74" s="449"/>
      <c r="E74" s="508"/>
      <c r="F74" s="442"/>
      <c r="G74" s="403"/>
      <c r="H74" s="508"/>
      <c r="I74" s="442"/>
      <c r="J74" s="208">
        <v>14</v>
      </c>
      <c r="K74" s="206" t="s">
        <v>357</v>
      </c>
      <c r="L74" s="194"/>
      <c r="M74" s="213" t="s">
        <v>359</v>
      </c>
      <c r="N74" s="194"/>
      <c r="O74" s="195"/>
    </row>
    <row r="75" spans="2:15" ht="40.5">
      <c r="B75" s="505"/>
      <c r="C75" s="439"/>
      <c r="D75" s="449"/>
      <c r="E75" s="508"/>
      <c r="F75" s="442"/>
      <c r="G75" s="403"/>
      <c r="H75" s="508"/>
      <c r="I75" s="442"/>
      <c r="J75" s="208">
        <v>15</v>
      </c>
      <c r="K75" s="206" t="s">
        <v>354</v>
      </c>
      <c r="L75" s="194"/>
      <c r="M75" s="213" t="s">
        <v>361</v>
      </c>
      <c r="N75" s="194"/>
      <c r="O75" s="195"/>
    </row>
    <row r="76" spans="2:15" ht="40.5">
      <c r="B76" s="505"/>
      <c r="C76" s="439"/>
      <c r="D76" s="449"/>
      <c r="E76" s="509"/>
      <c r="F76" s="443"/>
      <c r="G76" s="404"/>
      <c r="H76" s="509"/>
      <c r="I76" s="443"/>
      <c r="J76" s="208">
        <v>16</v>
      </c>
      <c r="K76" s="206" t="s">
        <v>416</v>
      </c>
      <c r="L76" s="194"/>
      <c r="M76" s="213" t="s">
        <v>417</v>
      </c>
      <c r="N76" s="194"/>
      <c r="O76" s="195"/>
    </row>
    <row r="77" spans="2:15" ht="16.5" customHeight="1">
      <c r="B77" s="505"/>
      <c r="C77" s="439"/>
      <c r="D77" s="449"/>
      <c r="E77" s="214" t="s">
        <v>404</v>
      </c>
      <c r="F77" s="230" t="s">
        <v>477</v>
      </c>
      <c r="G77" s="417"/>
      <c r="H77" s="214" t="s">
        <v>78</v>
      </c>
      <c r="I77" s="203">
        <v>4</v>
      </c>
      <c r="J77" s="203"/>
      <c r="K77" s="194"/>
      <c r="L77" s="194"/>
      <c r="M77" s="194"/>
      <c r="N77" s="194"/>
      <c r="O77" s="195"/>
    </row>
    <row r="78" spans="2:15" ht="17.25" customHeight="1" thickBot="1">
      <c r="B78" s="506"/>
      <c r="C78" s="440"/>
      <c r="D78" s="450"/>
      <c r="E78" s="200" t="s">
        <v>405</v>
      </c>
      <c r="F78" s="200" t="s">
        <v>479</v>
      </c>
      <c r="G78" s="200"/>
      <c r="H78" s="200" t="s">
        <v>38</v>
      </c>
      <c r="I78" s="205">
        <v>20</v>
      </c>
      <c r="J78" s="205"/>
      <c r="K78" s="196"/>
      <c r="L78" s="196"/>
      <c r="M78" s="226" t="s">
        <v>468</v>
      </c>
      <c r="N78" s="196"/>
      <c r="O78" s="197"/>
    </row>
    <row r="79" spans="2:15" ht="14.25" thickBot="1"/>
    <row r="80" spans="2:15" ht="14.25" thickBot="1">
      <c r="B80" s="2" t="s">
        <v>9</v>
      </c>
      <c r="C80" s="58"/>
      <c r="D80" s="58" t="s">
        <v>64</v>
      </c>
      <c r="E80" s="3" t="s">
        <v>10</v>
      </c>
      <c r="F80" s="3"/>
      <c r="G80" s="3"/>
      <c r="H80" s="3" t="s">
        <v>31</v>
      </c>
      <c r="I80" s="3" t="s">
        <v>86</v>
      </c>
      <c r="J80" s="3" t="s">
        <v>87</v>
      </c>
      <c r="K80" s="3" t="s">
        <v>27</v>
      </c>
      <c r="L80" s="3" t="s">
        <v>28</v>
      </c>
      <c r="M80" s="3" t="s">
        <v>90</v>
      </c>
      <c r="N80" s="87" t="s">
        <v>80</v>
      </c>
      <c r="O80" s="4" t="s">
        <v>35</v>
      </c>
    </row>
    <row r="81" spans="2:15">
      <c r="B81" s="504" t="s">
        <v>431</v>
      </c>
      <c r="C81" s="438" t="s">
        <v>508</v>
      </c>
      <c r="D81" s="448" t="s">
        <v>441</v>
      </c>
      <c r="E81" s="198" t="s">
        <v>12</v>
      </c>
      <c r="F81" s="198" t="s">
        <v>471</v>
      </c>
      <c r="G81" s="198"/>
      <c r="H81" s="7" t="s">
        <v>92</v>
      </c>
      <c r="I81" s="204">
        <v>4</v>
      </c>
      <c r="J81" s="204"/>
      <c r="K81" s="192"/>
      <c r="L81" s="192"/>
      <c r="M81" s="192"/>
      <c r="N81" s="192"/>
      <c r="O81" s="193"/>
    </row>
    <row r="82" spans="2:15" ht="16.5" customHeight="1">
      <c r="B82" s="505"/>
      <c r="C82" s="439"/>
      <c r="D82" s="449"/>
      <c r="E82" s="199" t="s">
        <v>13</v>
      </c>
      <c r="F82" s="199" t="s">
        <v>473</v>
      </c>
      <c r="G82" s="199"/>
      <c r="H82" s="202" t="s">
        <v>70</v>
      </c>
      <c r="I82" s="203">
        <v>8</v>
      </c>
      <c r="J82" s="203"/>
      <c r="K82" s="194"/>
      <c r="L82" s="194"/>
      <c r="M82" s="194"/>
      <c r="N82" s="194"/>
      <c r="O82" s="195"/>
    </row>
    <row r="83" spans="2:15" ht="94.5">
      <c r="B83" s="505"/>
      <c r="C83" s="439"/>
      <c r="D83" s="449"/>
      <c r="E83" s="451" t="s">
        <v>14</v>
      </c>
      <c r="F83" s="441" t="s">
        <v>475</v>
      </c>
      <c r="G83" s="402"/>
      <c r="H83" s="451" t="s">
        <v>408</v>
      </c>
      <c r="I83" s="452">
        <v>1</v>
      </c>
      <c r="J83" s="203">
        <v>31</v>
      </c>
      <c r="K83" s="194" t="s">
        <v>411</v>
      </c>
      <c r="L83" s="194"/>
      <c r="M83" s="207" t="s">
        <v>419</v>
      </c>
      <c r="N83" s="194"/>
      <c r="O83" s="195"/>
    </row>
    <row r="84" spans="2:15" ht="81">
      <c r="B84" s="505"/>
      <c r="C84" s="439"/>
      <c r="D84" s="449"/>
      <c r="E84" s="451"/>
      <c r="F84" s="443"/>
      <c r="G84" s="404"/>
      <c r="H84" s="451"/>
      <c r="I84" s="452"/>
      <c r="J84" s="203">
        <v>32</v>
      </c>
      <c r="K84" s="194" t="s">
        <v>418</v>
      </c>
      <c r="L84" s="194"/>
      <c r="M84" s="223" t="s">
        <v>420</v>
      </c>
      <c r="N84" s="194"/>
      <c r="O84" s="195"/>
    </row>
    <row r="85" spans="2:15" ht="16.5" customHeight="1">
      <c r="B85" s="505"/>
      <c r="C85" s="439"/>
      <c r="D85" s="449"/>
      <c r="E85" s="214" t="s">
        <v>404</v>
      </c>
      <c r="F85" s="230" t="s">
        <v>477</v>
      </c>
      <c r="G85" s="417"/>
      <c r="H85" s="214" t="s">
        <v>78</v>
      </c>
      <c r="I85" s="203">
        <v>4</v>
      </c>
      <c r="J85" s="203"/>
      <c r="K85" s="194"/>
      <c r="L85" s="194"/>
      <c r="M85" s="194"/>
      <c r="N85" s="194"/>
      <c r="O85" s="195"/>
    </row>
    <row r="86" spans="2:15" ht="68.25" thickBot="1">
      <c r="B86" s="506"/>
      <c r="C86" s="440"/>
      <c r="D86" s="450"/>
      <c r="E86" s="200" t="s">
        <v>409</v>
      </c>
      <c r="F86" s="200" t="s">
        <v>479</v>
      </c>
      <c r="G86" s="200"/>
      <c r="H86" s="200" t="s">
        <v>38</v>
      </c>
      <c r="I86" s="205">
        <v>50</v>
      </c>
      <c r="J86" s="205"/>
      <c r="K86" s="196"/>
      <c r="L86" s="196"/>
      <c r="M86" s="232" t="s">
        <v>465</v>
      </c>
      <c r="N86" s="196"/>
      <c r="O86" s="197"/>
    </row>
    <row r="87" spans="2:15" ht="14.25" thickBot="1"/>
    <row r="88" spans="2:15">
      <c r="B88" s="159" t="s">
        <v>9</v>
      </c>
      <c r="C88" s="234"/>
      <c r="D88" s="160" t="s">
        <v>64</v>
      </c>
      <c r="E88" s="160" t="s">
        <v>10</v>
      </c>
      <c r="F88" s="160"/>
      <c r="G88" s="160"/>
      <c r="H88" s="160" t="s">
        <v>26</v>
      </c>
      <c r="I88" s="160" t="s">
        <v>68</v>
      </c>
      <c r="J88" s="160" t="s">
        <v>11</v>
      </c>
      <c r="K88" s="160" t="s">
        <v>27</v>
      </c>
      <c r="L88" s="160" t="s">
        <v>28</v>
      </c>
      <c r="M88" s="160" t="s">
        <v>29</v>
      </c>
      <c r="N88" s="160" t="s">
        <v>80</v>
      </c>
      <c r="O88" s="161" t="s">
        <v>30</v>
      </c>
    </row>
    <row r="89" spans="2:15">
      <c r="B89" s="505" t="s">
        <v>454</v>
      </c>
      <c r="C89" s="511" t="s">
        <v>469</v>
      </c>
      <c r="D89" s="510" t="s">
        <v>440</v>
      </c>
      <c r="E89" s="379" t="s">
        <v>421</v>
      </c>
      <c r="F89" s="379" t="s">
        <v>470</v>
      </c>
      <c r="G89" s="397"/>
      <c r="H89" s="384" t="s">
        <v>92</v>
      </c>
      <c r="I89" s="382">
        <v>4</v>
      </c>
      <c r="J89" s="382"/>
      <c r="K89" s="379"/>
      <c r="L89" s="379"/>
      <c r="M89" s="379"/>
      <c r="N89" s="379"/>
      <c r="O89" s="195"/>
    </row>
    <row r="90" spans="2:15">
      <c r="B90" s="505"/>
      <c r="C90" s="439"/>
      <c r="D90" s="449"/>
      <c r="E90" s="379" t="s">
        <v>422</v>
      </c>
      <c r="F90" s="379" t="s">
        <v>472</v>
      </c>
      <c r="G90" s="397"/>
      <c r="H90" s="202" t="s">
        <v>70</v>
      </c>
      <c r="I90" s="382">
        <v>8</v>
      </c>
      <c r="J90" s="382"/>
      <c r="K90" s="379"/>
      <c r="L90" s="379"/>
      <c r="M90" s="379"/>
      <c r="N90" s="379"/>
      <c r="O90" s="195"/>
    </row>
    <row r="91" spans="2:15">
      <c r="B91" s="505"/>
      <c r="C91" s="439"/>
      <c r="D91" s="449"/>
      <c r="E91" s="379" t="s">
        <v>455</v>
      </c>
      <c r="F91" s="379" t="s">
        <v>474</v>
      </c>
      <c r="G91" s="400"/>
      <c r="H91" s="157" t="s">
        <v>38</v>
      </c>
      <c r="I91" s="382" t="s">
        <v>467</v>
      </c>
      <c r="J91" s="382"/>
      <c r="K91" s="379"/>
      <c r="L91" s="452" t="s">
        <v>423</v>
      </c>
      <c r="M91" s="379" t="s">
        <v>460</v>
      </c>
      <c r="N91" s="379"/>
      <c r="O91" s="195"/>
    </row>
    <row r="92" spans="2:15">
      <c r="B92" s="505"/>
      <c r="C92" s="439"/>
      <c r="D92" s="449"/>
      <c r="E92" s="379" t="s">
        <v>456</v>
      </c>
      <c r="F92" s="379" t="s">
        <v>476</v>
      </c>
      <c r="G92" s="397"/>
      <c r="H92" s="381" t="s">
        <v>38</v>
      </c>
      <c r="I92" s="382" t="s">
        <v>467</v>
      </c>
      <c r="J92" s="382"/>
      <c r="K92" s="379"/>
      <c r="L92" s="452"/>
      <c r="M92" s="379" t="s">
        <v>461</v>
      </c>
      <c r="N92" s="379"/>
      <c r="O92" s="195"/>
    </row>
    <row r="93" spans="2:15">
      <c r="B93" s="505"/>
      <c r="C93" s="439"/>
      <c r="D93" s="449"/>
      <c r="E93" s="379" t="s">
        <v>457</v>
      </c>
      <c r="F93" s="379" t="s">
        <v>478</v>
      </c>
      <c r="G93" s="401"/>
      <c r="H93" s="394" t="s">
        <v>38</v>
      </c>
      <c r="I93" s="382" t="s">
        <v>467</v>
      </c>
      <c r="J93" s="382"/>
      <c r="K93" s="379"/>
      <c r="L93" s="452"/>
      <c r="M93" s="379" t="s">
        <v>462</v>
      </c>
      <c r="N93" s="379"/>
      <c r="O93" s="195"/>
    </row>
    <row r="94" spans="2:15">
      <c r="B94" s="505"/>
      <c r="C94" s="439"/>
      <c r="D94" s="449"/>
      <c r="E94" s="379" t="s">
        <v>458</v>
      </c>
      <c r="F94" s="379" t="s">
        <v>480</v>
      </c>
      <c r="G94" s="397"/>
      <c r="H94" s="381" t="s">
        <v>38</v>
      </c>
      <c r="I94" s="382" t="s">
        <v>467</v>
      </c>
      <c r="J94" s="382"/>
      <c r="K94" s="379"/>
      <c r="L94" s="452"/>
      <c r="M94" s="379" t="s">
        <v>463</v>
      </c>
      <c r="N94" s="379"/>
      <c r="O94" s="195"/>
    </row>
    <row r="95" spans="2:15" ht="14.25" thickBot="1">
      <c r="B95" s="506"/>
      <c r="C95" s="440"/>
      <c r="D95" s="450"/>
      <c r="E95" s="380" t="s">
        <v>459</v>
      </c>
      <c r="F95" s="380" t="s">
        <v>482</v>
      </c>
      <c r="G95" s="367"/>
      <c r="H95" s="396" t="s">
        <v>38</v>
      </c>
      <c r="I95" s="205" t="s">
        <v>467</v>
      </c>
      <c r="J95" s="205"/>
      <c r="K95" s="380"/>
      <c r="L95" s="503"/>
      <c r="M95" s="380" t="s">
        <v>464</v>
      </c>
      <c r="N95" s="380"/>
      <c r="O95" s="197"/>
    </row>
    <row r="96" spans="2:15" ht="14.25" thickBot="1"/>
    <row r="97" spans="2:15" s="37" customFormat="1">
      <c r="B97" s="159" t="s">
        <v>9</v>
      </c>
      <c r="C97" s="234"/>
      <c r="D97" s="160" t="s">
        <v>115</v>
      </c>
      <c r="E97" s="160" t="s">
        <v>10</v>
      </c>
      <c r="F97" s="160"/>
      <c r="G97" s="160"/>
      <c r="H97" s="160" t="s">
        <v>85</v>
      </c>
      <c r="I97" s="160" t="s">
        <v>86</v>
      </c>
      <c r="J97" s="160" t="s">
        <v>87</v>
      </c>
      <c r="K97" s="160" t="s">
        <v>88</v>
      </c>
      <c r="L97" s="160" t="s">
        <v>89</v>
      </c>
      <c r="M97" s="160" t="s">
        <v>90</v>
      </c>
      <c r="N97" s="160" t="s">
        <v>80</v>
      </c>
      <c r="O97" s="161" t="s">
        <v>91</v>
      </c>
    </row>
    <row r="98" spans="2:15" ht="13.5" customHeight="1">
      <c r="B98" s="487" t="s">
        <v>141</v>
      </c>
      <c r="C98" s="444" t="s">
        <v>501</v>
      </c>
      <c r="D98" s="456" t="s">
        <v>217</v>
      </c>
      <c r="E98" s="218" t="s">
        <v>12</v>
      </c>
      <c r="F98" s="231" t="s">
        <v>471</v>
      </c>
      <c r="G98" s="418"/>
      <c r="H98" s="217" t="s">
        <v>92</v>
      </c>
      <c r="I98" s="219">
        <v>4</v>
      </c>
      <c r="J98" s="219"/>
      <c r="K98" s="217" t="s">
        <v>93</v>
      </c>
      <c r="L98" s="217"/>
      <c r="M98" s="217"/>
      <c r="N98" s="217"/>
      <c r="O98" s="14"/>
    </row>
    <row r="99" spans="2:15" ht="16.5" customHeight="1">
      <c r="B99" s="488"/>
      <c r="C99" s="428"/>
      <c r="D99" s="481"/>
      <c r="E99" s="218" t="s">
        <v>13</v>
      </c>
      <c r="F99" s="231" t="s">
        <v>473</v>
      </c>
      <c r="G99" s="418"/>
      <c r="H99" s="217" t="s">
        <v>94</v>
      </c>
      <c r="I99" s="219">
        <v>8</v>
      </c>
      <c r="J99" s="219"/>
      <c r="K99" s="217" t="s">
        <v>95</v>
      </c>
      <c r="L99" s="217"/>
      <c r="M99" s="217" t="s">
        <v>74</v>
      </c>
      <c r="N99" s="217"/>
      <c r="O99" s="14"/>
    </row>
    <row r="100" spans="2:15" ht="16.5" customHeight="1">
      <c r="B100" s="488"/>
      <c r="C100" s="428"/>
      <c r="D100" s="481"/>
      <c r="E100" s="445" t="s">
        <v>14</v>
      </c>
      <c r="F100" s="445" t="s">
        <v>475</v>
      </c>
      <c r="G100" s="405"/>
      <c r="H100" s="445" t="s">
        <v>117</v>
      </c>
      <c r="I100" s="445">
        <v>1</v>
      </c>
      <c r="J100" s="219">
        <v>51</v>
      </c>
      <c r="K100" s="221" t="s">
        <v>142</v>
      </c>
      <c r="L100" s="473" t="s">
        <v>170</v>
      </c>
      <c r="M100" s="220" t="s">
        <v>143</v>
      </c>
      <c r="N100" s="220"/>
      <c r="O100" s="121"/>
    </row>
    <row r="101" spans="2:15" ht="40.5">
      <c r="B101" s="488"/>
      <c r="C101" s="428"/>
      <c r="D101" s="481"/>
      <c r="E101" s="446"/>
      <c r="F101" s="446"/>
      <c r="G101" s="407"/>
      <c r="H101" s="446"/>
      <c r="I101" s="446"/>
      <c r="J101" s="219">
        <v>52</v>
      </c>
      <c r="K101" s="221" t="s">
        <v>144</v>
      </c>
      <c r="L101" s="473"/>
      <c r="M101" s="220" t="s">
        <v>145</v>
      </c>
      <c r="N101" s="220" t="s">
        <v>146</v>
      </c>
      <c r="O101" s="121"/>
    </row>
    <row r="102" spans="2:15" ht="17.25" customHeight="1" thickBot="1">
      <c r="B102" s="501"/>
      <c r="C102" s="429"/>
      <c r="D102" s="457"/>
      <c r="E102" s="447"/>
      <c r="F102" s="447"/>
      <c r="G102" s="414"/>
      <c r="H102" s="447"/>
      <c r="I102" s="447"/>
      <c r="J102" s="64">
        <v>53</v>
      </c>
      <c r="K102" s="222" t="s">
        <v>424</v>
      </c>
      <c r="L102" s="39"/>
      <c r="M102" s="39"/>
      <c r="N102" s="39"/>
      <c r="O102" s="40"/>
    </row>
    <row r="103" spans="2:15" ht="14.25" thickBot="1"/>
    <row r="104" spans="2:15" s="37" customFormat="1" ht="14.25" thickBot="1">
      <c r="B104" s="2" t="s">
        <v>9</v>
      </c>
      <c r="C104" s="58"/>
      <c r="D104" s="58" t="s">
        <v>115</v>
      </c>
      <c r="E104" s="3" t="s">
        <v>10</v>
      </c>
      <c r="F104" s="3"/>
      <c r="G104" s="3"/>
      <c r="H104" s="3" t="s">
        <v>85</v>
      </c>
      <c r="I104" s="3" t="s">
        <v>86</v>
      </c>
      <c r="J104" s="3" t="s">
        <v>87</v>
      </c>
      <c r="K104" s="3" t="s">
        <v>88</v>
      </c>
      <c r="L104" s="3" t="s">
        <v>89</v>
      </c>
      <c r="M104" s="3" t="s">
        <v>90</v>
      </c>
      <c r="N104" s="87" t="s">
        <v>80</v>
      </c>
      <c r="O104" s="4" t="s">
        <v>91</v>
      </c>
    </row>
    <row r="105" spans="2:15">
      <c r="B105" s="458" t="s">
        <v>660</v>
      </c>
      <c r="C105" s="427" t="s">
        <v>503</v>
      </c>
      <c r="D105" s="461" t="s">
        <v>447</v>
      </c>
      <c r="E105" s="8" t="s">
        <v>12</v>
      </c>
      <c r="F105" s="8" t="s">
        <v>471</v>
      </c>
      <c r="G105" s="8"/>
      <c r="H105" s="7" t="s">
        <v>92</v>
      </c>
      <c r="I105" s="60">
        <v>4</v>
      </c>
      <c r="J105" s="60"/>
      <c r="K105" s="7" t="s">
        <v>93</v>
      </c>
      <c r="L105" s="7"/>
      <c r="M105" s="7"/>
      <c r="N105" s="98"/>
      <c r="O105" s="13"/>
    </row>
    <row r="106" spans="2:15" ht="16.5" customHeight="1">
      <c r="B106" s="459"/>
      <c r="C106" s="428"/>
      <c r="D106" s="462"/>
      <c r="E106" s="152" t="s">
        <v>13</v>
      </c>
      <c r="F106" s="231" t="s">
        <v>473</v>
      </c>
      <c r="G106" s="418"/>
      <c r="H106" s="153" t="s">
        <v>94</v>
      </c>
      <c r="I106" s="61">
        <v>8</v>
      </c>
      <c r="J106" s="61"/>
      <c r="K106" s="153" t="s">
        <v>95</v>
      </c>
      <c r="L106" s="153"/>
      <c r="M106" s="153" t="s">
        <v>74</v>
      </c>
      <c r="N106" s="97"/>
      <c r="O106" s="14"/>
    </row>
    <row r="107" spans="2:15" ht="16.5" customHeight="1">
      <c r="B107" s="459"/>
      <c r="C107" s="428"/>
      <c r="D107" s="462"/>
      <c r="E107" s="464" t="s">
        <v>14</v>
      </c>
      <c r="F107" s="445" t="s">
        <v>475</v>
      </c>
      <c r="G107" s="405"/>
      <c r="H107" s="466" t="s">
        <v>108</v>
      </c>
      <c r="I107" s="445">
        <v>1</v>
      </c>
      <c r="J107" s="61">
        <v>61</v>
      </c>
      <c r="K107" s="155" t="s">
        <v>324</v>
      </c>
      <c r="L107" s="456" t="s">
        <v>327</v>
      </c>
      <c r="M107" s="120" t="s">
        <v>328</v>
      </c>
      <c r="N107" s="88"/>
      <c r="O107" s="121"/>
    </row>
    <row r="108" spans="2:15" ht="41.25" thickBot="1">
      <c r="B108" s="460"/>
      <c r="C108" s="429"/>
      <c r="D108" s="463"/>
      <c r="E108" s="465"/>
      <c r="F108" s="447"/>
      <c r="G108" s="414"/>
      <c r="H108" s="437"/>
      <c r="I108" s="467"/>
      <c r="J108" s="64">
        <v>62</v>
      </c>
      <c r="K108" s="156" t="s">
        <v>325</v>
      </c>
      <c r="L108" s="457"/>
      <c r="M108" s="39" t="s">
        <v>326</v>
      </c>
      <c r="N108" s="100" t="s">
        <v>146</v>
      </c>
      <c r="O108" s="40"/>
    </row>
    <row r="109" spans="2:15" ht="14.25" thickBot="1"/>
    <row r="110" spans="2:15" s="37" customFormat="1" ht="14.25" thickBot="1">
      <c r="B110" s="2" t="s">
        <v>9</v>
      </c>
      <c r="C110" s="58"/>
      <c r="D110" s="58" t="s">
        <v>115</v>
      </c>
      <c r="E110" s="3" t="s">
        <v>10</v>
      </c>
      <c r="F110" s="3"/>
      <c r="G110" s="3"/>
      <c r="H110" s="3" t="s">
        <v>85</v>
      </c>
      <c r="I110" s="3" t="s">
        <v>86</v>
      </c>
      <c r="J110" s="3" t="s">
        <v>87</v>
      </c>
      <c r="K110" s="3" t="s">
        <v>88</v>
      </c>
      <c r="L110" s="3" t="s">
        <v>89</v>
      </c>
      <c r="M110" s="3" t="s">
        <v>90</v>
      </c>
      <c r="N110" s="87" t="s">
        <v>80</v>
      </c>
      <c r="O110" s="4" t="s">
        <v>91</v>
      </c>
    </row>
    <row r="111" spans="2:15">
      <c r="B111" s="458" t="s">
        <v>658</v>
      </c>
      <c r="C111" s="427" t="s">
        <v>505</v>
      </c>
      <c r="D111" s="461" t="s">
        <v>661</v>
      </c>
      <c r="E111" s="8" t="s">
        <v>12</v>
      </c>
      <c r="F111" s="8" t="s">
        <v>471</v>
      </c>
      <c r="G111" s="8"/>
      <c r="H111" s="7" t="s">
        <v>92</v>
      </c>
      <c r="I111" s="60">
        <v>4</v>
      </c>
      <c r="J111" s="60"/>
      <c r="K111" s="7" t="s">
        <v>93</v>
      </c>
      <c r="L111" s="7"/>
      <c r="M111" s="7"/>
      <c r="N111" s="98"/>
      <c r="O111" s="13"/>
    </row>
    <row r="112" spans="2:15" ht="16.5" customHeight="1">
      <c r="B112" s="459"/>
      <c r="C112" s="428"/>
      <c r="D112" s="462"/>
      <c r="E112" s="152" t="s">
        <v>13</v>
      </c>
      <c r="F112" s="231" t="s">
        <v>473</v>
      </c>
      <c r="G112" s="418"/>
      <c r="H112" s="153" t="s">
        <v>94</v>
      </c>
      <c r="I112" s="61">
        <v>8</v>
      </c>
      <c r="J112" s="61"/>
      <c r="K112" s="153" t="s">
        <v>95</v>
      </c>
      <c r="L112" s="153"/>
      <c r="M112" s="153" t="s">
        <v>74</v>
      </c>
      <c r="N112" s="97"/>
      <c r="O112" s="14"/>
    </row>
    <row r="113" spans="2:15" ht="16.5" customHeight="1">
      <c r="B113" s="459"/>
      <c r="C113" s="428"/>
      <c r="D113" s="462"/>
      <c r="E113" s="153" t="s">
        <v>333</v>
      </c>
      <c r="F113" s="227" t="s">
        <v>475</v>
      </c>
      <c r="G113" s="408"/>
      <c r="H113" s="153" t="s">
        <v>335</v>
      </c>
      <c r="I113" s="61">
        <v>4</v>
      </c>
      <c r="J113" s="61"/>
      <c r="K113" s="155"/>
      <c r="L113" s="155"/>
      <c r="M113" s="120"/>
      <c r="N113" s="88"/>
      <c r="O113" s="121"/>
    </row>
    <row r="114" spans="2:15" ht="41.25" thickBot="1">
      <c r="B114" s="460"/>
      <c r="C114" s="429"/>
      <c r="D114" s="463"/>
      <c r="E114" s="154" t="s">
        <v>334</v>
      </c>
      <c r="F114" s="228" t="s">
        <v>477</v>
      </c>
      <c r="G114" s="412"/>
      <c r="H114" s="156" t="s">
        <v>335</v>
      </c>
      <c r="I114" s="64">
        <v>4</v>
      </c>
      <c r="J114" s="64"/>
      <c r="K114" s="156"/>
      <c r="L114" s="156"/>
      <c r="M114" s="39"/>
      <c r="N114" s="100" t="s">
        <v>146</v>
      </c>
      <c r="O114" s="40"/>
    </row>
    <row r="115" spans="2:15" ht="14.25" thickBot="1"/>
    <row r="116" spans="2:15" ht="14.25" thickBot="1">
      <c r="B116" s="2" t="s">
        <v>9</v>
      </c>
      <c r="C116" s="58"/>
      <c r="D116" s="58" t="s">
        <v>64</v>
      </c>
      <c r="E116" s="3" t="s">
        <v>10</v>
      </c>
      <c r="F116" s="3"/>
      <c r="G116" s="3"/>
      <c r="H116" s="3" t="s">
        <v>26</v>
      </c>
      <c r="I116" s="3" t="s">
        <v>68</v>
      </c>
      <c r="J116" s="3" t="s">
        <v>11</v>
      </c>
      <c r="K116" s="3" t="s">
        <v>27</v>
      </c>
      <c r="L116" s="3" t="s">
        <v>28</v>
      </c>
      <c r="M116" s="3" t="s">
        <v>29</v>
      </c>
      <c r="N116" s="87" t="s">
        <v>80</v>
      </c>
      <c r="O116" s="4" t="s">
        <v>30</v>
      </c>
    </row>
    <row r="117" spans="2:15" ht="81" customHeight="1">
      <c r="B117" s="500" t="s">
        <v>542</v>
      </c>
      <c r="C117" s="427" t="s">
        <v>541</v>
      </c>
      <c r="D117" s="461" t="s">
        <v>543</v>
      </c>
      <c r="E117" s="8" t="s">
        <v>12</v>
      </c>
      <c r="F117" s="8" t="s">
        <v>471</v>
      </c>
      <c r="G117" s="8"/>
      <c r="H117" s="7" t="s">
        <v>36</v>
      </c>
      <c r="I117" s="60">
        <v>4</v>
      </c>
      <c r="J117" s="60"/>
      <c r="K117" s="7" t="s">
        <v>42</v>
      </c>
      <c r="L117" s="7"/>
      <c r="M117" s="7"/>
      <c r="N117" s="98"/>
      <c r="O117" s="13"/>
    </row>
    <row r="118" spans="2:15">
      <c r="B118" s="488"/>
      <c r="C118" s="428"/>
      <c r="D118" s="481"/>
      <c r="E118" s="242" t="s">
        <v>13</v>
      </c>
      <c r="F118" s="242" t="s">
        <v>473</v>
      </c>
      <c r="G118" s="418"/>
      <c r="H118" s="239" t="s">
        <v>70</v>
      </c>
      <c r="I118" s="240">
        <v>8</v>
      </c>
      <c r="J118" s="240"/>
      <c r="K118" s="239" t="s">
        <v>95</v>
      </c>
      <c r="L118" s="239"/>
      <c r="M118" s="239" t="s">
        <v>74</v>
      </c>
      <c r="N118" s="97"/>
      <c r="O118" s="14"/>
    </row>
    <row r="119" spans="2:15" ht="41.25" thickBot="1">
      <c r="B119" s="501"/>
      <c r="C119" s="429"/>
      <c r="D119" s="457"/>
      <c r="E119" s="241" t="s">
        <v>544</v>
      </c>
      <c r="F119" s="241" t="s">
        <v>475</v>
      </c>
      <c r="G119" s="412"/>
      <c r="H119" s="241" t="s">
        <v>545</v>
      </c>
      <c r="I119" s="64" t="s">
        <v>546</v>
      </c>
      <c r="J119" s="64"/>
      <c r="K119" s="243" t="s">
        <v>549</v>
      </c>
      <c r="L119" s="39" t="s">
        <v>547</v>
      </c>
      <c r="M119" s="39" t="s">
        <v>548</v>
      </c>
      <c r="N119" s="100"/>
      <c r="O119" s="40"/>
    </row>
    <row r="120" spans="2:15" ht="14.25" thickBot="1"/>
    <row r="121" spans="2:15" ht="14.25" thickBot="1">
      <c r="B121" s="2" t="s">
        <v>9</v>
      </c>
      <c r="C121" s="58"/>
      <c r="D121" s="58" t="s">
        <v>64</v>
      </c>
      <c r="E121" s="3" t="s">
        <v>10</v>
      </c>
      <c r="F121" s="3"/>
      <c r="G121" s="3"/>
      <c r="H121" s="3" t="s">
        <v>26</v>
      </c>
      <c r="I121" s="3" t="s">
        <v>68</v>
      </c>
      <c r="J121" s="3" t="s">
        <v>11</v>
      </c>
      <c r="K121" s="3" t="s">
        <v>27</v>
      </c>
      <c r="L121" s="3" t="s">
        <v>28</v>
      </c>
      <c r="M121" s="3" t="s">
        <v>29</v>
      </c>
      <c r="N121" s="87" t="s">
        <v>80</v>
      </c>
      <c r="O121" s="4" t="s">
        <v>30</v>
      </c>
    </row>
    <row r="122" spans="2:15" ht="81" customHeight="1">
      <c r="B122" s="430" t="s">
        <v>551</v>
      </c>
      <c r="C122" s="427" t="s">
        <v>552</v>
      </c>
      <c r="D122" s="433" t="s">
        <v>543</v>
      </c>
      <c r="E122" s="8" t="s">
        <v>12</v>
      </c>
      <c r="F122" s="8" t="s">
        <v>471</v>
      </c>
      <c r="G122" s="8"/>
      <c r="H122" s="7" t="s">
        <v>36</v>
      </c>
      <c r="I122" s="60">
        <v>4</v>
      </c>
      <c r="J122" s="60"/>
      <c r="K122" s="7" t="s">
        <v>42</v>
      </c>
      <c r="L122" s="7"/>
      <c r="M122" s="7"/>
      <c r="N122" s="98"/>
      <c r="O122" s="13"/>
    </row>
    <row r="123" spans="2:15" ht="16.5" customHeight="1">
      <c r="B123" s="431"/>
      <c r="C123" s="428"/>
      <c r="D123" s="434"/>
      <c r="E123" s="249" t="s">
        <v>13</v>
      </c>
      <c r="F123" s="249" t="s">
        <v>473</v>
      </c>
      <c r="G123" s="418"/>
      <c r="H123" s="245" t="s">
        <v>70</v>
      </c>
      <c r="I123" s="248">
        <v>8</v>
      </c>
      <c r="J123" s="248"/>
      <c r="K123" s="245" t="s">
        <v>95</v>
      </c>
      <c r="L123" s="245"/>
      <c r="M123" s="245" t="s">
        <v>74</v>
      </c>
      <c r="N123" s="97"/>
      <c r="O123" s="14"/>
    </row>
    <row r="124" spans="2:15" ht="81">
      <c r="B124" s="431"/>
      <c r="C124" s="428"/>
      <c r="D124" s="434"/>
      <c r="E124" s="137" t="s">
        <v>553</v>
      </c>
      <c r="F124" s="137" t="s">
        <v>556</v>
      </c>
      <c r="G124" s="420"/>
      <c r="H124" s="246" t="s">
        <v>559</v>
      </c>
      <c r="I124" s="244">
        <v>4</v>
      </c>
      <c r="J124" s="244"/>
      <c r="K124" s="246" t="s">
        <v>562</v>
      </c>
      <c r="L124" s="246"/>
      <c r="M124" s="255" t="s">
        <v>563</v>
      </c>
      <c r="N124" s="253"/>
      <c r="O124" s="254"/>
    </row>
    <row r="125" spans="2:15">
      <c r="B125" s="431"/>
      <c r="C125" s="428"/>
      <c r="D125" s="434"/>
      <c r="E125" s="137" t="s">
        <v>554</v>
      </c>
      <c r="F125" s="137" t="s">
        <v>557</v>
      </c>
      <c r="G125" s="420"/>
      <c r="H125" s="246" t="s">
        <v>560</v>
      </c>
      <c r="I125" s="244" t="s">
        <v>561</v>
      </c>
      <c r="J125" s="244"/>
      <c r="K125" s="436" t="s">
        <v>566</v>
      </c>
      <c r="L125" s="246"/>
      <c r="M125" s="246" t="s">
        <v>564</v>
      </c>
      <c r="N125" s="253"/>
      <c r="O125" s="254"/>
    </row>
    <row r="126" spans="2:15" ht="14.25" thickBot="1">
      <c r="B126" s="432"/>
      <c r="C126" s="429"/>
      <c r="D126" s="435"/>
      <c r="E126" s="247" t="s">
        <v>555</v>
      </c>
      <c r="F126" s="247" t="s">
        <v>558</v>
      </c>
      <c r="G126" s="412"/>
      <c r="H126" s="247" t="s">
        <v>38</v>
      </c>
      <c r="I126" s="64" t="s">
        <v>412</v>
      </c>
      <c r="J126" s="64"/>
      <c r="K126" s="437"/>
      <c r="L126" s="39"/>
      <c r="M126" s="39" t="s">
        <v>565</v>
      </c>
      <c r="N126" s="100"/>
      <c r="O126" s="40"/>
    </row>
    <row r="127" spans="2:15" ht="14.25" thickBot="1"/>
    <row r="128" spans="2:15">
      <c r="B128" s="159" t="s">
        <v>9</v>
      </c>
      <c r="C128" s="160"/>
      <c r="D128" s="160" t="s">
        <v>64</v>
      </c>
      <c r="E128" s="160" t="s">
        <v>10</v>
      </c>
      <c r="F128" s="160"/>
      <c r="G128" s="160"/>
      <c r="H128" s="160" t="s">
        <v>26</v>
      </c>
      <c r="I128" s="160" t="s">
        <v>68</v>
      </c>
      <c r="J128" s="160" t="s">
        <v>11</v>
      </c>
      <c r="K128" s="160" t="s">
        <v>27</v>
      </c>
      <c r="L128" s="160" t="s">
        <v>28</v>
      </c>
      <c r="M128" s="160" t="s">
        <v>29</v>
      </c>
      <c r="N128" s="160" t="s">
        <v>80</v>
      </c>
      <c r="O128" s="161" t="s">
        <v>30</v>
      </c>
    </row>
    <row r="129" spans="2:15" ht="67.5">
      <c r="B129" s="274" t="s">
        <v>580</v>
      </c>
      <c r="C129" s="266" t="s">
        <v>579</v>
      </c>
      <c r="D129" s="272" t="s">
        <v>577</v>
      </c>
      <c r="E129" s="270" t="s">
        <v>12</v>
      </c>
      <c r="F129" s="270" t="s">
        <v>471</v>
      </c>
      <c r="G129" s="418"/>
      <c r="H129" s="267" t="s">
        <v>36</v>
      </c>
      <c r="I129" s="269">
        <v>4</v>
      </c>
      <c r="J129" s="269"/>
      <c r="K129" s="267" t="s">
        <v>42</v>
      </c>
      <c r="L129" s="267"/>
      <c r="M129" s="271" t="s">
        <v>578</v>
      </c>
      <c r="N129" s="267"/>
      <c r="O129" s="14"/>
    </row>
    <row r="130" spans="2:15">
      <c r="B130" s="275"/>
      <c r="C130" s="264"/>
      <c r="D130" s="272"/>
      <c r="E130" s="270" t="s">
        <v>13</v>
      </c>
      <c r="F130" s="270" t="s">
        <v>473</v>
      </c>
      <c r="G130" s="418"/>
      <c r="H130" s="267" t="s">
        <v>70</v>
      </c>
      <c r="I130" s="269">
        <v>8</v>
      </c>
      <c r="J130" s="269"/>
      <c r="K130" s="267" t="s">
        <v>95</v>
      </c>
      <c r="L130" s="267"/>
      <c r="M130" s="267"/>
      <c r="N130" s="267"/>
      <c r="O130" s="14"/>
    </row>
    <row r="131" spans="2:15">
      <c r="B131" s="275"/>
      <c r="C131" s="264"/>
      <c r="D131" s="272"/>
      <c r="E131" s="270" t="s">
        <v>258</v>
      </c>
      <c r="F131" s="270" t="s">
        <v>475</v>
      </c>
      <c r="G131" s="418"/>
      <c r="H131" s="267" t="s">
        <v>408</v>
      </c>
      <c r="I131" s="269">
        <v>1</v>
      </c>
      <c r="J131" s="269"/>
      <c r="K131" s="267" t="s">
        <v>575</v>
      </c>
      <c r="L131" s="267"/>
      <c r="M131" s="271"/>
      <c r="N131" s="267"/>
      <c r="O131" s="14"/>
    </row>
    <row r="132" spans="2:15" ht="14.25" thickBot="1">
      <c r="B132" s="276"/>
      <c r="C132" s="265"/>
      <c r="D132" s="273"/>
      <c r="E132" s="268" t="s">
        <v>15</v>
      </c>
      <c r="F132" s="35" t="s">
        <v>477</v>
      </c>
      <c r="G132" s="35"/>
      <c r="H132" s="268" t="s">
        <v>78</v>
      </c>
      <c r="I132" s="64">
        <v>4</v>
      </c>
      <c r="J132" s="64"/>
      <c r="K132" s="263" t="s">
        <v>576</v>
      </c>
      <c r="L132" s="268"/>
      <c r="M132" s="268"/>
      <c r="N132" s="268"/>
      <c r="O132" s="32"/>
    </row>
    <row r="133" spans="2:15" ht="14.25" thickBot="1"/>
    <row r="134" spans="2:15" s="17" customFormat="1" ht="14.25" thickBot="1">
      <c r="B134" s="312" t="s">
        <v>9</v>
      </c>
      <c r="C134" s="313"/>
      <c r="D134" s="314" t="s">
        <v>64</v>
      </c>
      <c r="E134" s="314" t="s">
        <v>10</v>
      </c>
      <c r="F134" s="314"/>
      <c r="G134" s="314"/>
      <c r="H134" s="314" t="s">
        <v>26</v>
      </c>
      <c r="I134" s="314" t="s">
        <v>68</v>
      </c>
      <c r="J134" s="314" t="s">
        <v>11</v>
      </c>
      <c r="K134" s="314" t="s">
        <v>27</v>
      </c>
      <c r="L134" s="314" t="s">
        <v>28</v>
      </c>
      <c r="M134" s="314" t="s">
        <v>29</v>
      </c>
      <c r="N134" s="314" t="s">
        <v>80</v>
      </c>
      <c r="O134" s="315" t="s">
        <v>30</v>
      </c>
    </row>
    <row r="135" spans="2:15" s="17" customFormat="1">
      <c r="B135" s="318" t="s">
        <v>630</v>
      </c>
      <c r="C135" s="277" t="s">
        <v>629</v>
      </c>
      <c r="D135" s="298"/>
      <c r="E135" s="325" t="s">
        <v>153</v>
      </c>
      <c r="F135" s="325" t="s">
        <v>470</v>
      </c>
      <c r="G135" s="325"/>
      <c r="H135" s="326" t="s">
        <v>36</v>
      </c>
      <c r="I135" s="327"/>
      <c r="J135" s="327"/>
      <c r="K135" s="325"/>
      <c r="L135" s="192"/>
      <c r="M135" s="192"/>
      <c r="N135" s="192"/>
      <c r="O135" s="193"/>
    </row>
    <row r="136" spans="2:15" s="17" customFormat="1">
      <c r="B136" s="296"/>
      <c r="C136" s="278"/>
      <c r="D136" s="299"/>
      <c r="E136" s="328" t="s">
        <v>44</v>
      </c>
      <c r="F136" s="328" t="s">
        <v>472</v>
      </c>
      <c r="G136" s="328"/>
      <c r="H136" s="329" t="s">
        <v>70</v>
      </c>
      <c r="I136" s="330"/>
      <c r="J136" s="330"/>
      <c r="K136" s="328"/>
      <c r="L136" s="279"/>
      <c r="M136" s="279"/>
      <c r="N136" s="279"/>
      <c r="O136" s="195"/>
    </row>
    <row r="137" spans="2:15" s="17" customFormat="1">
      <c r="B137" s="296"/>
      <c r="C137" s="278"/>
      <c r="D137" s="299"/>
      <c r="E137" s="328" t="s">
        <v>613</v>
      </c>
      <c r="F137" s="328" t="s">
        <v>625</v>
      </c>
      <c r="G137" s="328"/>
      <c r="H137" s="331" t="s">
        <v>622</v>
      </c>
      <c r="I137" s="330"/>
      <c r="J137" s="330"/>
      <c r="K137" s="328"/>
      <c r="L137" s="280"/>
      <c r="M137" s="279"/>
      <c r="N137" s="279"/>
      <c r="O137" s="195"/>
    </row>
    <row r="138" spans="2:15" s="17" customFormat="1">
      <c r="B138" s="296"/>
      <c r="C138" s="278"/>
      <c r="D138" s="299"/>
      <c r="E138" s="328" t="s">
        <v>614</v>
      </c>
      <c r="F138" s="328" t="s">
        <v>626</v>
      </c>
      <c r="G138" s="328"/>
      <c r="H138" s="331" t="s">
        <v>622</v>
      </c>
      <c r="I138" s="330"/>
      <c r="J138" s="330"/>
      <c r="K138" s="328"/>
      <c r="L138" s="280"/>
      <c r="M138" s="279"/>
      <c r="N138" s="279"/>
      <c r="O138" s="195"/>
    </row>
    <row r="139" spans="2:15" s="17" customFormat="1">
      <c r="B139" s="296"/>
      <c r="C139" s="278"/>
      <c r="D139" s="299"/>
      <c r="E139" s="328" t="s">
        <v>615</v>
      </c>
      <c r="F139" s="328" t="s">
        <v>605</v>
      </c>
      <c r="G139" s="328"/>
      <c r="H139" s="331" t="s">
        <v>623</v>
      </c>
      <c r="I139" s="330"/>
      <c r="J139" s="330"/>
      <c r="K139" s="328"/>
      <c r="L139" s="280"/>
      <c r="M139" s="279"/>
      <c r="N139" s="279"/>
      <c r="O139" s="195"/>
    </row>
    <row r="140" spans="2:15" s="17" customFormat="1">
      <c r="B140" s="296"/>
      <c r="C140" s="278"/>
      <c r="D140" s="299"/>
      <c r="E140" s="328" t="s">
        <v>616</v>
      </c>
      <c r="F140" s="328" t="s">
        <v>627</v>
      </c>
      <c r="G140" s="328"/>
      <c r="H140" s="331" t="s">
        <v>622</v>
      </c>
      <c r="I140" s="330"/>
      <c r="J140" s="330"/>
      <c r="K140" s="328"/>
      <c r="L140" s="280"/>
      <c r="M140" s="279"/>
      <c r="N140" s="279"/>
      <c r="O140" s="195"/>
    </row>
    <row r="141" spans="2:15" s="17" customFormat="1">
      <c r="B141" s="296"/>
      <c r="C141" s="278"/>
      <c r="D141" s="299"/>
      <c r="E141" s="328" t="s">
        <v>617</v>
      </c>
      <c r="F141" s="328" t="s">
        <v>620</v>
      </c>
      <c r="G141" s="328"/>
      <c r="H141" s="331" t="s">
        <v>623</v>
      </c>
      <c r="I141" s="330"/>
      <c r="J141" s="330"/>
      <c r="K141" s="328"/>
      <c r="L141" s="280"/>
      <c r="M141" s="279"/>
      <c r="N141" s="279"/>
      <c r="O141" s="195"/>
    </row>
    <row r="142" spans="2:15" s="17" customFormat="1">
      <c r="B142" s="319"/>
      <c r="C142" s="321"/>
      <c r="D142" s="323"/>
      <c r="E142" s="332" t="s">
        <v>618</v>
      </c>
      <c r="F142" s="332" t="s">
        <v>621</v>
      </c>
      <c r="G142" s="332"/>
      <c r="H142" s="332" t="s">
        <v>583</v>
      </c>
      <c r="I142" s="330"/>
      <c r="J142" s="330"/>
      <c r="K142" s="332"/>
      <c r="L142" s="6"/>
      <c r="M142" s="6"/>
      <c r="N142" s="6"/>
      <c r="O142" s="316"/>
    </row>
    <row r="143" spans="2:15" s="17" customFormat="1" ht="14.25" thickBot="1">
      <c r="B143" s="320"/>
      <c r="C143" s="322"/>
      <c r="D143" s="324"/>
      <c r="E143" s="333" t="s">
        <v>619</v>
      </c>
      <c r="F143" s="333" t="s">
        <v>628</v>
      </c>
      <c r="G143" s="333"/>
      <c r="H143" s="333" t="s">
        <v>583</v>
      </c>
      <c r="I143" s="334"/>
      <c r="J143" s="334"/>
      <c r="K143" s="333"/>
      <c r="L143" s="10"/>
      <c r="M143" s="10"/>
      <c r="N143" s="10"/>
      <c r="O143" s="317"/>
    </row>
  </sheetData>
  <customSheetViews>
    <customSheetView guid="{5170C849-7A46-43DA-AF10-11B1C4F2BC73}" scale="85">
      <pane xSplit="2" ySplit="4" topLeftCell="C86" activePane="bottomRight" state="frozen"/>
      <selection pane="bottomRight" activeCell="F112" sqref="F112"/>
      <pageMargins left="0.7" right="0.7" top="0.75" bottom="0.75" header="0.3" footer="0.3"/>
      <pageSetup paperSize="9" orientation="portrait" r:id="rId1"/>
    </customSheetView>
    <customSheetView guid="{AAFC43A0-5564-4AA1-92EF-88C15B4D6FFF}" scale="85">
      <pane xSplit="2" ySplit="4" topLeftCell="C116" activePane="bottomRight" state="frozen"/>
      <selection pane="bottomRight" activeCell="E116" sqref="E116"/>
      <pageMargins left="0.7" right="0.7" top="0.75" bottom="0.75" header="0.3" footer="0.3"/>
      <pageSetup paperSize="9" orientation="portrait" r:id="rId2"/>
    </customSheetView>
    <customSheetView guid="{1A34ED46-62D3-4A42-9296-64F78FF38531}" scale="85">
      <pane xSplit="2" ySplit="4" topLeftCell="C5" activePane="bottomRight" state="frozen"/>
      <selection pane="bottomRight" activeCell="G86" sqref="G86"/>
      <pageMargins left="0.7" right="0.7" top="0.75" bottom="0.75" header="0.3" footer="0.3"/>
      <pageSetup paperSize="9" orientation="portrait" r:id="rId3"/>
    </customSheetView>
    <customSheetView guid="{32E0BD43-72E1-4443-93A4-3C882A20596B}" scale="85">
      <pane xSplit="2" ySplit="4" topLeftCell="C98" activePane="bottomRight" state="frozen"/>
      <selection pane="bottomRight" activeCell="N80" sqref="N80"/>
      <pageMargins left="0.7" right="0.7" top="0.75" bottom="0.75" header="0.3" footer="0.3"/>
      <pageSetup paperSize="9" orientation="portrait" r:id="rId4"/>
    </customSheetView>
    <customSheetView guid="{1DC95611-9DBF-4B51-87F1-8F08D4100D39}" scale="85">
      <pane xSplit="2" ySplit="4" topLeftCell="C122" activePane="bottomRight" state="frozen"/>
      <selection pane="bottomRight" activeCell="C114" sqref="C114:C116"/>
      <pageMargins left="0.7" right="0.7" top="0.75" bottom="0.75" header="0.3" footer="0.3"/>
      <pageSetup paperSize="9" orientation="portrait" r:id="rId5"/>
    </customSheetView>
  </customSheetViews>
  <mergeCells count="98">
    <mergeCell ref="B117:B119"/>
    <mergeCell ref="C117:C119"/>
    <mergeCell ref="D117:D119"/>
    <mergeCell ref="B89:B95"/>
    <mergeCell ref="D89:D95"/>
    <mergeCell ref="B98:B102"/>
    <mergeCell ref="C89:C95"/>
    <mergeCell ref="L91:L95"/>
    <mergeCell ref="M63:M64"/>
    <mergeCell ref="N63:N64"/>
    <mergeCell ref="B69:B78"/>
    <mergeCell ref="D69:D78"/>
    <mergeCell ref="E71:E76"/>
    <mergeCell ref="H71:H76"/>
    <mergeCell ref="I71:I76"/>
    <mergeCell ref="B58:B66"/>
    <mergeCell ref="D58:D66"/>
    <mergeCell ref="J63:J64"/>
    <mergeCell ref="L63:L64"/>
    <mergeCell ref="B81:B86"/>
    <mergeCell ref="E60:E65"/>
    <mergeCell ref="F60:F65"/>
    <mergeCell ref="H60:H65"/>
    <mergeCell ref="I17:I19"/>
    <mergeCell ref="B51:B55"/>
    <mergeCell ref="B15:B20"/>
    <mergeCell ref="E17:E19"/>
    <mergeCell ref="H17:H19"/>
    <mergeCell ref="I25:I27"/>
    <mergeCell ref="B44:B50"/>
    <mergeCell ref="D44:D50"/>
    <mergeCell ref="B36:B41"/>
    <mergeCell ref="D36:D41"/>
    <mergeCell ref="E38:E40"/>
    <mergeCell ref="H38:H40"/>
    <mergeCell ref="I38:I40"/>
    <mergeCell ref="B23:B33"/>
    <mergeCell ref="E25:E27"/>
    <mergeCell ref="C51:C55"/>
    <mergeCell ref="B5:B12"/>
    <mergeCell ref="D5:D12"/>
    <mergeCell ref="L46:L50"/>
    <mergeCell ref="K53:K55"/>
    <mergeCell ref="L53:L55"/>
    <mergeCell ref="K46:K50"/>
    <mergeCell ref="H25:H27"/>
    <mergeCell ref="C5:C12"/>
    <mergeCell ref="F10:F12"/>
    <mergeCell ref="C15:C20"/>
    <mergeCell ref="F17:F19"/>
    <mergeCell ref="C23:C33"/>
    <mergeCell ref="F25:F27"/>
    <mergeCell ref="C36:C41"/>
    <mergeCell ref="F38:F40"/>
    <mergeCell ref="C44:C50"/>
    <mergeCell ref="D2:O2"/>
    <mergeCell ref="D23:D33"/>
    <mergeCell ref="D15:D20"/>
    <mergeCell ref="L100:L101"/>
    <mergeCell ref="L25:L27"/>
    <mergeCell ref="D51:D55"/>
    <mergeCell ref="L7:L12"/>
    <mergeCell ref="E10:E12"/>
    <mergeCell ref="D98:D102"/>
    <mergeCell ref="E100:E102"/>
    <mergeCell ref="H100:H102"/>
    <mergeCell ref="I100:I102"/>
    <mergeCell ref="M10:M12"/>
    <mergeCell ref="H10:H12"/>
    <mergeCell ref="I10:I12"/>
    <mergeCell ref="K63:K64"/>
    <mergeCell ref="L107:L108"/>
    <mergeCell ref="B111:B114"/>
    <mergeCell ref="D111:D114"/>
    <mergeCell ref="B105:B108"/>
    <mergeCell ref="D105:D108"/>
    <mergeCell ref="E107:E108"/>
    <mergeCell ref="H107:H108"/>
    <mergeCell ref="I107:I108"/>
    <mergeCell ref="C105:C108"/>
    <mergeCell ref="F107:F108"/>
    <mergeCell ref="C111:C114"/>
    <mergeCell ref="C122:C126"/>
    <mergeCell ref="B122:B126"/>
    <mergeCell ref="D122:D126"/>
    <mergeCell ref="K125:K126"/>
    <mergeCell ref="C58:C66"/>
    <mergeCell ref="C69:C78"/>
    <mergeCell ref="F71:F76"/>
    <mergeCell ref="C98:C102"/>
    <mergeCell ref="F100:F102"/>
    <mergeCell ref="D81:D86"/>
    <mergeCell ref="E83:E84"/>
    <mergeCell ref="H83:H84"/>
    <mergeCell ref="I83:I84"/>
    <mergeCell ref="C81:C86"/>
    <mergeCell ref="F83:F84"/>
    <mergeCell ref="I60:I65"/>
  </mergeCells>
  <phoneticPr fontId="1" type="noConversion"/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B1:N1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20" sqref="C20"/>
    </sheetView>
  </sheetViews>
  <sheetFormatPr defaultRowHeight="13.5"/>
  <cols>
    <col min="1" max="1" width="2.625" style="19" customWidth="1"/>
    <col min="2" max="2" width="18.5" style="19" bestFit="1" customWidth="1"/>
    <col min="3" max="3" width="18.5" style="19" customWidth="1"/>
    <col min="4" max="4" width="22.625" style="19" customWidth="1"/>
    <col min="5" max="5" width="11.875" style="19" bestFit="1" customWidth="1"/>
    <col min="6" max="6" width="11.875" style="19" customWidth="1"/>
    <col min="7" max="7" width="20.125" style="19" bestFit="1" customWidth="1"/>
    <col min="8" max="8" width="5" style="37" bestFit="1" customWidth="1"/>
    <col min="9" max="9" width="6.625" style="37" bestFit="1" customWidth="1"/>
    <col min="10" max="10" width="19.25" style="19" bestFit="1" customWidth="1"/>
    <col min="11" max="11" width="38.125" style="19" bestFit="1" customWidth="1"/>
    <col min="12" max="12" width="57.125" style="19" bestFit="1" customWidth="1"/>
    <col min="13" max="13" width="8.25" style="19" bestFit="1" customWidth="1"/>
    <col min="14" max="14" width="5" style="19" bestFit="1" customWidth="1"/>
    <col min="15" max="16384" width="9" style="19"/>
  </cols>
  <sheetData>
    <row r="1" spans="2:14" ht="14.25" thickBot="1"/>
    <row r="2" spans="2:14" ht="39.950000000000003" customHeight="1" thickBot="1">
      <c r="B2" s="54" t="s">
        <v>66</v>
      </c>
      <c r="C2" s="233"/>
      <c r="D2" s="512" t="s">
        <v>65</v>
      </c>
      <c r="E2" s="513"/>
      <c r="F2" s="513"/>
      <c r="G2" s="513"/>
      <c r="H2" s="513"/>
      <c r="I2" s="513"/>
      <c r="J2" s="513"/>
      <c r="K2" s="513"/>
      <c r="L2" s="513"/>
      <c r="M2" s="513"/>
      <c r="N2" s="514"/>
    </row>
    <row r="3" spans="2:14" ht="14.25" thickBot="1">
      <c r="B3" s="18"/>
      <c r="C3" s="18"/>
      <c r="D3" s="18"/>
      <c r="E3" s="18"/>
      <c r="F3" s="18"/>
      <c r="G3" s="18"/>
      <c r="H3" s="59"/>
      <c r="I3" s="59"/>
      <c r="J3" s="18"/>
      <c r="K3" s="18"/>
      <c r="L3" s="18"/>
      <c r="M3" s="18"/>
      <c r="N3" s="18"/>
    </row>
    <row r="4" spans="2:14" s="37" customFormat="1" ht="14.25" thickBot="1">
      <c r="B4" s="2" t="s">
        <v>9</v>
      </c>
      <c r="C4" s="58"/>
      <c r="D4" s="58" t="s">
        <v>115</v>
      </c>
      <c r="E4" s="3" t="s">
        <v>10</v>
      </c>
      <c r="F4" s="3"/>
      <c r="G4" s="3" t="s">
        <v>85</v>
      </c>
      <c r="H4" s="3" t="s">
        <v>86</v>
      </c>
      <c r="I4" s="3" t="s">
        <v>87</v>
      </c>
      <c r="J4" s="3" t="s">
        <v>88</v>
      </c>
      <c r="K4" s="3" t="s">
        <v>89</v>
      </c>
      <c r="L4" s="3" t="s">
        <v>90</v>
      </c>
      <c r="M4" s="87" t="s">
        <v>80</v>
      </c>
      <c r="N4" s="4" t="s">
        <v>91</v>
      </c>
    </row>
    <row r="5" spans="2:14" ht="13.5" customHeight="1">
      <c r="B5" s="500" t="s">
        <v>171</v>
      </c>
      <c r="C5" s="427" t="s">
        <v>492</v>
      </c>
      <c r="D5" s="461" t="s">
        <v>645</v>
      </c>
      <c r="E5" s="67" t="s">
        <v>12</v>
      </c>
      <c r="F5" s="149" t="s">
        <v>471</v>
      </c>
      <c r="G5" s="7" t="s">
        <v>92</v>
      </c>
      <c r="H5" s="63">
        <v>4</v>
      </c>
      <c r="I5" s="63"/>
      <c r="J5" s="66" t="s">
        <v>93</v>
      </c>
      <c r="K5" s="66"/>
      <c r="L5" s="66"/>
      <c r="M5" s="96"/>
      <c r="N5" s="33"/>
    </row>
    <row r="6" spans="2:14" ht="16.5" customHeight="1">
      <c r="B6" s="488"/>
      <c r="C6" s="428"/>
      <c r="D6" s="481"/>
      <c r="E6" s="72" t="s">
        <v>13</v>
      </c>
      <c r="F6" s="231" t="s">
        <v>473</v>
      </c>
      <c r="G6" s="68" t="s">
        <v>94</v>
      </c>
      <c r="H6" s="61">
        <v>8</v>
      </c>
      <c r="I6" s="61"/>
      <c r="J6" s="68" t="s">
        <v>95</v>
      </c>
      <c r="K6" s="68"/>
      <c r="L6" s="351" t="s">
        <v>643</v>
      </c>
      <c r="M6" s="97"/>
      <c r="N6" s="14"/>
    </row>
    <row r="7" spans="2:14" ht="67.5">
      <c r="B7" s="488"/>
      <c r="C7" s="428"/>
      <c r="D7" s="481"/>
      <c r="E7" s="466" t="s">
        <v>14</v>
      </c>
      <c r="F7" s="445" t="s">
        <v>475</v>
      </c>
      <c r="G7" s="466" t="s">
        <v>117</v>
      </c>
      <c r="H7" s="445">
        <v>1</v>
      </c>
      <c r="I7" s="61">
        <v>21</v>
      </c>
      <c r="J7" s="75" t="s">
        <v>184</v>
      </c>
      <c r="K7" s="474" t="s">
        <v>165</v>
      </c>
      <c r="L7" s="70" t="s">
        <v>148</v>
      </c>
      <c r="M7" s="89"/>
      <c r="N7" s="76"/>
    </row>
    <row r="8" spans="2:14" ht="81">
      <c r="B8" s="488"/>
      <c r="C8" s="428"/>
      <c r="D8" s="481"/>
      <c r="E8" s="495"/>
      <c r="F8" s="446"/>
      <c r="G8" s="495"/>
      <c r="H8" s="446"/>
      <c r="I8" s="61">
        <v>22</v>
      </c>
      <c r="J8" s="75" t="s">
        <v>118</v>
      </c>
      <c r="K8" s="475"/>
      <c r="L8" s="70" t="s">
        <v>119</v>
      </c>
      <c r="M8" s="89"/>
      <c r="N8" s="76"/>
    </row>
    <row r="9" spans="2:14" ht="81">
      <c r="B9" s="488"/>
      <c r="C9" s="428"/>
      <c r="D9" s="481"/>
      <c r="E9" s="495"/>
      <c r="F9" s="446"/>
      <c r="G9" s="495"/>
      <c r="H9" s="446"/>
      <c r="I9" s="350">
        <v>23</v>
      </c>
      <c r="J9" s="354" t="s">
        <v>120</v>
      </c>
      <c r="K9" s="475"/>
      <c r="L9" s="366" t="s">
        <v>644</v>
      </c>
      <c r="M9" s="89"/>
      <c r="N9" s="358"/>
    </row>
    <row r="10" spans="2:14" ht="81">
      <c r="B10" s="488"/>
      <c r="C10" s="428"/>
      <c r="D10" s="481"/>
      <c r="E10" s="480"/>
      <c r="F10" s="484"/>
      <c r="G10" s="480"/>
      <c r="H10" s="484"/>
      <c r="I10" s="62">
        <v>24</v>
      </c>
      <c r="J10" s="354" t="s">
        <v>642</v>
      </c>
      <c r="K10" s="476"/>
      <c r="L10" s="376" t="s">
        <v>650</v>
      </c>
      <c r="M10" s="89"/>
      <c r="N10" s="76"/>
    </row>
    <row r="11" spans="2:14" ht="13.5" customHeight="1">
      <c r="B11" s="488"/>
      <c r="C11" s="428"/>
      <c r="D11" s="481"/>
      <c r="E11" s="68" t="s">
        <v>121</v>
      </c>
      <c r="F11" s="227" t="s">
        <v>477</v>
      </c>
      <c r="G11" s="68" t="s">
        <v>114</v>
      </c>
      <c r="H11" s="83">
        <v>4</v>
      </c>
      <c r="I11" s="61"/>
      <c r="J11" s="75"/>
      <c r="K11" s="70"/>
      <c r="L11" s="70"/>
      <c r="M11" s="90"/>
      <c r="N11" s="38"/>
    </row>
    <row r="12" spans="2:14" ht="13.5" customHeight="1">
      <c r="B12" s="488"/>
      <c r="C12" s="428"/>
      <c r="D12" s="481"/>
      <c r="E12" s="68" t="s">
        <v>122</v>
      </c>
      <c r="F12" s="227" t="s">
        <v>479</v>
      </c>
      <c r="G12" s="68" t="s">
        <v>77</v>
      </c>
      <c r="H12" s="83">
        <v>4</v>
      </c>
      <c r="I12" s="61"/>
      <c r="J12" s="75"/>
      <c r="K12" s="70"/>
      <c r="L12" s="70"/>
      <c r="M12" s="90"/>
      <c r="N12" s="38"/>
    </row>
    <row r="13" spans="2:14" ht="17.25" customHeight="1">
      <c r="B13" s="488"/>
      <c r="C13" s="428"/>
      <c r="D13" s="481"/>
      <c r="E13" s="352" t="s">
        <v>123</v>
      </c>
      <c r="F13" s="352" t="s">
        <v>481</v>
      </c>
      <c r="G13" s="352" t="s">
        <v>77</v>
      </c>
      <c r="H13" s="350">
        <v>4</v>
      </c>
      <c r="I13" s="350"/>
      <c r="J13" s="353"/>
      <c r="K13" s="347"/>
      <c r="L13" s="347"/>
      <c r="M13" s="90"/>
      <c r="N13" s="139"/>
    </row>
    <row r="14" spans="2:14">
      <c r="B14" s="359"/>
      <c r="C14" s="368"/>
      <c r="D14" s="349"/>
      <c r="E14" s="345" t="s">
        <v>637</v>
      </c>
      <c r="F14" s="345" t="s">
        <v>639</v>
      </c>
      <c r="G14" s="345" t="s">
        <v>641</v>
      </c>
      <c r="H14" s="346">
        <v>4</v>
      </c>
      <c r="I14" s="346"/>
      <c r="J14" s="345"/>
      <c r="K14" s="345"/>
      <c r="L14" s="345"/>
      <c r="M14" s="345"/>
      <c r="N14" s="195"/>
    </row>
    <row r="15" spans="2:14" ht="14.25" thickBot="1">
      <c r="B15" s="360"/>
      <c r="C15" s="369"/>
      <c r="D15" s="367"/>
      <c r="E15" s="348" t="s">
        <v>638</v>
      </c>
      <c r="F15" s="348" t="s">
        <v>640</v>
      </c>
      <c r="G15" s="348" t="s">
        <v>641</v>
      </c>
      <c r="H15" s="205">
        <v>4</v>
      </c>
      <c r="I15" s="205"/>
      <c r="J15" s="348"/>
      <c r="K15" s="348"/>
      <c r="L15" s="348"/>
      <c r="M15" s="348"/>
      <c r="N15" s="197"/>
    </row>
  </sheetData>
  <customSheetViews>
    <customSheetView guid="{5170C849-7A46-43DA-AF10-11B1C4F2BC73}" scale="85">
      <pane xSplit="2" ySplit="4" topLeftCell="C5" activePane="bottomRight" state="frozen"/>
      <selection pane="bottomRight" activeCell="C20" sqref="C20"/>
      <pageMargins left="0.7" right="0.7" top="0.75" bottom="0.75" header="0.3" footer="0.3"/>
      <pageSetup paperSize="9" orientation="portrait" r:id="rId1"/>
    </customSheetView>
    <customSheetView guid="{AAFC43A0-5564-4AA1-92EF-88C15B4D6FFF}" scale="85">
      <pane xSplit="2" ySplit="4" topLeftCell="C5" activePane="bottomRight" state="frozen"/>
      <selection pane="bottomRight" activeCell="C27" sqref="C27"/>
      <pageMargins left="0.7" right="0.7" top="0.75" bottom="0.75" header="0.3" footer="0.3"/>
      <pageSetup paperSize="9" orientation="portrait" r:id="rId2"/>
    </customSheetView>
    <customSheetView guid="{1A34ED46-62D3-4A42-9296-64F78FF38531}" scale="85">
      <pane xSplit="2" ySplit="4" topLeftCell="C5" activePane="bottomRight" state="frozen"/>
      <selection pane="bottomRight" activeCell="C40" sqref="C40"/>
      <pageMargins left="0.7" right="0.7" top="0.75" bottom="0.75" header="0.3" footer="0.3"/>
      <pageSetup paperSize="9" orientation="portrait" r:id="rId3"/>
    </customSheetView>
    <customSheetView guid="{32E0BD43-72E1-4443-93A4-3C882A20596B}" scale="85">
      <pane xSplit="2" ySplit="4" topLeftCell="C5" activePane="bottomRight" state="frozen"/>
      <selection pane="bottomRight" activeCell="C27" sqref="C27"/>
      <pageMargins left="0.7" right="0.7" top="0.75" bottom="0.75" header="0.3" footer="0.3"/>
      <pageSetup paperSize="9" orientation="portrait" r:id="rId4"/>
    </customSheetView>
    <customSheetView guid="{1DC95611-9DBF-4B51-87F1-8F08D4100D39}" scale="85">
      <pane xSplit="2" ySplit="4" topLeftCell="C5" activePane="bottomRight" state="frozen"/>
      <selection pane="bottomRight" activeCell="C20" sqref="C20"/>
      <pageMargins left="0.7" right="0.7" top="0.75" bottom="0.75" header="0.3" footer="0.3"/>
      <pageSetup paperSize="9" orientation="portrait" r:id="rId5"/>
    </customSheetView>
  </customSheetViews>
  <mergeCells count="9">
    <mergeCell ref="K7:K10"/>
    <mergeCell ref="D2:N2"/>
    <mergeCell ref="B5:B13"/>
    <mergeCell ref="D5:D13"/>
    <mergeCell ref="E7:E10"/>
    <mergeCell ref="G7:G10"/>
    <mergeCell ref="H7:H10"/>
    <mergeCell ref="C5:C13"/>
    <mergeCell ref="F7:F10"/>
  </mergeCells>
  <phoneticPr fontId="1" type="noConversion"/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B1:O27"/>
  <sheetViews>
    <sheetView zoomScale="80" zoomScaleNormal="80" workbookViewId="0">
      <pane xSplit="2" ySplit="4" topLeftCell="C21" activePane="bottomRight" state="frozen"/>
      <selection pane="topRight" activeCell="C1" sqref="C1"/>
      <selection pane="bottomLeft" activeCell="A5" sqref="A5"/>
      <selection pane="bottomRight" activeCell="G24" sqref="G24"/>
    </sheetView>
  </sheetViews>
  <sheetFormatPr defaultRowHeight="13.5"/>
  <cols>
    <col min="1" max="1" width="2.625" style="1" customWidth="1"/>
    <col min="2" max="2" width="11.125" style="1" bestFit="1" customWidth="1"/>
    <col min="3" max="3" width="11.125" style="1" customWidth="1"/>
    <col min="4" max="4" width="20.25" style="1" customWidth="1"/>
    <col min="5" max="5" width="13.625" style="1" bestFit="1" customWidth="1"/>
    <col min="6" max="7" width="13.625" style="1" customWidth="1"/>
    <col min="8" max="8" width="21.25" style="1" bestFit="1" customWidth="1"/>
    <col min="9" max="9" width="5.25" style="45" bestFit="1" customWidth="1"/>
    <col min="10" max="10" width="17.625" style="1" bestFit="1" customWidth="1"/>
    <col min="11" max="11" width="34.25" style="1" bestFit="1" customWidth="1"/>
    <col min="12" max="12" width="64.25" style="1" bestFit="1" customWidth="1"/>
    <col min="13" max="13" width="8.75" style="1" bestFit="1" customWidth="1"/>
    <col min="14" max="14" width="29.875" style="1" bestFit="1" customWidth="1"/>
    <col min="15" max="16384" width="9" style="1"/>
  </cols>
  <sheetData>
    <row r="1" spans="2:15" s="19" customFormat="1" ht="14.25" thickBot="1">
      <c r="I1" s="37"/>
    </row>
    <row r="2" spans="2:15" s="19" customFormat="1" ht="39.950000000000003" customHeight="1" thickBot="1">
      <c r="B2" s="54" t="s">
        <v>152</v>
      </c>
      <c r="C2" s="233"/>
      <c r="D2" s="468" t="s">
        <v>234</v>
      </c>
      <c r="E2" s="469"/>
      <c r="F2" s="469"/>
      <c r="G2" s="469"/>
      <c r="H2" s="469"/>
      <c r="I2" s="469"/>
      <c r="J2" s="469"/>
      <c r="K2" s="469"/>
      <c r="L2" s="469"/>
      <c r="M2" s="469"/>
      <c r="N2" s="470"/>
      <c r="O2" s="79"/>
    </row>
    <row r="3" spans="2:15" ht="14.25" thickBot="1"/>
    <row r="4" spans="2:15">
      <c r="B4" s="159" t="s">
        <v>9</v>
      </c>
      <c r="C4" s="234"/>
      <c r="D4" s="160" t="s">
        <v>84</v>
      </c>
      <c r="E4" s="160" t="s">
        <v>10</v>
      </c>
      <c r="F4" s="160"/>
      <c r="G4" s="160"/>
      <c r="H4" s="160" t="s">
        <v>85</v>
      </c>
      <c r="I4" s="160" t="s">
        <v>86</v>
      </c>
      <c r="J4" s="160" t="s">
        <v>88</v>
      </c>
      <c r="K4" s="160" t="s">
        <v>89</v>
      </c>
      <c r="L4" s="160" t="s">
        <v>90</v>
      </c>
      <c r="M4" s="160" t="s">
        <v>101</v>
      </c>
      <c r="N4" s="161" t="s">
        <v>91</v>
      </c>
    </row>
    <row r="5" spans="2:15">
      <c r="B5" s="459" t="s">
        <v>212</v>
      </c>
      <c r="C5" s="444" t="s">
        <v>510</v>
      </c>
      <c r="D5" s="473" t="s">
        <v>348</v>
      </c>
      <c r="E5" s="162" t="s">
        <v>153</v>
      </c>
      <c r="F5" s="227" t="s">
        <v>471</v>
      </c>
      <c r="G5" s="408" t="s">
        <v>654</v>
      </c>
      <c r="H5" s="162" t="s">
        <v>69</v>
      </c>
      <c r="I5" s="164">
        <v>4</v>
      </c>
      <c r="J5" s="162" t="s">
        <v>154</v>
      </c>
      <c r="K5" s="168"/>
      <c r="L5" s="168"/>
      <c r="M5" s="168"/>
      <c r="N5" s="15"/>
    </row>
    <row r="6" spans="2:15" ht="16.5" customHeight="1">
      <c r="B6" s="459"/>
      <c r="C6" s="428"/>
      <c r="D6" s="516"/>
      <c r="E6" s="162" t="s">
        <v>155</v>
      </c>
      <c r="F6" s="227" t="s">
        <v>473</v>
      </c>
      <c r="G6" s="408" t="s">
        <v>654</v>
      </c>
      <c r="H6" s="162" t="s">
        <v>94</v>
      </c>
      <c r="I6" s="164">
        <v>8</v>
      </c>
      <c r="J6" s="162" t="s">
        <v>156</v>
      </c>
      <c r="K6" s="168"/>
      <c r="L6" s="168" t="s">
        <v>74</v>
      </c>
      <c r="M6" s="168"/>
      <c r="N6" s="15"/>
    </row>
    <row r="7" spans="2:15" ht="16.5" customHeight="1">
      <c r="B7" s="459"/>
      <c r="C7" s="428"/>
      <c r="D7" s="516"/>
      <c r="E7" s="169" t="s">
        <v>235</v>
      </c>
      <c r="F7" s="227" t="s">
        <v>475</v>
      </c>
      <c r="G7" s="408" t="s">
        <v>654</v>
      </c>
      <c r="H7" s="162" t="s">
        <v>236</v>
      </c>
      <c r="I7" s="164">
        <v>16</v>
      </c>
      <c r="J7" s="162" t="s">
        <v>237</v>
      </c>
      <c r="K7" s="522" t="s">
        <v>238</v>
      </c>
      <c r="L7" s="522" t="s">
        <v>239</v>
      </c>
      <c r="M7" s="168"/>
      <c r="N7" s="15"/>
    </row>
    <row r="8" spans="2:15" ht="16.5" customHeight="1">
      <c r="B8" s="459"/>
      <c r="C8" s="428"/>
      <c r="D8" s="516"/>
      <c r="E8" s="523" t="s">
        <v>240</v>
      </c>
      <c r="F8" s="445" t="s">
        <v>477</v>
      </c>
      <c r="G8" s="405" t="s">
        <v>654</v>
      </c>
      <c r="H8" s="464" t="s">
        <v>241</v>
      </c>
      <c r="I8" s="524">
        <v>1</v>
      </c>
      <c r="J8" s="162" t="s">
        <v>242</v>
      </c>
      <c r="K8" s="522"/>
      <c r="L8" s="519"/>
      <c r="M8" s="168"/>
      <c r="N8" s="15"/>
    </row>
    <row r="9" spans="2:15" ht="16.5" customHeight="1">
      <c r="B9" s="459"/>
      <c r="C9" s="428"/>
      <c r="D9" s="516"/>
      <c r="E9" s="523"/>
      <c r="F9" s="446"/>
      <c r="G9" s="407"/>
      <c r="H9" s="464"/>
      <c r="I9" s="525"/>
      <c r="J9" s="162" t="s">
        <v>243</v>
      </c>
      <c r="K9" s="522"/>
      <c r="L9" s="519"/>
      <c r="M9" s="168"/>
      <c r="N9" s="15"/>
    </row>
    <row r="10" spans="2:15" ht="16.5" customHeight="1">
      <c r="B10" s="459"/>
      <c r="C10" s="428"/>
      <c r="D10" s="516"/>
      <c r="E10" s="518"/>
      <c r="F10" s="484"/>
      <c r="G10" s="406"/>
      <c r="H10" s="518"/>
      <c r="I10" s="525"/>
      <c r="J10" s="162" t="s">
        <v>244</v>
      </c>
      <c r="K10" s="522"/>
      <c r="L10" s="519"/>
      <c r="M10" s="168"/>
      <c r="N10" s="15"/>
    </row>
    <row r="11" spans="2:15" ht="16.5" customHeight="1">
      <c r="B11" s="459"/>
      <c r="C11" s="428"/>
      <c r="D11" s="516"/>
      <c r="E11" s="169" t="s">
        <v>16</v>
      </c>
      <c r="F11" s="227" t="s">
        <v>479</v>
      </c>
      <c r="G11" s="408" t="s">
        <v>654</v>
      </c>
      <c r="H11" s="162" t="s">
        <v>236</v>
      </c>
      <c r="I11" s="164">
        <v>3</v>
      </c>
      <c r="J11" s="170" t="s">
        <v>245</v>
      </c>
      <c r="K11" s="482"/>
      <c r="L11" s="166" t="s">
        <v>246</v>
      </c>
      <c r="M11" s="166"/>
      <c r="N11" s="121" t="s">
        <v>247</v>
      </c>
    </row>
    <row r="12" spans="2:15" ht="16.5" customHeight="1">
      <c r="B12" s="459"/>
      <c r="C12" s="428"/>
      <c r="D12" s="516"/>
      <c r="E12" s="162" t="s">
        <v>248</v>
      </c>
      <c r="F12" s="227" t="s">
        <v>481</v>
      </c>
      <c r="G12" s="408" t="s">
        <v>654</v>
      </c>
      <c r="H12" s="162" t="s">
        <v>236</v>
      </c>
      <c r="I12" s="164">
        <v>6</v>
      </c>
      <c r="J12" s="170" t="s">
        <v>249</v>
      </c>
      <c r="K12" s="166" t="s">
        <v>73</v>
      </c>
      <c r="L12" s="166" t="s">
        <v>250</v>
      </c>
      <c r="M12" s="166"/>
      <c r="N12" s="121" t="s">
        <v>247</v>
      </c>
    </row>
    <row r="13" spans="2:15" ht="27">
      <c r="B13" s="459"/>
      <c r="C13" s="428"/>
      <c r="D13" s="516"/>
      <c r="E13" s="169" t="s">
        <v>17</v>
      </c>
      <c r="F13" s="227" t="s">
        <v>483</v>
      </c>
      <c r="G13" s="408" t="s">
        <v>654</v>
      </c>
      <c r="H13" s="162" t="s">
        <v>236</v>
      </c>
      <c r="I13" s="164">
        <v>20</v>
      </c>
      <c r="J13" s="170" t="s">
        <v>4</v>
      </c>
      <c r="K13" s="165" t="s">
        <v>251</v>
      </c>
      <c r="L13" s="165" t="s">
        <v>252</v>
      </c>
      <c r="M13" s="165"/>
      <c r="N13" s="167" t="s">
        <v>72</v>
      </c>
    </row>
    <row r="14" spans="2:15" ht="16.5" customHeight="1">
      <c r="B14" s="459"/>
      <c r="C14" s="428"/>
      <c r="D14" s="516"/>
      <c r="E14" s="162" t="s">
        <v>18</v>
      </c>
      <c r="F14" s="227" t="s">
        <v>511</v>
      </c>
      <c r="G14" s="408" t="s">
        <v>654</v>
      </c>
      <c r="H14" s="162" t="s">
        <v>236</v>
      </c>
      <c r="I14" s="164">
        <v>20</v>
      </c>
      <c r="J14" s="170" t="s">
        <v>1</v>
      </c>
      <c r="K14" s="168" t="s">
        <v>253</v>
      </c>
      <c r="L14" s="168"/>
      <c r="M14" s="168"/>
      <c r="N14" s="15"/>
    </row>
    <row r="15" spans="2:15" ht="16.5" customHeight="1">
      <c r="B15" s="459"/>
      <c r="C15" s="428"/>
      <c r="D15" s="516"/>
      <c r="E15" s="169" t="s">
        <v>19</v>
      </c>
      <c r="F15" s="227" t="s">
        <v>512</v>
      </c>
      <c r="G15" s="408" t="s">
        <v>654</v>
      </c>
      <c r="H15" s="162" t="s">
        <v>236</v>
      </c>
      <c r="I15" s="164">
        <v>20</v>
      </c>
      <c r="J15" s="170" t="s">
        <v>2</v>
      </c>
      <c r="K15" s="168" t="s">
        <v>253</v>
      </c>
      <c r="L15" s="168"/>
      <c r="M15" s="168"/>
      <c r="N15" s="15"/>
    </row>
    <row r="16" spans="2:15" ht="16.5" customHeight="1">
      <c r="B16" s="459"/>
      <c r="C16" s="428"/>
      <c r="D16" s="516"/>
      <c r="E16" s="162" t="s">
        <v>20</v>
      </c>
      <c r="F16" s="227" t="s">
        <v>513</v>
      </c>
      <c r="G16" s="408" t="s">
        <v>654</v>
      </c>
      <c r="H16" s="162" t="s">
        <v>236</v>
      </c>
      <c r="I16" s="164">
        <v>20</v>
      </c>
      <c r="J16" s="170" t="s">
        <v>3</v>
      </c>
      <c r="K16" s="165" t="s">
        <v>254</v>
      </c>
      <c r="L16" s="165" t="s">
        <v>255</v>
      </c>
      <c r="M16" s="165"/>
      <c r="N16" s="167" t="s">
        <v>72</v>
      </c>
    </row>
    <row r="17" spans="2:14" ht="16.5" customHeight="1">
      <c r="B17" s="459"/>
      <c r="C17" s="428"/>
      <c r="D17" s="516"/>
      <c r="E17" s="169" t="s">
        <v>21</v>
      </c>
      <c r="F17" s="227" t="s">
        <v>514</v>
      </c>
      <c r="G17" s="408" t="s">
        <v>654</v>
      </c>
      <c r="H17" s="162" t="s">
        <v>236</v>
      </c>
      <c r="I17" s="164">
        <v>100</v>
      </c>
      <c r="J17" s="170" t="s">
        <v>5</v>
      </c>
      <c r="K17" s="165" t="s">
        <v>254</v>
      </c>
      <c r="L17" s="165" t="s">
        <v>256</v>
      </c>
      <c r="M17" s="165"/>
      <c r="N17" s="167" t="s">
        <v>72</v>
      </c>
    </row>
    <row r="18" spans="2:14" ht="16.5" customHeight="1">
      <c r="B18" s="459"/>
      <c r="C18" s="428"/>
      <c r="D18" s="516"/>
      <c r="E18" s="169" t="s">
        <v>22</v>
      </c>
      <c r="F18" s="227" t="s">
        <v>515</v>
      </c>
      <c r="G18" s="408" t="s">
        <v>654</v>
      </c>
      <c r="H18" s="162" t="s">
        <v>236</v>
      </c>
      <c r="I18" s="164">
        <v>14</v>
      </c>
      <c r="J18" s="170" t="s">
        <v>6</v>
      </c>
      <c r="K18" s="168"/>
      <c r="L18" s="165" t="s">
        <v>257</v>
      </c>
      <c r="M18" s="165"/>
      <c r="N18" s="167"/>
    </row>
    <row r="19" spans="2:14" ht="16.5" customHeight="1">
      <c r="B19" s="459"/>
      <c r="C19" s="428"/>
      <c r="D19" s="516"/>
      <c r="E19" s="170" t="s">
        <v>269</v>
      </c>
      <c r="F19" s="227" t="s">
        <v>516</v>
      </c>
      <c r="G19" s="408" t="s">
        <v>654</v>
      </c>
      <c r="H19" s="162" t="s">
        <v>270</v>
      </c>
      <c r="I19" s="164">
        <v>8</v>
      </c>
      <c r="J19" s="170" t="s">
        <v>271</v>
      </c>
      <c r="K19" s="168"/>
      <c r="L19" s="165"/>
      <c r="M19" s="165"/>
      <c r="N19" s="167" t="s">
        <v>272</v>
      </c>
    </row>
    <row r="20" spans="2:14" ht="54">
      <c r="B20" s="459"/>
      <c r="C20" s="428"/>
      <c r="D20" s="516"/>
      <c r="E20" s="162" t="s">
        <v>23</v>
      </c>
      <c r="F20" s="227" t="s">
        <v>517</v>
      </c>
      <c r="G20" s="408" t="s">
        <v>654</v>
      </c>
      <c r="H20" s="162" t="s">
        <v>108</v>
      </c>
      <c r="I20" s="164">
        <v>1</v>
      </c>
      <c r="J20" s="170" t="s">
        <v>7</v>
      </c>
      <c r="K20" s="518"/>
      <c r="L20" s="165" t="s">
        <v>157</v>
      </c>
      <c r="M20" s="165"/>
      <c r="N20" s="167" t="s">
        <v>158</v>
      </c>
    </row>
    <row r="21" spans="2:14" ht="202.5">
      <c r="B21" s="459"/>
      <c r="C21" s="428"/>
      <c r="D21" s="516"/>
      <c r="E21" s="162" t="s">
        <v>24</v>
      </c>
      <c r="F21" s="227" t="s">
        <v>518</v>
      </c>
      <c r="G21" s="408" t="s">
        <v>654</v>
      </c>
      <c r="H21" s="162" t="s">
        <v>108</v>
      </c>
      <c r="I21" s="164">
        <v>1</v>
      </c>
      <c r="J21" s="170" t="s">
        <v>8</v>
      </c>
      <c r="K21" s="518"/>
      <c r="L21" s="165" t="s">
        <v>159</v>
      </c>
      <c r="M21" s="165"/>
      <c r="N21" s="167" t="s">
        <v>160</v>
      </c>
    </row>
    <row r="22" spans="2:14" ht="16.5" customHeight="1">
      <c r="B22" s="459"/>
      <c r="C22" s="428"/>
      <c r="D22" s="516"/>
      <c r="E22" s="162" t="s">
        <v>175</v>
      </c>
      <c r="F22" s="227" t="s">
        <v>519</v>
      </c>
      <c r="G22" s="408" t="s">
        <v>654</v>
      </c>
      <c r="H22" s="162" t="s">
        <v>183</v>
      </c>
      <c r="I22" s="164">
        <v>8</v>
      </c>
      <c r="J22" s="482" t="s">
        <v>161</v>
      </c>
      <c r="K22" s="518" t="s">
        <v>182</v>
      </c>
      <c r="L22" s="165" t="s">
        <v>179</v>
      </c>
      <c r="M22" s="482"/>
      <c r="N22" s="520"/>
    </row>
    <row r="23" spans="2:14" ht="16.5" customHeight="1">
      <c r="B23" s="459"/>
      <c r="C23" s="428"/>
      <c r="D23" s="516"/>
      <c r="E23" s="162" t="s">
        <v>176</v>
      </c>
      <c r="F23" s="227" t="s">
        <v>520</v>
      </c>
      <c r="G23" s="408" t="s">
        <v>654</v>
      </c>
      <c r="H23" s="162" t="s">
        <v>82</v>
      </c>
      <c r="I23" s="164">
        <v>4</v>
      </c>
      <c r="J23" s="478"/>
      <c r="K23" s="518"/>
      <c r="L23" s="165" t="s">
        <v>180</v>
      </c>
      <c r="M23" s="519"/>
      <c r="N23" s="521"/>
    </row>
    <row r="24" spans="2:14" ht="16.5" customHeight="1">
      <c r="B24" s="459"/>
      <c r="C24" s="428"/>
      <c r="D24" s="516"/>
      <c r="E24" s="162" t="s">
        <v>177</v>
      </c>
      <c r="F24" s="227" t="s">
        <v>521</v>
      </c>
      <c r="G24" s="408" t="s">
        <v>654</v>
      </c>
      <c r="H24" s="162" t="s">
        <v>77</v>
      </c>
      <c r="I24" s="164">
        <v>4</v>
      </c>
      <c r="J24" s="478"/>
      <c r="K24" s="518"/>
      <c r="L24" s="165" t="s">
        <v>181</v>
      </c>
      <c r="M24" s="519"/>
      <c r="N24" s="521"/>
    </row>
    <row r="25" spans="2:14" ht="67.5">
      <c r="B25" s="459"/>
      <c r="C25" s="428"/>
      <c r="D25" s="516"/>
      <c r="E25" s="162" t="s">
        <v>178</v>
      </c>
      <c r="F25" s="227" t="s">
        <v>522</v>
      </c>
      <c r="G25" s="408" t="s">
        <v>654</v>
      </c>
      <c r="H25" s="162" t="s">
        <v>71</v>
      </c>
      <c r="I25" s="164">
        <v>1</v>
      </c>
      <c r="J25" s="478"/>
      <c r="K25" s="165" t="s">
        <v>162</v>
      </c>
      <c r="L25" s="165" t="s">
        <v>163</v>
      </c>
      <c r="M25" s="519"/>
      <c r="N25" s="521"/>
    </row>
    <row r="26" spans="2:14" ht="16.5" customHeight="1">
      <c r="B26" s="459"/>
      <c r="C26" s="428"/>
      <c r="D26" s="516"/>
      <c r="E26" s="162" t="s">
        <v>338</v>
      </c>
      <c r="F26" s="227" t="s">
        <v>523</v>
      </c>
      <c r="G26" s="408" t="s">
        <v>654</v>
      </c>
      <c r="H26" s="162" t="s">
        <v>78</v>
      </c>
      <c r="I26" s="164">
        <v>4</v>
      </c>
      <c r="J26" s="170" t="s">
        <v>339</v>
      </c>
      <c r="K26" s="165"/>
      <c r="L26" s="165"/>
      <c r="M26" s="165"/>
      <c r="N26" s="167"/>
    </row>
    <row r="27" spans="2:14" ht="17.25" customHeight="1" thickBot="1">
      <c r="B27" s="515"/>
      <c r="C27" s="429"/>
      <c r="D27" s="517"/>
      <c r="E27" s="163" t="s">
        <v>345</v>
      </c>
      <c r="F27" s="228" t="s">
        <v>524</v>
      </c>
      <c r="G27" s="408" t="s">
        <v>654</v>
      </c>
      <c r="H27" s="163" t="s">
        <v>346</v>
      </c>
      <c r="I27" s="64">
        <v>10</v>
      </c>
      <c r="J27" s="171" t="s">
        <v>347</v>
      </c>
      <c r="K27" s="73"/>
      <c r="L27" s="73"/>
      <c r="M27" s="73"/>
      <c r="N27" s="16"/>
    </row>
  </sheetData>
  <customSheetViews>
    <customSheetView guid="{5170C849-7A46-43DA-AF10-11B1C4F2BC73}" scale="80">
      <pane xSplit="2" ySplit="4" topLeftCell="C21" activePane="bottomRight" state="frozen"/>
      <selection pane="bottomRight" activeCell="G24" sqref="G24"/>
      <pageMargins left="0.7" right="0.7" top="0.75" bottom="0.75" header="0.3" footer="0.3"/>
      <pageSetup paperSize="9" orientation="portrait" r:id="rId1"/>
    </customSheetView>
    <customSheetView guid="{AAFC43A0-5564-4AA1-92EF-88C15B4D6FFF}" scale="80">
      <pane xSplit="2" ySplit="4" topLeftCell="C5" activePane="bottomRight" state="frozen"/>
      <selection pane="bottomRight" activeCell="E22" sqref="E22"/>
      <pageMargins left="0.7" right="0.7" top="0.75" bottom="0.75" header="0.3" footer="0.3"/>
      <pageSetup paperSize="9" orientation="portrait" r:id="rId2"/>
    </customSheetView>
    <customSheetView guid="{1A34ED46-62D3-4A42-9296-64F78FF38531}" scale="80">
      <pane xSplit="2" ySplit="4" topLeftCell="C5" activePane="bottomRight" state="frozen"/>
      <selection pane="bottomRight" activeCell="D5" sqref="D5:D27"/>
      <pageMargins left="0.7" right="0.7" top="0.75" bottom="0.75" header="0.3" footer="0.3"/>
      <pageSetup paperSize="9" orientation="portrait" r:id="rId3"/>
    </customSheetView>
    <customSheetView guid="{32E0BD43-72E1-4443-93A4-3C882A20596B}" scale="80">
      <pane xSplit="2" ySplit="4" topLeftCell="C5" activePane="bottomRight" state="frozen"/>
      <selection pane="bottomRight" activeCell="E22" sqref="E22"/>
      <pageMargins left="0.7" right="0.7" top="0.75" bottom="0.75" header="0.3" footer="0.3"/>
      <pageSetup paperSize="9" orientation="portrait" r:id="rId4"/>
    </customSheetView>
    <customSheetView guid="{1DC95611-9DBF-4B51-87F1-8F08D4100D39}" scale="80">
      <pane xSplit="2" ySplit="4" topLeftCell="C8" activePane="bottomRight" state="frozen"/>
      <selection pane="bottomRight" activeCell="E11" sqref="E11"/>
      <pageMargins left="0.7" right="0.7" top="0.75" bottom="0.75" header="0.3" footer="0.3"/>
      <pageSetup paperSize="9" orientation="portrait" r:id="rId5"/>
    </customSheetView>
  </customSheetViews>
  <mergeCells count="15">
    <mergeCell ref="B5:B27"/>
    <mergeCell ref="D5:D27"/>
    <mergeCell ref="K20:K21"/>
    <mergeCell ref="D2:N2"/>
    <mergeCell ref="K22:K24"/>
    <mergeCell ref="J22:J25"/>
    <mergeCell ref="M22:M25"/>
    <mergeCell ref="N22:N25"/>
    <mergeCell ref="K7:K11"/>
    <mergeCell ref="L7:L10"/>
    <mergeCell ref="E8:E10"/>
    <mergeCell ref="H8:H10"/>
    <mergeCell ref="I8:I10"/>
    <mergeCell ref="C5:C27"/>
    <mergeCell ref="F8:F10"/>
  </mergeCells>
  <phoneticPr fontId="1" type="noConversion"/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5"/>
  <sheetViews>
    <sheetView zoomScale="80" zoomScaleNormal="80"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G5" sqref="G5:G9"/>
    </sheetView>
  </sheetViews>
  <sheetFormatPr defaultRowHeight="13.5"/>
  <cols>
    <col min="1" max="1" width="2.625" style="17" customWidth="1"/>
    <col min="2" max="2" width="19" style="17" bestFit="1" customWidth="1"/>
    <col min="3" max="3" width="19" style="17" customWidth="1"/>
    <col min="4" max="4" width="25.125" style="17" bestFit="1" customWidth="1"/>
    <col min="5" max="5" width="18.625" style="17" bestFit="1" customWidth="1"/>
    <col min="6" max="7" width="18.625" style="17" customWidth="1"/>
    <col min="8" max="8" width="21.25" style="17" bestFit="1" customWidth="1"/>
    <col min="9" max="9" width="5.25" style="37" bestFit="1" customWidth="1"/>
    <col min="10" max="10" width="7" style="37" bestFit="1" customWidth="1"/>
    <col min="11" max="11" width="18.625" style="17" bestFit="1" customWidth="1"/>
    <col min="12" max="12" width="32" style="17" bestFit="1" customWidth="1"/>
    <col min="13" max="13" width="31.875" style="17" bestFit="1" customWidth="1"/>
    <col min="14" max="14" width="8.75" style="17" bestFit="1" customWidth="1"/>
    <col min="15" max="15" width="26.875" style="17" bestFit="1" customWidth="1"/>
    <col min="16" max="16384" width="9" style="17"/>
  </cols>
  <sheetData>
    <row r="1" spans="1:15" s="19" customFormat="1" ht="14.25" thickBot="1">
      <c r="I1" s="37"/>
      <c r="J1" s="37"/>
    </row>
    <row r="2" spans="1:15" s="19" customFormat="1" ht="50.1" customHeight="1" thickBot="1">
      <c r="B2" s="53" t="s">
        <v>62</v>
      </c>
      <c r="C2" s="235"/>
      <c r="D2" s="532" t="s">
        <v>302</v>
      </c>
      <c r="E2" s="513"/>
      <c r="F2" s="513"/>
      <c r="G2" s="513"/>
      <c r="H2" s="513"/>
      <c r="I2" s="513"/>
      <c r="J2" s="513"/>
      <c r="K2" s="513"/>
      <c r="L2" s="513"/>
      <c r="M2" s="513"/>
      <c r="N2" s="513"/>
      <c r="O2" s="514"/>
    </row>
    <row r="3" spans="1:15" ht="14.25" thickBot="1"/>
    <row r="4" spans="1:15">
      <c r="B4" s="46" t="s">
        <v>39</v>
      </c>
      <c r="C4" s="236"/>
      <c r="D4" s="52" t="s">
        <v>67</v>
      </c>
      <c r="E4" s="52" t="s">
        <v>40</v>
      </c>
      <c r="F4" s="52"/>
      <c r="G4" s="52"/>
      <c r="H4" s="52" t="s">
        <v>31</v>
      </c>
      <c r="I4" s="52" t="s">
        <v>68</v>
      </c>
      <c r="J4" s="52" t="s">
        <v>41</v>
      </c>
      <c r="K4" s="52" t="s">
        <v>32</v>
      </c>
      <c r="L4" s="52" t="s">
        <v>33</v>
      </c>
      <c r="M4" s="52" t="s">
        <v>34</v>
      </c>
      <c r="N4" s="52" t="s">
        <v>81</v>
      </c>
      <c r="O4" s="47" t="s">
        <v>35</v>
      </c>
    </row>
    <row r="5" spans="1:15">
      <c r="B5" s="526" t="s">
        <v>362</v>
      </c>
      <c r="C5" s="511" t="s">
        <v>528</v>
      </c>
      <c r="D5" s="533" t="s">
        <v>392</v>
      </c>
      <c r="E5" s="6" t="s">
        <v>368</v>
      </c>
      <c r="F5" s="6" t="s">
        <v>471</v>
      </c>
      <c r="G5" s="6" t="s">
        <v>654</v>
      </c>
      <c r="H5" s="6" t="s">
        <v>370</v>
      </c>
      <c r="I5" s="80">
        <v>4</v>
      </c>
      <c r="J5" s="80"/>
      <c r="K5" s="6" t="s">
        <v>371</v>
      </c>
      <c r="L5" s="6"/>
      <c r="M5" s="6"/>
      <c r="N5" s="6"/>
      <c r="O5" s="534" t="s">
        <v>381</v>
      </c>
    </row>
    <row r="6" spans="1:15" ht="16.5" customHeight="1">
      <c r="B6" s="526"/>
      <c r="C6" s="439"/>
      <c r="D6" s="516"/>
      <c r="E6" s="6" t="s">
        <v>13</v>
      </c>
      <c r="F6" s="6" t="s">
        <v>473</v>
      </c>
      <c r="G6" s="6" t="s">
        <v>654</v>
      </c>
      <c r="H6" s="6" t="s">
        <v>76</v>
      </c>
      <c r="I6" s="80">
        <v>8</v>
      </c>
      <c r="J6" s="80"/>
      <c r="K6" s="6" t="s">
        <v>372</v>
      </c>
      <c r="L6" s="6" t="s">
        <v>395</v>
      </c>
      <c r="M6" s="6"/>
      <c r="N6" s="6"/>
      <c r="O6" s="534"/>
    </row>
    <row r="7" spans="1:15" ht="16.5" customHeight="1">
      <c r="B7" s="526"/>
      <c r="C7" s="439"/>
      <c r="D7" s="516"/>
      <c r="E7" s="6" t="s">
        <v>363</v>
      </c>
      <c r="F7" s="6" t="s">
        <v>475</v>
      </c>
      <c r="G7" s="6" t="s">
        <v>654</v>
      </c>
      <c r="H7" s="6" t="s">
        <v>38</v>
      </c>
      <c r="I7" s="80">
        <v>50</v>
      </c>
      <c r="J7" s="80"/>
      <c r="K7" s="6" t="s">
        <v>373</v>
      </c>
      <c r="L7" s="51" t="s">
        <v>43</v>
      </c>
      <c r="M7" s="6"/>
      <c r="N7" s="6"/>
      <c r="O7" s="534"/>
    </row>
    <row r="8" spans="1:15" ht="16.5" customHeight="1">
      <c r="B8" s="526"/>
      <c r="C8" s="439"/>
      <c r="D8" s="516"/>
      <c r="E8" s="6" t="s">
        <v>369</v>
      </c>
      <c r="F8" s="6" t="s">
        <v>477</v>
      </c>
      <c r="G8" s="6" t="s">
        <v>654</v>
      </c>
      <c r="H8" s="6" t="s">
        <v>76</v>
      </c>
      <c r="I8" s="80">
        <v>8</v>
      </c>
      <c r="J8" s="80"/>
      <c r="K8" s="6" t="s">
        <v>377</v>
      </c>
      <c r="L8" s="6"/>
      <c r="M8" s="6"/>
      <c r="N8" s="6"/>
      <c r="O8" s="534"/>
    </row>
    <row r="9" spans="1:15" ht="27.75" thickBot="1">
      <c r="B9" s="527"/>
      <c r="C9" s="440"/>
      <c r="D9" s="517"/>
      <c r="E9" s="10" t="s">
        <v>396</v>
      </c>
      <c r="F9" s="10" t="s">
        <v>479</v>
      </c>
      <c r="G9" s="6" t="s">
        <v>654</v>
      </c>
      <c r="H9" s="10" t="s">
        <v>79</v>
      </c>
      <c r="I9" s="82">
        <v>4</v>
      </c>
      <c r="J9" s="82"/>
      <c r="K9" s="10" t="s">
        <v>378</v>
      </c>
      <c r="L9" s="181" t="s">
        <v>398</v>
      </c>
      <c r="M9" s="10"/>
      <c r="N9" s="10"/>
      <c r="O9" s="535"/>
    </row>
    <row r="10" spans="1:15" ht="14.25" thickBot="1">
      <c r="B10" s="49"/>
      <c r="C10" s="49"/>
      <c r="D10" s="49"/>
      <c r="E10" s="48"/>
      <c r="F10" s="48"/>
      <c r="G10" s="48"/>
      <c r="H10" s="48"/>
      <c r="I10" s="59"/>
      <c r="J10" s="59"/>
      <c r="K10" s="48"/>
      <c r="L10" s="48"/>
      <c r="M10" s="48"/>
      <c r="N10" s="48"/>
      <c r="O10" s="50"/>
    </row>
    <row r="11" spans="1:15">
      <c r="B11" s="46" t="s">
        <v>39</v>
      </c>
      <c r="C11" s="236"/>
      <c r="D11" s="52" t="s">
        <v>67</v>
      </c>
      <c r="E11" s="52" t="s">
        <v>40</v>
      </c>
      <c r="F11" s="52"/>
      <c r="G11" s="52"/>
      <c r="H11" s="52" t="s">
        <v>31</v>
      </c>
      <c r="I11" s="52" t="s">
        <v>68</v>
      </c>
      <c r="J11" s="52" t="s">
        <v>41</v>
      </c>
      <c r="K11" s="52" t="s">
        <v>32</v>
      </c>
      <c r="L11" s="52" t="s">
        <v>33</v>
      </c>
      <c r="M11" s="52" t="s">
        <v>34</v>
      </c>
      <c r="N11" s="52" t="s">
        <v>81</v>
      </c>
      <c r="O11" s="47" t="s">
        <v>35</v>
      </c>
    </row>
    <row r="12" spans="1:15" ht="13.5" customHeight="1">
      <c r="B12" s="536" t="s">
        <v>379</v>
      </c>
      <c r="C12" s="511" t="s">
        <v>527</v>
      </c>
      <c r="D12" s="539" t="s">
        <v>380</v>
      </c>
      <c r="E12" s="6" t="s">
        <v>368</v>
      </c>
      <c r="F12" s="6" t="s">
        <v>471</v>
      </c>
      <c r="G12" s="6" t="s">
        <v>654</v>
      </c>
      <c r="H12" s="6" t="s">
        <v>370</v>
      </c>
      <c r="I12" s="80">
        <v>4</v>
      </c>
      <c r="J12" s="80"/>
      <c r="K12" s="6" t="s">
        <v>371</v>
      </c>
      <c r="L12" s="6"/>
      <c r="M12" s="6"/>
      <c r="N12" s="6"/>
      <c r="O12" s="534" t="s">
        <v>382</v>
      </c>
    </row>
    <row r="13" spans="1:15" ht="16.5" customHeight="1">
      <c r="A13" s="17" t="s">
        <v>367</v>
      </c>
      <c r="B13" s="537"/>
      <c r="C13" s="439"/>
      <c r="D13" s="540"/>
      <c r="E13" s="6" t="s">
        <v>13</v>
      </c>
      <c r="F13" s="6" t="s">
        <v>473</v>
      </c>
      <c r="G13" s="6" t="s">
        <v>654</v>
      </c>
      <c r="H13" s="6" t="s">
        <v>76</v>
      </c>
      <c r="I13" s="80">
        <v>8</v>
      </c>
      <c r="J13" s="80"/>
      <c r="K13" s="6" t="s">
        <v>372</v>
      </c>
      <c r="L13" s="6" t="s">
        <v>395</v>
      </c>
      <c r="M13" s="6"/>
      <c r="N13" s="6"/>
      <c r="O13" s="534"/>
    </row>
    <row r="14" spans="1:15" ht="16.5" customHeight="1">
      <c r="B14" s="537"/>
      <c r="C14" s="439"/>
      <c r="D14" s="540"/>
      <c r="E14" s="6" t="s">
        <v>363</v>
      </c>
      <c r="F14" s="6" t="s">
        <v>475</v>
      </c>
      <c r="G14" s="6" t="s">
        <v>654</v>
      </c>
      <c r="H14" s="6" t="s">
        <v>38</v>
      </c>
      <c r="I14" s="80">
        <v>50</v>
      </c>
      <c r="J14" s="80"/>
      <c r="K14" s="6" t="s">
        <v>373</v>
      </c>
      <c r="L14" s="51" t="s">
        <v>43</v>
      </c>
      <c r="M14" s="6"/>
      <c r="N14" s="6"/>
      <c r="O14" s="534"/>
    </row>
    <row r="15" spans="1:15" ht="16.5" customHeight="1">
      <c r="B15" s="537"/>
      <c r="C15" s="439"/>
      <c r="D15" s="540"/>
      <c r="E15" s="6" t="s">
        <v>364</v>
      </c>
      <c r="F15" s="6" t="s">
        <v>477</v>
      </c>
      <c r="G15" s="6" t="s">
        <v>654</v>
      </c>
      <c r="H15" s="6" t="s">
        <v>76</v>
      </c>
      <c r="I15" s="80">
        <v>8</v>
      </c>
      <c r="J15" s="80"/>
      <c r="K15" s="6" t="s">
        <v>374</v>
      </c>
      <c r="L15" s="6"/>
      <c r="M15" s="6"/>
      <c r="N15" s="6"/>
      <c r="O15" s="534"/>
    </row>
    <row r="16" spans="1:15" ht="17.25" customHeight="1">
      <c r="B16" s="537"/>
      <c r="C16" s="439"/>
      <c r="D16" s="540"/>
      <c r="E16" s="6" t="s">
        <v>365</v>
      </c>
      <c r="F16" s="6" t="s">
        <v>479</v>
      </c>
      <c r="G16" s="6" t="s">
        <v>654</v>
      </c>
      <c r="H16" s="6" t="s">
        <v>76</v>
      </c>
      <c r="I16" s="80">
        <v>8</v>
      </c>
      <c r="J16" s="80"/>
      <c r="K16" s="6" t="s">
        <v>375</v>
      </c>
      <c r="L16" s="6"/>
      <c r="M16" s="6"/>
      <c r="N16" s="6"/>
      <c r="O16" s="534"/>
    </row>
    <row r="17" spans="2:15" ht="17.25" customHeight="1" thickBot="1">
      <c r="B17" s="538"/>
      <c r="C17" s="440"/>
      <c r="D17" s="541"/>
      <c r="E17" s="10" t="s">
        <v>366</v>
      </c>
      <c r="F17" s="10" t="s">
        <v>481</v>
      </c>
      <c r="G17" s="10"/>
      <c r="H17" s="10" t="s">
        <v>25</v>
      </c>
      <c r="I17" s="82">
        <v>50</v>
      </c>
      <c r="J17" s="82"/>
      <c r="K17" s="10" t="s">
        <v>376</v>
      </c>
      <c r="L17" s="10"/>
      <c r="M17" s="10"/>
      <c r="N17" s="10"/>
      <c r="O17" s="175"/>
    </row>
    <row r="18" spans="2:15" ht="14.25" thickBot="1">
      <c r="B18" s="49"/>
      <c r="C18" s="49"/>
      <c r="D18" s="49"/>
      <c r="E18" s="48"/>
      <c r="F18" s="48"/>
      <c r="G18" s="48"/>
      <c r="H18" s="48"/>
      <c r="I18" s="59"/>
      <c r="J18" s="59"/>
      <c r="K18" s="48"/>
      <c r="L18" s="48"/>
      <c r="M18" s="48"/>
      <c r="N18" s="48"/>
      <c r="O18" s="50"/>
    </row>
    <row r="19" spans="2:15" s="37" customFormat="1" ht="14.25" thickBot="1">
      <c r="B19" s="2" t="s">
        <v>9</v>
      </c>
      <c r="C19" s="58"/>
      <c r="D19" s="58" t="s">
        <v>64</v>
      </c>
      <c r="E19" s="3" t="s">
        <v>10</v>
      </c>
      <c r="F19" s="3"/>
      <c r="G19" s="3"/>
      <c r="H19" s="3" t="s">
        <v>26</v>
      </c>
      <c r="I19" s="3" t="s">
        <v>68</v>
      </c>
      <c r="J19" s="3" t="s">
        <v>11</v>
      </c>
      <c r="K19" s="3" t="s">
        <v>27</v>
      </c>
      <c r="L19" s="3" t="s">
        <v>28</v>
      </c>
      <c r="M19" s="3" t="s">
        <v>29</v>
      </c>
      <c r="N19" s="87" t="s">
        <v>81</v>
      </c>
      <c r="O19" s="4" t="s">
        <v>30</v>
      </c>
    </row>
    <row r="20" spans="2:15">
      <c r="B20" s="526" t="s">
        <v>45</v>
      </c>
      <c r="C20" s="438" t="s">
        <v>529</v>
      </c>
      <c r="D20" s="528" t="s">
        <v>174</v>
      </c>
      <c r="E20" s="6" t="s">
        <v>46</v>
      </c>
      <c r="F20" s="6" t="s">
        <v>471</v>
      </c>
      <c r="G20" s="6" t="s">
        <v>654</v>
      </c>
      <c r="H20" s="6" t="s">
        <v>78</v>
      </c>
      <c r="I20" s="80">
        <v>4</v>
      </c>
      <c r="J20" s="80"/>
      <c r="K20" s="6" t="s">
        <v>47</v>
      </c>
      <c r="L20" s="41"/>
      <c r="M20" s="41"/>
      <c r="N20" s="101"/>
      <c r="O20" s="42"/>
    </row>
    <row r="21" spans="2:15" ht="16.5" customHeight="1">
      <c r="B21" s="526"/>
      <c r="C21" s="439"/>
      <c r="D21" s="529"/>
      <c r="E21" s="6" t="s">
        <v>63</v>
      </c>
      <c r="F21" s="6" t="s">
        <v>473</v>
      </c>
      <c r="G21" s="6" t="s">
        <v>654</v>
      </c>
      <c r="H21" s="6" t="s">
        <v>79</v>
      </c>
      <c r="I21" s="80">
        <v>4</v>
      </c>
      <c r="J21" s="80"/>
      <c r="K21" s="6" t="s">
        <v>150</v>
      </c>
      <c r="L21" s="41"/>
      <c r="M21" s="41"/>
      <c r="N21" s="101"/>
      <c r="O21" s="42"/>
    </row>
    <row r="22" spans="2:15" ht="16.5" customHeight="1">
      <c r="B22" s="526"/>
      <c r="C22" s="439"/>
      <c r="D22" s="529"/>
      <c r="E22" s="6" t="s">
        <v>48</v>
      </c>
      <c r="F22" s="6" t="s">
        <v>475</v>
      </c>
      <c r="G22" s="6" t="s">
        <v>654</v>
      </c>
      <c r="H22" s="6" t="s">
        <v>76</v>
      </c>
      <c r="I22" s="80">
        <v>8</v>
      </c>
      <c r="J22" s="80"/>
      <c r="K22" s="6" t="s">
        <v>49</v>
      </c>
      <c r="L22" s="11" t="s">
        <v>54</v>
      </c>
      <c r="M22" s="11"/>
      <c r="N22" s="102"/>
      <c r="O22" s="12"/>
    </row>
    <row r="23" spans="2:15" ht="16.5" customHeight="1">
      <c r="B23" s="526"/>
      <c r="C23" s="439"/>
      <c r="D23" s="529"/>
      <c r="E23" s="6" t="s">
        <v>50</v>
      </c>
      <c r="F23" s="6" t="s">
        <v>477</v>
      </c>
      <c r="G23" s="6" t="s">
        <v>654</v>
      </c>
      <c r="H23" s="6" t="s">
        <v>79</v>
      </c>
      <c r="I23" s="80">
        <v>4</v>
      </c>
      <c r="J23" s="80"/>
      <c r="K23" s="6" t="s">
        <v>51</v>
      </c>
      <c r="L23" s="41"/>
      <c r="M23" s="41"/>
      <c r="N23" s="101"/>
      <c r="O23" s="42"/>
    </row>
    <row r="24" spans="2:15" ht="16.5" customHeight="1">
      <c r="B24" s="531"/>
      <c r="C24" s="439"/>
      <c r="D24" s="529"/>
      <c r="E24" s="6" t="s">
        <v>75</v>
      </c>
      <c r="F24" s="6" t="s">
        <v>479</v>
      </c>
      <c r="G24" s="6" t="s">
        <v>654</v>
      </c>
      <c r="H24" s="6" t="s">
        <v>79</v>
      </c>
      <c r="I24" s="81">
        <v>4</v>
      </c>
      <c r="J24" s="81"/>
      <c r="K24" s="55" t="s">
        <v>151</v>
      </c>
      <c r="L24" s="56"/>
      <c r="M24" s="56"/>
      <c r="N24" s="103"/>
      <c r="O24" s="57"/>
    </row>
    <row r="25" spans="2:15" ht="17.25" customHeight="1" thickBot="1">
      <c r="B25" s="527"/>
      <c r="C25" s="440"/>
      <c r="D25" s="530"/>
      <c r="E25" s="10" t="s">
        <v>52</v>
      </c>
      <c r="F25" s="10" t="s">
        <v>481</v>
      </c>
      <c r="G25" s="10"/>
      <c r="H25" s="10" t="s">
        <v>76</v>
      </c>
      <c r="I25" s="82">
        <v>8</v>
      </c>
      <c r="J25" s="82"/>
      <c r="K25" s="10" t="s">
        <v>53</v>
      </c>
      <c r="L25" s="43" t="s">
        <v>54</v>
      </c>
      <c r="M25" s="43"/>
      <c r="N25" s="104"/>
      <c r="O25" s="44"/>
    </row>
    <row r="26" spans="2:15" ht="14.25" thickBot="1"/>
    <row r="27" spans="2:15" ht="14.25" thickBot="1">
      <c r="B27" s="2" t="s">
        <v>9</v>
      </c>
      <c r="C27" s="58"/>
      <c r="D27" s="58" t="s">
        <v>64</v>
      </c>
      <c r="E27" s="3" t="s">
        <v>10</v>
      </c>
      <c r="F27" s="3"/>
      <c r="G27" s="3"/>
      <c r="H27" s="3" t="s">
        <v>26</v>
      </c>
      <c r="I27" s="3" t="s">
        <v>68</v>
      </c>
      <c r="J27" s="3" t="s">
        <v>11</v>
      </c>
      <c r="K27" s="3" t="s">
        <v>27</v>
      </c>
      <c r="L27" s="3" t="s">
        <v>28</v>
      </c>
      <c r="M27" s="3" t="s">
        <v>29</v>
      </c>
      <c r="N27" s="87" t="s">
        <v>81</v>
      </c>
      <c r="O27" s="4" t="s">
        <v>30</v>
      </c>
    </row>
    <row r="28" spans="2:15">
      <c r="B28" s="526" t="s">
        <v>383</v>
      </c>
      <c r="C28" s="438" t="s">
        <v>525</v>
      </c>
      <c r="D28" s="528" t="s">
        <v>393</v>
      </c>
      <c r="E28" s="6" t="s">
        <v>384</v>
      </c>
      <c r="F28" s="6" t="s">
        <v>471</v>
      </c>
      <c r="G28" s="6" t="s">
        <v>654</v>
      </c>
      <c r="H28" s="6" t="s">
        <v>78</v>
      </c>
      <c r="I28" s="80">
        <v>4</v>
      </c>
      <c r="J28" s="80"/>
      <c r="K28" s="6" t="s">
        <v>371</v>
      </c>
      <c r="L28" s="41"/>
      <c r="M28" s="41"/>
      <c r="N28" s="101"/>
      <c r="O28" s="42"/>
    </row>
    <row r="29" spans="2:15" ht="16.5" customHeight="1">
      <c r="B29" s="526"/>
      <c r="C29" s="439"/>
      <c r="D29" s="529"/>
      <c r="E29" s="6" t="s">
        <v>390</v>
      </c>
      <c r="F29" s="6" t="s">
        <v>473</v>
      </c>
      <c r="G29" s="6" t="s">
        <v>654</v>
      </c>
      <c r="H29" s="6" t="s">
        <v>386</v>
      </c>
      <c r="I29" s="80">
        <v>50</v>
      </c>
      <c r="J29" s="80"/>
      <c r="K29" s="6" t="s">
        <v>373</v>
      </c>
      <c r="L29" s="41"/>
      <c r="M29" s="41"/>
      <c r="N29" s="101"/>
      <c r="O29" s="42"/>
    </row>
    <row r="30" spans="2:15" ht="41.25" thickBot="1">
      <c r="B30" s="527"/>
      <c r="C30" s="440"/>
      <c r="D30" s="530"/>
      <c r="E30" s="10" t="s">
        <v>385</v>
      </c>
      <c r="F30" s="10" t="s">
        <v>475</v>
      </c>
      <c r="G30" s="6" t="s">
        <v>654</v>
      </c>
      <c r="H30" s="10" t="s">
        <v>387</v>
      </c>
      <c r="I30" s="82">
        <v>4</v>
      </c>
      <c r="J30" s="82"/>
      <c r="K30" s="10" t="s">
        <v>388</v>
      </c>
      <c r="L30" s="180" t="s">
        <v>399</v>
      </c>
      <c r="M30" s="176"/>
      <c r="N30" s="177"/>
      <c r="O30" s="178"/>
    </row>
    <row r="31" spans="2:15" ht="14.25" thickBot="1"/>
    <row r="32" spans="2:15" ht="14.25" thickBot="1">
      <c r="B32" s="2" t="s">
        <v>9</v>
      </c>
      <c r="C32" s="58"/>
      <c r="D32" s="58" t="s">
        <v>64</v>
      </c>
      <c r="E32" s="3" t="s">
        <v>10</v>
      </c>
      <c r="F32" s="3"/>
      <c r="G32" s="3"/>
      <c r="H32" s="3" t="s">
        <v>26</v>
      </c>
      <c r="I32" s="3" t="s">
        <v>68</v>
      </c>
      <c r="J32" s="3" t="s">
        <v>11</v>
      </c>
      <c r="K32" s="3" t="s">
        <v>27</v>
      </c>
      <c r="L32" s="3" t="s">
        <v>28</v>
      </c>
      <c r="M32" s="3" t="s">
        <v>29</v>
      </c>
      <c r="N32" s="87" t="s">
        <v>81</v>
      </c>
      <c r="O32" s="4" t="s">
        <v>30</v>
      </c>
    </row>
    <row r="33" spans="2:15">
      <c r="B33" s="526" t="s">
        <v>389</v>
      </c>
      <c r="C33" s="438" t="s">
        <v>526</v>
      </c>
      <c r="D33" s="528" t="s">
        <v>394</v>
      </c>
      <c r="E33" s="6" t="s">
        <v>384</v>
      </c>
      <c r="F33" s="6" t="s">
        <v>471</v>
      </c>
      <c r="G33" s="423" t="s">
        <v>655</v>
      </c>
      <c r="H33" s="6" t="s">
        <v>78</v>
      </c>
      <c r="I33" s="80">
        <v>4</v>
      </c>
      <c r="J33" s="80"/>
      <c r="K33" s="6" t="s">
        <v>371</v>
      </c>
      <c r="L33" s="41"/>
      <c r="M33" s="41"/>
      <c r="N33" s="101"/>
      <c r="O33" s="42"/>
    </row>
    <row r="34" spans="2:15" ht="16.5" customHeight="1">
      <c r="B34" s="526"/>
      <c r="C34" s="439"/>
      <c r="D34" s="529"/>
      <c r="E34" s="6" t="s">
        <v>13</v>
      </c>
      <c r="F34" s="6" t="s">
        <v>473</v>
      </c>
      <c r="G34" s="423" t="s">
        <v>655</v>
      </c>
      <c r="H34" s="6" t="s">
        <v>76</v>
      </c>
      <c r="I34" s="80">
        <v>8</v>
      </c>
      <c r="J34" s="80"/>
      <c r="K34" s="6" t="s">
        <v>373</v>
      </c>
      <c r="L34" s="41"/>
      <c r="M34" s="41"/>
      <c r="N34" s="101"/>
      <c r="O34" s="42"/>
    </row>
    <row r="35" spans="2:15" ht="41.25" thickBot="1">
      <c r="B35" s="527"/>
      <c r="C35" s="440"/>
      <c r="D35" s="530"/>
      <c r="E35" s="10" t="s">
        <v>391</v>
      </c>
      <c r="F35" s="10" t="s">
        <v>475</v>
      </c>
      <c r="G35" s="423" t="s">
        <v>655</v>
      </c>
      <c r="H35" s="10" t="s">
        <v>386</v>
      </c>
      <c r="I35" s="82">
        <v>50</v>
      </c>
      <c r="J35" s="82"/>
      <c r="K35" s="10" t="s">
        <v>388</v>
      </c>
      <c r="L35" s="180" t="s">
        <v>397</v>
      </c>
      <c r="M35" s="176"/>
      <c r="N35" s="177"/>
      <c r="O35" s="178"/>
    </row>
  </sheetData>
  <customSheetViews>
    <customSheetView guid="{5170C849-7A46-43DA-AF10-11B1C4F2BC73}" scale="80">
      <pane xSplit="2" ySplit="4" topLeftCell="C17" activePane="bottomRight" state="frozen"/>
      <selection pane="bottomRight" activeCell="G5" sqref="G5:G9"/>
      <pageMargins left="0.7" right="0.7" top="0.75" bottom="0.75" header="0.3" footer="0.3"/>
      <pageSetup paperSize="9" orientation="portrait" r:id="rId1"/>
    </customSheetView>
    <customSheetView guid="{AAFC43A0-5564-4AA1-92EF-88C15B4D6FFF}" scale="80">
      <pane xSplit="2" ySplit="4" topLeftCell="C5" activePane="bottomRight" state="frozen"/>
      <selection pane="bottomRight" activeCell="C33" sqref="C33:C35"/>
      <pageMargins left="0.7" right="0.7" top="0.75" bottom="0.75" header="0.3" footer="0.3"/>
      <pageSetup paperSize="9" orientation="portrait" r:id="rId2"/>
    </customSheetView>
    <customSheetView guid="{1A34ED46-62D3-4A42-9296-64F78FF38531}" scale="80">
      <pane xSplit="2" ySplit="4" topLeftCell="C5" activePane="bottomRight" state="frozen"/>
      <selection pane="bottomRight" activeCell="B33" sqref="B33:B35"/>
      <pageMargins left="0.7" right="0.7" top="0.75" bottom="0.75" header="0.3" footer="0.3"/>
      <pageSetup paperSize="9" orientation="portrait" r:id="rId3"/>
    </customSheetView>
    <customSheetView guid="{32E0BD43-72E1-4443-93A4-3C882A20596B}" scale="80">
      <pane xSplit="2" ySplit="4" topLeftCell="C5" activePane="bottomRight" state="frozen"/>
      <selection pane="bottomRight" activeCell="C33" sqref="C33:C35"/>
      <pageMargins left="0.7" right="0.7" top="0.75" bottom="0.75" header="0.3" footer="0.3"/>
      <pageSetup paperSize="9" orientation="portrait" r:id="rId4"/>
    </customSheetView>
    <customSheetView guid="{1DC95611-9DBF-4B51-87F1-8F08D4100D39}" scale="80">
      <pane xSplit="2" ySplit="4" topLeftCell="C5" activePane="bottomRight" state="frozen"/>
      <selection pane="bottomRight" activeCell="C28" sqref="C28:C30"/>
      <pageMargins left="0.7" right="0.7" top="0.75" bottom="0.75" header="0.3" footer="0.3"/>
      <pageSetup paperSize="9" orientation="portrait" r:id="rId5"/>
    </customSheetView>
  </customSheetViews>
  <mergeCells count="18">
    <mergeCell ref="B5:B9"/>
    <mergeCell ref="D2:O2"/>
    <mergeCell ref="D5:D9"/>
    <mergeCell ref="O5:O9"/>
    <mergeCell ref="D20:D25"/>
    <mergeCell ref="O12:O16"/>
    <mergeCell ref="B12:B17"/>
    <mergeCell ref="D12:D17"/>
    <mergeCell ref="C12:C17"/>
    <mergeCell ref="C5:C9"/>
    <mergeCell ref="B28:B30"/>
    <mergeCell ref="D28:D30"/>
    <mergeCell ref="B33:B35"/>
    <mergeCell ref="D33:D35"/>
    <mergeCell ref="B20:B25"/>
    <mergeCell ref="C28:C30"/>
    <mergeCell ref="C33:C35"/>
    <mergeCell ref="C20:C25"/>
  </mergeCells>
  <phoneticPr fontId="1" type="noConversion"/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B1:P144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5" sqref="D5:D12"/>
    </sheetView>
  </sheetViews>
  <sheetFormatPr defaultRowHeight="13.5"/>
  <cols>
    <col min="1" max="1" width="2.625" style="17" customWidth="1"/>
    <col min="2" max="3" width="19" style="17" customWidth="1"/>
    <col min="4" max="4" width="25.125" style="17" bestFit="1" customWidth="1"/>
    <col min="5" max="5" width="18.625" style="17" bestFit="1" customWidth="1"/>
    <col min="6" max="7" width="18.625" style="17" customWidth="1"/>
    <col min="8" max="8" width="21.25" style="17" bestFit="1" customWidth="1"/>
    <col min="9" max="9" width="5.25" style="37" bestFit="1" customWidth="1"/>
    <col min="10" max="10" width="7" style="37" bestFit="1" customWidth="1"/>
    <col min="11" max="11" width="15.125" style="37" customWidth="1"/>
    <col min="12" max="12" width="25" style="17" bestFit="1" customWidth="1"/>
    <col min="13" max="13" width="32" style="17" bestFit="1" customWidth="1"/>
    <col min="14" max="14" width="31.875" style="17" bestFit="1" customWidth="1"/>
    <col min="15" max="15" width="8.75" style="17" bestFit="1" customWidth="1"/>
    <col min="16" max="16" width="26.875" style="17" bestFit="1" customWidth="1"/>
    <col min="17" max="16384" width="9" style="17"/>
  </cols>
  <sheetData>
    <row r="1" spans="2:16" s="19" customFormat="1" ht="14.25" thickBot="1">
      <c r="I1" s="37"/>
      <c r="J1" s="37"/>
      <c r="K1" s="37"/>
    </row>
    <row r="2" spans="2:16" s="19" customFormat="1" ht="50.1" customHeight="1" thickBot="1">
      <c r="B2" s="53" t="s">
        <v>301</v>
      </c>
      <c r="C2" s="235"/>
      <c r="D2" s="532" t="s">
        <v>303</v>
      </c>
      <c r="E2" s="513"/>
      <c r="F2" s="513"/>
      <c r="G2" s="513"/>
      <c r="H2" s="513"/>
      <c r="I2" s="513"/>
      <c r="J2" s="513"/>
      <c r="K2" s="513"/>
      <c r="L2" s="513"/>
      <c r="M2" s="513"/>
      <c r="N2" s="513"/>
      <c r="O2" s="513"/>
      <c r="P2" s="514"/>
    </row>
    <row r="3" spans="2:16" ht="14.25" thickBot="1"/>
    <row r="4" spans="2:16">
      <c r="B4" s="46" t="s">
        <v>39</v>
      </c>
      <c r="C4" s="236"/>
      <c r="D4" s="52" t="s">
        <v>64</v>
      </c>
      <c r="E4" s="52" t="s">
        <v>40</v>
      </c>
      <c r="F4" s="52"/>
      <c r="G4" s="52" t="s">
        <v>653</v>
      </c>
      <c r="H4" s="52" t="s">
        <v>26</v>
      </c>
      <c r="I4" s="52" t="s">
        <v>68</v>
      </c>
      <c r="J4" s="52" t="s">
        <v>11</v>
      </c>
      <c r="K4" s="52"/>
      <c r="L4" s="52" t="s">
        <v>27</v>
      </c>
      <c r="M4" s="52" t="s">
        <v>28</v>
      </c>
      <c r="N4" s="52" t="s">
        <v>29</v>
      </c>
      <c r="O4" s="52" t="s">
        <v>81</v>
      </c>
      <c r="P4" s="47" t="s">
        <v>30</v>
      </c>
    </row>
    <row r="5" spans="2:16" s="19" customFormat="1" ht="13.5" customHeight="1">
      <c r="B5" s="487" t="s">
        <v>273</v>
      </c>
      <c r="C5" s="496" t="s">
        <v>486</v>
      </c>
      <c r="D5" s="456" t="s">
        <v>448</v>
      </c>
      <c r="E5" s="384" t="s">
        <v>12</v>
      </c>
      <c r="F5" s="202" t="s">
        <v>471</v>
      </c>
      <c r="G5" s="202" t="s">
        <v>656</v>
      </c>
      <c r="H5" s="384" t="s">
        <v>36</v>
      </c>
      <c r="I5" s="388">
        <v>4</v>
      </c>
      <c r="J5" s="391"/>
      <c r="K5" s="419"/>
      <c r="L5" s="389" t="s">
        <v>42</v>
      </c>
      <c r="M5" s="389"/>
      <c r="N5" s="389"/>
      <c r="O5" s="389"/>
      <c r="P5" s="20"/>
    </row>
    <row r="6" spans="2:16" s="19" customFormat="1">
      <c r="B6" s="488"/>
      <c r="C6" s="497"/>
      <c r="D6" s="481"/>
      <c r="E6" s="384" t="s">
        <v>13</v>
      </c>
      <c r="F6" s="202" t="s">
        <v>473</v>
      </c>
      <c r="G6" s="202" t="s">
        <v>656</v>
      </c>
      <c r="H6" s="384" t="s">
        <v>70</v>
      </c>
      <c r="I6" s="388">
        <v>8</v>
      </c>
      <c r="J6" s="391"/>
      <c r="K6" s="419"/>
      <c r="L6" s="389" t="s">
        <v>95</v>
      </c>
      <c r="M6" s="389"/>
      <c r="N6" s="389" t="s">
        <v>74</v>
      </c>
      <c r="O6" s="389"/>
      <c r="P6" s="20"/>
    </row>
    <row r="7" spans="2:16" s="19" customFormat="1" ht="27" customHeight="1">
      <c r="B7" s="488"/>
      <c r="C7" s="497"/>
      <c r="D7" s="481"/>
      <c r="E7" s="384" t="s">
        <v>37</v>
      </c>
      <c r="F7" s="202" t="s">
        <v>475</v>
      </c>
      <c r="G7" s="202" t="s">
        <v>656</v>
      </c>
      <c r="H7" s="384" t="s">
        <v>38</v>
      </c>
      <c r="I7" s="388">
        <v>50</v>
      </c>
      <c r="J7" s="391"/>
      <c r="K7" s="419"/>
      <c r="L7" s="389" t="s">
        <v>105</v>
      </c>
      <c r="M7" s="477" t="s">
        <v>164</v>
      </c>
      <c r="N7" s="386" t="s">
        <v>106</v>
      </c>
      <c r="O7" s="386"/>
      <c r="P7" s="390" t="s">
        <v>147</v>
      </c>
    </row>
    <row r="8" spans="2:16" s="19" customFormat="1" ht="27" customHeight="1">
      <c r="B8" s="488"/>
      <c r="C8" s="497"/>
      <c r="D8" s="481"/>
      <c r="E8" s="384" t="s">
        <v>340</v>
      </c>
      <c r="F8" s="202" t="s">
        <v>538</v>
      </c>
      <c r="G8" s="202" t="s">
        <v>656</v>
      </c>
      <c r="H8" s="384" t="s">
        <v>78</v>
      </c>
      <c r="I8" s="388">
        <v>4</v>
      </c>
      <c r="J8" s="391"/>
      <c r="K8" s="419"/>
      <c r="L8" s="389" t="s">
        <v>341</v>
      </c>
      <c r="M8" s="477"/>
      <c r="N8" s="386"/>
      <c r="O8" s="386"/>
      <c r="P8" s="390"/>
    </row>
    <row r="9" spans="2:16" s="19" customFormat="1" ht="27" customHeight="1">
      <c r="B9" s="488"/>
      <c r="C9" s="497"/>
      <c r="D9" s="481"/>
      <c r="E9" s="384" t="s">
        <v>342</v>
      </c>
      <c r="F9" s="202" t="s">
        <v>539</v>
      </c>
      <c r="G9" s="202" t="s">
        <v>656</v>
      </c>
      <c r="H9" s="384" t="s">
        <v>78</v>
      </c>
      <c r="I9" s="388">
        <v>4</v>
      </c>
      <c r="J9" s="391"/>
      <c r="K9" s="419"/>
      <c r="L9" s="389" t="s">
        <v>343</v>
      </c>
      <c r="M9" s="477"/>
      <c r="N9" s="386"/>
      <c r="O9" s="386"/>
      <c r="P9" s="390"/>
    </row>
    <row r="10" spans="2:16" s="19" customFormat="1" ht="108">
      <c r="B10" s="488"/>
      <c r="C10" s="497"/>
      <c r="D10" s="481"/>
      <c r="E10" s="480" t="s">
        <v>316</v>
      </c>
      <c r="F10" s="544" t="s">
        <v>540</v>
      </c>
      <c r="G10" s="202" t="s">
        <v>656</v>
      </c>
      <c r="H10" s="480" t="s">
        <v>317</v>
      </c>
      <c r="I10" s="484">
        <v>1</v>
      </c>
      <c r="J10" s="383">
        <v>10</v>
      </c>
      <c r="K10" s="411"/>
      <c r="L10" s="385" t="s">
        <v>344</v>
      </c>
      <c r="M10" s="477"/>
      <c r="N10" s="482"/>
      <c r="O10" s="386"/>
      <c r="P10" s="390"/>
    </row>
    <row r="11" spans="2:16" s="19" customFormat="1">
      <c r="B11" s="488"/>
      <c r="C11" s="497"/>
      <c r="D11" s="481"/>
      <c r="E11" s="464"/>
      <c r="F11" s="544"/>
      <c r="G11" s="202"/>
      <c r="H11" s="464"/>
      <c r="I11" s="485"/>
      <c r="J11" s="391">
        <v>20</v>
      </c>
      <c r="K11" s="419"/>
      <c r="L11" s="389" t="s">
        <v>318</v>
      </c>
      <c r="M11" s="477"/>
      <c r="N11" s="482"/>
      <c r="O11" s="386"/>
      <c r="P11" s="390"/>
    </row>
    <row r="12" spans="2:16" s="19" customFormat="1" ht="41.25" thickBot="1">
      <c r="B12" s="501"/>
      <c r="C12" s="498"/>
      <c r="D12" s="457"/>
      <c r="E12" s="479"/>
      <c r="F12" s="545"/>
      <c r="G12" s="202"/>
      <c r="H12" s="479"/>
      <c r="I12" s="486"/>
      <c r="J12" s="84">
        <v>30</v>
      </c>
      <c r="K12" s="84"/>
      <c r="L12" s="73" t="s">
        <v>319</v>
      </c>
      <c r="M12" s="550"/>
      <c r="N12" s="483"/>
      <c r="O12" s="73"/>
      <c r="P12" s="395"/>
    </row>
    <row r="13" spans="2:16" s="19" customFormat="1" ht="14.25" thickBot="1">
      <c r="B13" s="26"/>
      <c r="C13" s="26"/>
      <c r="D13" s="26"/>
      <c r="E13" s="26"/>
      <c r="F13" s="26"/>
      <c r="G13" s="26"/>
      <c r="H13" s="26"/>
      <c r="I13" s="45"/>
      <c r="J13" s="45"/>
      <c r="K13" s="45"/>
      <c r="L13" s="26"/>
      <c r="M13" s="26"/>
      <c r="N13" s="26"/>
      <c r="O13" s="26"/>
      <c r="P13" s="26"/>
    </row>
    <row r="14" spans="2:16" s="37" customFormat="1" ht="14.25" thickBot="1">
      <c r="B14" s="2" t="s">
        <v>9</v>
      </c>
      <c r="C14" s="58"/>
      <c r="D14" s="58" t="s">
        <v>64</v>
      </c>
      <c r="E14" s="3" t="s">
        <v>10</v>
      </c>
      <c r="F14" s="3"/>
      <c r="G14" s="3"/>
      <c r="H14" s="3" t="s">
        <v>26</v>
      </c>
      <c r="I14" s="3" t="s">
        <v>68</v>
      </c>
      <c r="J14" s="3" t="s">
        <v>11</v>
      </c>
      <c r="K14" s="3"/>
      <c r="L14" s="3" t="s">
        <v>27</v>
      </c>
      <c r="M14" s="3" t="s">
        <v>28</v>
      </c>
      <c r="N14" s="3" t="s">
        <v>29</v>
      </c>
      <c r="O14" s="87" t="s">
        <v>81</v>
      </c>
      <c r="P14" s="4" t="s">
        <v>30</v>
      </c>
    </row>
    <row r="15" spans="2:16" s="19" customFormat="1" ht="13.5" customHeight="1">
      <c r="B15" s="502" t="s">
        <v>662</v>
      </c>
      <c r="C15" s="499" t="s">
        <v>488</v>
      </c>
      <c r="D15" s="461" t="s">
        <v>449</v>
      </c>
      <c r="E15" s="138" t="s">
        <v>12</v>
      </c>
      <c r="F15" s="149" t="s">
        <v>471</v>
      </c>
      <c r="G15" s="202" t="s">
        <v>656</v>
      </c>
      <c r="H15" s="7" t="s">
        <v>36</v>
      </c>
      <c r="I15" s="131">
        <v>4</v>
      </c>
      <c r="J15" s="127"/>
      <c r="K15" s="411"/>
      <c r="L15" s="138" t="s">
        <v>42</v>
      </c>
      <c r="M15" s="138"/>
      <c r="N15" s="138"/>
      <c r="O15" s="92"/>
      <c r="P15" s="27"/>
    </row>
    <row r="16" spans="2:16" s="19" customFormat="1" ht="16.5" customHeight="1">
      <c r="B16" s="459"/>
      <c r="C16" s="497"/>
      <c r="D16" s="481"/>
      <c r="E16" s="134" t="s">
        <v>13</v>
      </c>
      <c r="F16" s="231" t="s">
        <v>473</v>
      </c>
      <c r="G16" s="202" t="s">
        <v>656</v>
      </c>
      <c r="H16" s="130" t="s">
        <v>70</v>
      </c>
      <c r="I16" s="61">
        <v>8</v>
      </c>
      <c r="J16" s="123"/>
      <c r="K16" s="419"/>
      <c r="L16" s="134" t="s">
        <v>95</v>
      </c>
      <c r="M16" s="134"/>
      <c r="N16" s="134" t="s">
        <v>74</v>
      </c>
      <c r="O16" s="78"/>
      <c r="P16" s="20"/>
    </row>
    <row r="17" spans="2:16" s="19" customFormat="1" ht="54">
      <c r="B17" s="459"/>
      <c r="C17" s="497"/>
      <c r="D17" s="481"/>
      <c r="E17" s="464" t="s">
        <v>14</v>
      </c>
      <c r="F17" s="466" t="s">
        <v>489</v>
      </c>
      <c r="G17" s="202" t="s">
        <v>656</v>
      </c>
      <c r="H17" s="466" t="s">
        <v>71</v>
      </c>
      <c r="I17" s="445">
        <v>1</v>
      </c>
      <c r="J17" s="61">
        <v>11</v>
      </c>
      <c r="K17" s="415"/>
      <c r="L17" s="134" t="s">
        <v>219</v>
      </c>
      <c r="M17" s="137" t="s">
        <v>109</v>
      </c>
      <c r="N17" s="28" t="s">
        <v>220</v>
      </c>
      <c r="O17" s="93"/>
      <c r="P17" s="20"/>
    </row>
    <row r="18" spans="2:16" s="19" customFormat="1" ht="16.5" customHeight="1">
      <c r="B18" s="459"/>
      <c r="C18" s="497"/>
      <c r="D18" s="481"/>
      <c r="E18" s="464"/>
      <c r="F18" s="495"/>
      <c r="G18" s="202" t="s">
        <v>656</v>
      </c>
      <c r="H18" s="495"/>
      <c r="I18" s="454"/>
      <c r="J18" s="61">
        <v>12</v>
      </c>
      <c r="K18" s="415"/>
      <c r="L18" s="150" t="s">
        <v>321</v>
      </c>
      <c r="M18" s="5" t="s">
        <v>0</v>
      </c>
      <c r="N18" s="28" t="s">
        <v>111</v>
      </c>
      <c r="O18" s="93"/>
      <c r="P18" s="20"/>
    </row>
    <row r="19" spans="2:16" s="19" customFormat="1" ht="16.5" customHeight="1">
      <c r="B19" s="459"/>
      <c r="C19" s="497"/>
      <c r="D19" s="481"/>
      <c r="E19" s="464"/>
      <c r="F19" s="495"/>
      <c r="G19" s="410"/>
      <c r="H19" s="495"/>
      <c r="I19" s="454"/>
      <c r="J19" s="61">
        <v>13</v>
      </c>
      <c r="K19" s="415"/>
      <c r="L19" s="150" t="s">
        <v>322</v>
      </c>
      <c r="M19" s="5"/>
      <c r="N19" s="28"/>
      <c r="O19" s="93"/>
      <c r="P19" s="20"/>
    </row>
    <row r="20" spans="2:16" s="19" customFormat="1" ht="16.5" customHeight="1">
      <c r="B20" s="459"/>
      <c r="C20" s="497"/>
      <c r="D20" s="481"/>
      <c r="E20" s="464"/>
      <c r="F20" s="480"/>
      <c r="G20" s="410"/>
      <c r="H20" s="495"/>
      <c r="I20" s="454"/>
      <c r="J20" s="61">
        <v>14</v>
      </c>
      <c r="K20" s="415"/>
      <c r="L20" s="122" t="s">
        <v>112</v>
      </c>
      <c r="M20" s="21"/>
      <c r="N20" s="29"/>
      <c r="O20" s="94"/>
      <c r="P20" s="22" t="s">
        <v>113</v>
      </c>
    </row>
    <row r="21" spans="2:16" s="19" customFormat="1" ht="17.25" customHeight="1" thickBot="1">
      <c r="B21" s="460"/>
      <c r="C21" s="498"/>
      <c r="D21" s="457"/>
      <c r="E21" s="136" t="s">
        <v>15</v>
      </c>
      <c r="F21" s="228" t="s">
        <v>477</v>
      </c>
      <c r="G21" s="412"/>
      <c r="H21" s="136" t="s">
        <v>70</v>
      </c>
      <c r="I21" s="64">
        <v>8</v>
      </c>
      <c r="J21" s="64"/>
      <c r="K21" s="64"/>
      <c r="L21" s="136"/>
      <c r="M21" s="30"/>
      <c r="N21" s="31"/>
      <c r="O21" s="95"/>
      <c r="P21" s="32"/>
    </row>
    <row r="22" spans="2:16" s="19" customFormat="1" ht="14.25" thickBot="1">
      <c r="B22" s="26"/>
      <c r="C22" s="26"/>
      <c r="D22" s="26"/>
      <c r="E22" s="26"/>
      <c r="F22" s="26"/>
      <c r="G22" s="26"/>
      <c r="H22" s="26"/>
      <c r="I22" s="45"/>
      <c r="J22" s="45"/>
      <c r="K22" s="45"/>
      <c r="L22" s="26"/>
      <c r="M22" s="26"/>
      <c r="N22" s="26"/>
      <c r="O22" s="26"/>
      <c r="P22" s="26"/>
    </row>
    <row r="23" spans="2:16" s="37" customFormat="1" ht="14.25" thickBot="1">
      <c r="B23" s="2" t="s">
        <v>9</v>
      </c>
      <c r="C23" s="58"/>
      <c r="D23" s="58" t="s">
        <v>64</v>
      </c>
      <c r="E23" s="3" t="s">
        <v>10</v>
      </c>
      <c r="F23" s="3"/>
      <c r="G23" s="3"/>
      <c r="H23" s="3" t="s">
        <v>26</v>
      </c>
      <c r="I23" s="3" t="s">
        <v>68</v>
      </c>
      <c r="J23" s="3" t="s">
        <v>11</v>
      </c>
      <c r="K23" s="3"/>
      <c r="L23" s="3" t="s">
        <v>27</v>
      </c>
      <c r="M23" s="3" t="s">
        <v>28</v>
      </c>
      <c r="N23" s="3" t="s">
        <v>29</v>
      </c>
      <c r="O23" s="87" t="s">
        <v>80</v>
      </c>
      <c r="P23" s="4" t="s">
        <v>30</v>
      </c>
    </row>
    <row r="24" spans="2:16" s="19" customFormat="1" ht="13.5" customHeight="1">
      <c r="B24" s="500" t="s">
        <v>274</v>
      </c>
      <c r="C24" s="546" t="s">
        <v>491</v>
      </c>
      <c r="D24" s="461" t="s">
        <v>450</v>
      </c>
      <c r="E24" s="138" t="s">
        <v>12</v>
      </c>
      <c r="F24" s="238" t="s">
        <v>471</v>
      </c>
      <c r="G24" s="202" t="s">
        <v>656</v>
      </c>
      <c r="H24" s="7" t="s">
        <v>36</v>
      </c>
      <c r="I24" s="131">
        <v>4</v>
      </c>
      <c r="J24" s="131"/>
      <c r="K24" s="406"/>
      <c r="L24" s="135" t="s">
        <v>42</v>
      </c>
      <c r="M24" s="135"/>
      <c r="N24" s="135"/>
      <c r="O24" s="96"/>
      <c r="P24" s="33"/>
    </row>
    <row r="25" spans="2:16" s="19" customFormat="1" ht="16.5" customHeight="1">
      <c r="B25" s="488"/>
      <c r="C25" s="547"/>
      <c r="D25" s="481"/>
      <c r="E25" s="134" t="s">
        <v>13</v>
      </c>
      <c r="F25" s="199" t="s">
        <v>473</v>
      </c>
      <c r="G25" s="202" t="s">
        <v>656</v>
      </c>
      <c r="H25" s="130" t="s">
        <v>70</v>
      </c>
      <c r="I25" s="61">
        <v>8</v>
      </c>
      <c r="J25" s="61"/>
      <c r="K25" s="415"/>
      <c r="L25" s="130" t="s">
        <v>95</v>
      </c>
      <c r="M25" s="130"/>
      <c r="N25" s="130" t="s">
        <v>74</v>
      </c>
      <c r="O25" s="97"/>
      <c r="P25" s="14"/>
    </row>
    <row r="26" spans="2:16" s="19" customFormat="1" ht="67.5">
      <c r="B26" s="488"/>
      <c r="C26" s="547"/>
      <c r="D26" s="481"/>
      <c r="E26" s="466" t="s">
        <v>14</v>
      </c>
      <c r="F26" s="548" t="s">
        <v>475</v>
      </c>
      <c r="G26" s="202" t="s">
        <v>656</v>
      </c>
      <c r="H26" s="466" t="s">
        <v>71</v>
      </c>
      <c r="I26" s="445">
        <v>1</v>
      </c>
      <c r="J26" s="61">
        <v>21</v>
      </c>
      <c r="K26" s="415"/>
      <c r="L26" s="120" t="s">
        <v>184</v>
      </c>
      <c r="M26" s="474" t="s">
        <v>165</v>
      </c>
      <c r="N26" s="133" t="s">
        <v>148</v>
      </c>
      <c r="O26" s="89"/>
      <c r="P26" s="76"/>
    </row>
    <row r="27" spans="2:16" s="19" customFormat="1" ht="81">
      <c r="B27" s="488"/>
      <c r="C27" s="547"/>
      <c r="D27" s="481"/>
      <c r="E27" s="495"/>
      <c r="F27" s="544"/>
      <c r="G27" s="422"/>
      <c r="H27" s="495"/>
      <c r="I27" s="454"/>
      <c r="J27" s="61">
        <v>22</v>
      </c>
      <c r="K27" s="415"/>
      <c r="L27" s="120" t="s">
        <v>118</v>
      </c>
      <c r="M27" s="475"/>
      <c r="N27" s="133" t="s">
        <v>119</v>
      </c>
      <c r="O27" s="89"/>
      <c r="P27" s="76"/>
    </row>
    <row r="28" spans="2:16" s="19" customFormat="1" ht="108">
      <c r="B28" s="488"/>
      <c r="C28" s="547"/>
      <c r="D28" s="481"/>
      <c r="E28" s="495"/>
      <c r="F28" s="544"/>
      <c r="G28" s="422"/>
      <c r="H28" s="495"/>
      <c r="I28" s="454"/>
      <c r="J28" s="350">
        <v>23</v>
      </c>
      <c r="K28" s="405"/>
      <c r="L28" s="354" t="s">
        <v>120</v>
      </c>
      <c r="M28" s="475"/>
      <c r="N28" s="355" t="s">
        <v>636</v>
      </c>
      <c r="O28" s="89"/>
      <c r="P28" s="358"/>
    </row>
    <row r="29" spans="2:16" s="19" customFormat="1" ht="81">
      <c r="B29" s="488"/>
      <c r="C29" s="547"/>
      <c r="D29" s="481"/>
      <c r="E29" s="495"/>
      <c r="F29" s="549"/>
      <c r="G29" s="422"/>
      <c r="H29" s="495"/>
      <c r="I29" s="454"/>
      <c r="J29" s="126">
        <v>24</v>
      </c>
      <c r="K29" s="405"/>
      <c r="L29" s="354" t="s">
        <v>642</v>
      </c>
      <c r="M29" s="476"/>
      <c r="N29" s="376" t="s">
        <v>650</v>
      </c>
      <c r="O29" s="89"/>
      <c r="P29" s="76"/>
    </row>
    <row r="30" spans="2:16" s="19" customFormat="1" ht="13.5" customHeight="1">
      <c r="B30" s="488"/>
      <c r="C30" s="547"/>
      <c r="D30" s="481"/>
      <c r="E30" s="130" t="s">
        <v>121</v>
      </c>
      <c r="F30" s="202" t="s">
        <v>477</v>
      </c>
      <c r="G30" s="202" t="s">
        <v>654</v>
      </c>
      <c r="H30" s="130" t="s">
        <v>78</v>
      </c>
      <c r="I30" s="123">
        <v>4</v>
      </c>
      <c r="J30" s="61"/>
      <c r="K30" s="415"/>
      <c r="L30" s="120"/>
      <c r="M30" s="133"/>
      <c r="N30" s="133"/>
      <c r="O30" s="90"/>
      <c r="P30" s="139"/>
    </row>
    <row r="31" spans="2:16" s="19" customFormat="1" ht="13.5" customHeight="1">
      <c r="B31" s="488"/>
      <c r="C31" s="547"/>
      <c r="D31" s="481"/>
      <c r="E31" s="130" t="s">
        <v>122</v>
      </c>
      <c r="F31" s="202" t="s">
        <v>479</v>
      </c>
      <c r="G31" s="202" t="s">
        <v>654</v>
      </c>
      <c r="H31" s="130" t="s">
        <v>77</v>
      </c>
      <c r="I31" s="123">
        <v>4</v>
      </c>
      <c r="J31" s="61"/>
      <c r="K31" s="415"/>
      <c r="L31" s="120"/>
      <c r="M31" s="133"/>
      <c r="N31" s="133"/>
      <c r="O31" s="90"/>
      <c r="P31" s="139"/>
    </row>
    <row r="32" spans="2:16" s="19" customFormat="1" ht="17.25" customHeight="1">
      <c r="B32" s="488"/>
      <c r="C32" s="547"/>
      <c r="D32" s="481"/>
      <c r="E32" s="352" t="s">
        <v>123</v>
      </c>
      <c r="F32" s="363" t="s">
        <v>481</v>
      </c>
      <c r="G32" s="202" t="s">
        <v>654</v>
      </c>
      <c r="H32" s="352" t="s">
        <v>77</v>
      </c>
      <c r="I32" s="350">
        <v>4</v>
      </c>
      <c r="J32" s="350"/>
      <c r="K32" s="405"/>
      <c r="L32" s="353"/>
      <c r="M32" s="347"/>
      <c r="N32" s="347"/>
      <c r="O32" s="90"/>
      <c r="P32" s="139"/>
    </row>
    <row r="33" spans="2:16" s="19" customFormat="1" ht="17.25" customHeight="1">
      <c r="B33" s="341"/>
      <c r="C33" s="361"/>
      <c r="D33" s="343"/>
      <c r="E33" s="351" t="s">
        <v>637</v>
      </c>
      <c r="F33" s="202" t="s">
        <v>639</v>
      </c>
      <c r="G33" s="202" t="s">
        <v>654</v>
      </c>
      <c r="H33" s="351" t="s">
        <v>641</v>
      </c>
      <c r="I33" s="356">
        <v>4</v>
      </c>
      <c r="J33" s="356"/>
      <c r="K33" s="415"/>
      <c r="L33" s="364"/>
      <c r="M33" s="355"/>
      <c r="N33" s="355"/>
      <c r="O33" s="355"/>
      <c r="P33" s="358"/>
    </row>
    <row r="34" spans="2:16" s="19" customFormat="1" ht="17.25" customHeight="1" thickBot="1">
      <c r="B34" s="342"/>
      <c r="C34" s="362"/>
      <c r="D34" s="344"/>
      <c r="E34" s="357" t="s">
        <v>638</v>
      </c>
      <c r="F34" s="237" t="s">
        <v>640</v>
      </c>
      <c r="G34" s="202" t="s">
        <v>654</v>
      </c>
      <c r="H34" s="357" t="s">
        <v>641</v>
      </c>
      <c r="I34" s="64">
        <v>4</v>
      </c>
      <c r="J34" s="64"/>
      <c r="K34" s="64"/>
      <c r="L34" s="365"/>
      <c r="M34" s="73"/>
      <c r="N34" s="73"/>
      <c r="O34" s="73"/>
      <c r="P34" s="16"/>
    </row>
    <row r="35" spans="2:16" s="19" customFormat="1" ht="14.25" thickBot="1">
      <c r="B35" s="26"/>
      <c r="C35" s="26"/>
      <c r="D35" s="26"/>
      <c r="E35" s="26"/>
      <c r="F35" s="26"/>
      <c r="G35" s="26"/>
      <c r="H35" s="26"/>
      <c r="I35" s="45"/>
      <c r="J35" s="45"/>
      <c r="K35" s="45"/>
      <c r="L35" s="26"/>
      <c r="M35" s="26"/>
      <c r="N35" s="26"/>
      <c r="O35" s="26"/>
      <c r="P35" s="34"/>
    </row>
    <row r="36" spans="2:16" s="37" customFormat="1" ht="14.25" thickBot="1">
      <c r="B36" s="2" t="s">
        <v>9</v>
      </c>
      <c r="C36" s="58"/>
      <c r="D36" s="58" t="s">
        <v>64</v>
      </c>
      <c r="E36" s="3" t="s">
        <v>10</v>
      </c>
      <c r="F36" s="3"/>
      <c r="G36" s="3"/>
      <c r="H36" s="3" t="s">
        <v>26</v>
      </c>
      <c r="I36" s="3" t="s">
        <v>68</v>
      </c>
      <c r="J36" s="3" t="s">
        <v>11</v>
      </c>
      <c r="K36" s="3"/>
      <c r="L36" s="3" t="s">
        <v>27</v>
      </c>
      <c r="M36" s="3" t="s">
        <v>28</v>
      </c>
      <c r="N36" s="3" t="s">
        <v>29</v>
      </c>
      <c r="O36" s="87" t="s">
        <v>80</v>
      </c>
      <c r="P36" s="4" t="s">
        <v>30</v>
      </c>
    </row>
    <row r="37" spans="2:16" s="19" customFormat="1" ht="13.5" customHeight="1">
      <c r="B37" s="500" t="s">
        <v>665</v>
      </c>
      <c r="C37" s="427" t="s">
        <v>493</v>
      </c>
      <c r="D37" s="461" t="s">
        <v>451</v>
      </c>
      <c r="E37" s="138" t="s">
        <v>12</v>
      </c>
      <c r="F37" s="149" t="s">
        <v>471</v>
      </c>
      <c r="G37" s="421" t="s">
        <v>654</v>
      </c>
      <c r="H37" s="7" t="s">
        <v>36</v>
      </c>
      <c r="I37" s="131">
        <v>4</v>
      </c>
      <c r="J37" s="131"/>
      <c r="K37" s="406"/>
      <c r="L37" s="135" t="s">
        <v>42</v>
      </c>
      <c r="M37" s="135"/>
      <c r="N37" s="135"/>
      <c r="O37" s="96"/>
      <c r="P37" s="33"/>
    </row>
    <row r="38" spans="2:16" s="19" customFormat="1" ht="16.5" customHeight="1">
      <c r="B38" s="488"/>
      <c r="C38" s="428"/>
      <c r="D38" s="481"/>
      <c r="E38" s="134" t="s">
        <v>13</v>
      </c>
      <c r="F38" s="231" t="s">
        <v>473</v>
      </c>
      <c r="G38" s="421" t="s">
        <v>654</v>
      </c>
      <c r="H38" s="130" t="s">
        <v>70</v>
      </c>
      <c r="I38" s="61">
        <v>8</v>
      </c>
      <c r="J38" s="61"/>
      <c r="K38" s="415"/>
      <c r="L38" s="130" t="s">
        <v>95</v>
      </c>
      <c r="M38" s="130"/>
      <c r="N38" s="130" t="s">
        <v>74</v>
      </c>
      <c r="O38" s="97"/>
      <c r="P38" s="14"/>
    </row>
    <row r="39" spans="2:16" s="19" customFormat="1" ht="108">
      <c r="B39" s="488"/>
      <c r="C39" s="428"/>
      <c r="D39" s="481"/>
      <c r="E39" s="466" t="s">
        <v>14</v>
      </c>
      <c r="F39" s="445" t="s">
        <v>475</v>
      </c>
      <c r="G39" s="421" t="s">
        <v>654</v>
      </c>
      <c r="H39" s="466" t="s">
        <v>71</v>
      </c>
      <c r="I39" s="454">
        <v>1</v>
      </c>
      <c r="J39" s="61">
        <v>31</v>
      </c>
      <c r="K39" s="415"/>
      <c r="L39" s="141" t="s">
        <v>261</v>
      </c>
      <c r="M39" s="133" t="s">
        <v>166</v>
      </c>
      <c r="N39" s="133" t="s">
        <v>96</v>
      </c>
      <c r="O39" s="89"/>
      <c r="P39" s="76"/>
    </row>
    <row r="40" spans="2:16" s="19" customFormat="1" ht="67.5">
      <c r="B40" s="488"/>
      <c r="C40" s="428"/>
      <c r="D40" s="481"/>
      <c r="E40" s="495"/>
      <c r="F40" s="446"/>
      <c r="G40" s="407"/>
      <c r="H40" s="495"/>
      <c r="I40" s="454"/>
      <c r="J40" s="61">
        <v>32</v>
      </c>
      <c r="K40" s="415"/>
      <c r="L40" s="141" t="s">
        <v>97</v>
      </c>
      <c r="M40" s="133" t="s">
        <v>167</v>
      </c>
      <c r="N40" s="133" t="s">
        <v>98</v>
      </c>
      <c r="O40" s="89"/>
      <c r="P40" s="76"/>
    </row>
    <row r="41" spans="2:16" s="19" customFormat="1" ht="81">
      <c r="B41" s="488"/>
      <c r="C41" s="428"/>
      <c r="D41" s="481"/>
      <c r="E41" s="495"/>
      <c r="F41" s="484"/>
      <c r="G41" s="407"/>
      <c r="H41" s="495"/>
      <c r="I41" s="455"/>
      <c r="J41" s="61">
        <v>33</v>
      </c>
      <c r="K41" s="415"/>
      <c r="L41" s="141" t="s">
        <v>99</v>
      </c>
      <c r="M41" s="133" t="s">
        <v>167</v>
      </c>
      <c r="N41" s="133" t="s">
        <v>100</v>
      </c>
      <c r="O41" s="89"/>
      <c r="P41" s="76"/>
    </row>
    <row r="42" spans="2:16" s="19" customFormat="1" ht="17.25" customHeight="1" thickBot="1">
      <c r="B42" s="501"/>
      <c r="C42" s="429"/>
      <c r="D42" s="457"/>
      <c r="E42" s="136" t="s">
        <v>15</v>
      </c>
      <c r="F42" s="228" t="s">
        <v>477</v>
      </c>
      <c r="G42" s="421" t="s">
        <v>654</v>
      </c>
      <c r="H42" s="136" t="s">
        <v>71</v>
      </c>
      <c r="I42" s="64">
        <v>1</v>
      </c>
      <c r="J42" s="64"/>
      <c r="K42" s="64"/>
      <c r="L42" s="142"/>
      <c r="M42" s="73"/>
      <c r="N42" s="73"/>
      <c r="O42" s="91"/>
      <c r="P42" s="16"/>
    </row>
    <row r="43" spans="2:16" s="19" customFormat="1" ht="14.25" thickBot="1">
      <c r="B43" s="26"/>
      <c r="C43" s="26"/>
      <c r="D43" s="26"/>
      <c r="E43" s="26"/>
      <c r="F43" s="26"/>
      <c r="G43" s="26"/>
      <c r="H43" s="26"/>
      <c r="I43" s="45"/>
      <c r="J43" s="45"/>
      <c r="K43" s="45"/>
      <c r="L43" s="26"/>
      <c r="M43" s="26"/>
      <c r="N43" s="26"/>
      <c r="O43" s="26"/>
      <c r="P43" s="34"/>
    </row>
    <row r="44" spans="2:16" s="37" customFormat="1" ht="14.25" thickBot="1">
      <c r="B44" s="2" t="s">
        <v>9</v>
      </c>
      <c r="C44" s="58"/>
      <c r="D44" s="58" t="s">
        <v>64</v>
      </c>
      <c r="E44" s="3" t="s">
        <v>10</v>
      </c>
      <c r="F44" s="3"/>
      <c r="G44" s="3"/>
      <c r="H44" s="3" t="s">
        <v>26</v>
      </c>
      <c r="I44" s="3" t="s">
        <v>68</v>
      </c>
      <c r="J44" s="3" t="s">
        <v>11</v>
      </c>
      <c r="K44" s="3"/>
      <c r="L44" s="3" t="s">
        <v>27</v>
      </c>
      <c r="M44" s="3" t="s">
        <v>28</v>
      </c>
      <c r="N44" s="3" t="s">
        <v>29</v>
      </c>
      <c r="O44" s="87" t="s">
        <v>80</v>
      </c>
      <c r="P44" s="4" t="s">
        <v>30</v>
      </c>
    </row>
    <row r="45" spans="2:16" s="19" customFormat="1" ht="13.5" customHeight="1">
      <c r="B45" s="500" t="s">
        <v>664</v>
      </c>
      <c r="C45" s="427" t="s">
        <v>496</v>
      </c>
      <c r="D45" s="461" t="s">
        <v>320</v>
      </c>
      <c r="E45" s="138" t="s">
        <v>12</v>
      </c>
      <c r="F45" s="149" t="s">
        <v>471</v>
      </c>
      <c r="G45" s="421" t="s">
        <v>655</v>
      </c>
      <c r="H45" s="7" t="s">
        <v>36</v>
      </c>
      <c r="I45" s="131">
        <v>4</v>
      </c>
      <c r="J45" s="131"/>
      <c r="K45" s="406"/>
      <c r="L45" s="135" t="s">
        <v>42</v>
      </c>
      <c r="M45" s="135"/>
      <c r="N45" s="135"/>
      <c r="O45" s="96"/>
      <c r="P45" s="33"/>
    </row>
    <row r="46" spans="2:16" s="19" customFormat="1" ht="16.5" customHeight="1">
      <c r="B46" s="488"/>
      <c r="C46" s="428"/>
      <c r="D46" s="481"/>
      <c r="E46" s="134" t="s">
        <v>13</v>
      </c>
      <c r="F46" s="231" t="s">
        <v>473</v>
      </c>
      <c r="G46" s="421" t="s">
        <v>655</v>
      </c>
      <c r="H46" s="130" t="s">
        <v>70</v>
      </c>
      <c r="I46" s="61">
        <v>8</v>
      </c>
      <c r="J46" s="61"/>
      <c r="K46" s="415"/>
      <c r="L46" s="130" t="s">
        <v>95</v>
      </c>
      <c r="M46" s="130"/>
      <c r="N46" s="130" t="s">
        <v>74</v>
      </c>
      <c r="O46" s="97"/>
      <c r="P46" s="14"/>
    </row>
    <row r="47" spans="2:16" s="19" customFormat="1" ht="13.5" customHeight="1">
      <c r="B47" s="488"/>
      <c r="C47" s="428"/>
      <c r="D47" s="481"/>
      <c r="E47" s="130" t="s">
        <v>125</v>
      </c>
      <c r="F47" s="227" t="s">
        <v>475</v>
      </c>
      <c r="G47" s="421" t="s">
        <v>655</v>
      </c>
      <c r="H47" s="130" t="s">
        <v>78</v>
      </c>
      <c r="I47" s="123">
        <v>4</v>
      </c>
      <c r="J47" s="61"/>
      <c r="K47" s="405"/>
      <c r="L47" s="494" t="s">
        <v>126</v>
      </c>
      <c r="M47" s="474" t="s">
        <v>168</v>
      </c>
      <c r="N47" s="133" t="s">
        <v>55</v>
      </c>
      <c r="O47" s="90"/>
      <c r="P47" s="139"/>
    </row>
    <row r="48" spans="2:16" s="19" customFormat="1" ht="13.5" customHeight="1">
      <c r="B48" s="488"/>
      <c r="C48" s="428"/>
      <c r="D48" s="481"/>
      <c r="E48" s="130" t="s">
        <v>127</v>
      </c>
      <c r="F48" s="227" t="s">
        <v>477</v>
      </c>
      <c r="G48" s="421" t="s">
        <v>655</v>
      </c>
      <c r="H48" s="130" t="s">
        <v>78</v>
      </c>
      <c r="I48" s="123">
        <v>4</v>
      </c>
      <c r="J48" s="61"/>
      <c r="K48" s="407"/>
      <c r="L48" s="471"/>
      <c r="M48" s="475"/>
      <c r="N48" s="133" t="s">
        <v>56</v>
      </c>
      <c r="O48" s="90"/>
      <c r="P48" s="139"/>
    </row>
    <row r="49" spans="2:16" s="19" customFormat="1" ht="13.5" customHeight="1">
      <c r="B49" s="488"/>
      <c r="C49" s="428"/>
      <c r="D49" s="481"/>
      <c r="E49" s="130" t="s">
        <v>128</v>
      </c>
      <c r="F49" s="227" t="s">
        <v>479</v>
      </c>
      <c r="G49" s="421" t="s">
        <v>655</v>
      </c>
      <c r="H49" s="130" t="s">
        <v>78</v>
      </c>
      <c r="I49" s="123">
        <v>4</v>
      </c>
      <c r="J49" s="61"/>
      <c r="K49" s="407"/>
      <c r="L49" s="471"/>
      <c r="M49" s="475"/>
      <c r="N49" s="133" t="s">
        <v>57</v>
      </c>
      <c r="O49" s="90"/>
      <c r="P49" s="139"/>
    </row>
    <row r="50" spans="2:16" s="19" customFormat="1" ht="13.5" customHeight="1">
      <c r="B50" s="488"/>
      <c r="C50" s="428"/>
      <c r="D50" s="481"/>
      <c r="E50" s="130" t="s">
        <v>129</v>
      </c>
      <c r="F50" s="227" t="s">
        <v>481</v>
      </c>
      <c r="G50" s="421" t="s">
        <v>655</v>
      </c>
      <c r="H50" s="130" t="s">
        <v>78</v>
      </c>
      <c r="I50" s="123">
        <v>4</v>
      </c>
      <c r="J50" s="61"/>
      <c r="K50" s="407"/>
      <c r="L50" s="471"/>
      <c r="M50" s="475"/>
      <c r="N50" s="133" t="s">
        <v>58</v>
      </c>
      <c r="O50" s="90"/>
      <c r="P50" s="139"/>
    </row>
    <row r="51" spans="2:16" s="19" customFormat="1" ht="17.25" customHeight="1" thickBot="1">
      <c r="B51" s="501"/>
      <c r="C51" s="429"/>
      <c r="D51" s="457"/>
      <c r="E51" s="132" t="s">
        <v>130</v>
      </c>
      <c r="F51" s="229" t="s">
        <v>483</v>
      </c>
      <c r="G51" s="421" t="s">
        <v>655</v>
      </c>
      <c r="H51" s="132" t="s">
        <v>78</v>
      </c>
      <c r="I51" s="65">
        <v>4</v>
      </c>
      <c r="J51" s="65"/>
      <c r="K51" s="414"/>
      <c r="L51" s="472"/>
      <c r="M51" s="493"/>
      <c r="N51" s="129" t="s">
        <v>59</v>
      </c>
      <c r="O51" s="91"/>
      <c r="P51" s="16"/>
    </row>
    <row r="52" spans="2:16" s="19" customFormat="1" ht="13.5" customHeight="1">
      <c r="B52" s="500" t="s">
        <v>275</v>
      </c>
      <c r="C52" s="427" t="s">
        <v>497</v>
      </c>
      <c r="D52" s="461" t="s">
        <v>297</v>
      </c>
      <c r="E52" s="138" t="s">
        <v>12</v>
      </c>
      <c r="F52" s="149" t="s">
        <v>471</v>
      </c>
      <c r="G52" s="421" t="s">
        <v>654</v>
      </c>
      <c r="H52" s="7" t="s">
        <v>36</v>
      </c>
      <c r="I52" s="131">
        <v>4</v>
      </c>
      <c r="J52" s="131"/>
      <c r="K52" s="406"/>
      <c r="L52" s="135" t="s">
        <v>42</v>
      </c>
      <c r="M52" s="135"/>
      <c r="N52" s="135"/>
      <c r="O52" s="96"/>
      <c r="P52" s="33"/>
    </row>
    <row r="53" spans="2:16" s="19" customFormat="1" ht="16.5" customHeight="1">
      <c r="B53" s="488"/>
      <c r="C53" s="428"/>
      <c r="D53" s="481"/>
      <c r="E53" s="134" t="s">
        <v>13</v>
      </c>
      <c r="F53" s="231" t="s">
        <v>473</v>
      </c>
      <c r="G53" s="421" t="s">
        <v>654</v>
      </c>
      <c r="H53" s="130" t="s">
        <v>70</v>
      </c>
      <c r="I53" s="61">
        <v>8</v>
      </c>
      <c r="J53" s="61"/>
      <c r="K53" s="415"/>
      <c r="L53" s="130" t="s">
        <v>95</v>
      </c>
      <c r="M53" s="130"/>
      <c r="N53" s="130" t="s">
        <v>74</v>
      </c>
      <c r="O53" s="97"/>
      <c r="P53" s="14"/>
    </row>
    <row r="54" spans="2:16" s="19" customFormat="1" ht="13.5" customHeight="1">
      <c r="B54" s="488"/>
      <c r="C54" s="428"/>
      <c r="D54" s="481"/>
      <c r="E54" s="130" t="s">
        <v>132</v>
      </c>
      <c r="F54" s="227" t="s">
        <v>475</v>
      </c>
      <c r="G54" s="421" t="s">
        <v>654</v>
      </c>
      <c r="H54" s="130" t="s">
        <v>77</v>
      </c>
      <c r="I54" s="123">
        <v>4</v>
      </c>
      <c r="J54" s="61"/>
      <c r="K54" s="405"/>
      <c r="L54" s="494" t="s">
        <v>133</v>
      </c>
      <c r="M54" s="474"/>
      <c r="N54" s="128" t="s">
        <v>60</v>
      </c>
      <c r="O54" s="90"/>
      <c r="P54" s="139"/>
    </row>
    <row r="55" spans="2:16" s="19" customFormat="1" ht="13.5" customHeight="1">
      <c r="B55" s="488"/>
      <c r="C55" s="428"/>
      <c r="D55" s="481"/>
      <c r="E55" s="130" t="s">
        <v>134</v>
      </c>
      <c r="F55" s="227" t="s">
        <v>477</v>
      </c>
      <c r="G55" s="421" t="s">
        <v>654</v>
      </c>
      <c r="H55" s="130" t="s">
        <v>77</v>
      </c>
      <c r="I55" s="123">
        <v>4</v>
      </c>
      <c r="J55" s="61"/>
      <c r="K55" s="407"/>
      <c r="L55" s="471"/>
      <c r="M55" s="475"/>
      <c r="N55" s="128" t="s">
        <v>83</v>
      </c>
      <c r="O55" s="90"/>
      <c r="P55" s="139"/>
    </row>
    <row r="56" spans="2:16" s="19" customFormat="1" ht="54.75" thickBot="1">
      <c r="B56" s="501"/>
      <c r="C56" s="429"/>
      <c r="D56" s="457"/>
      <c r="E56" s="136" t="s">
        <v>135</v>
      </c>
      <c r="F56" s="228" t="s">
        <v>479</v>
      </c>
      <c r="G56" s="421" t="s">
        <v>654</v>
      </c>
      <c r="H56" s="136" t="s">
        <v>78</v>
      </c>
      <c r="I56" s="64">
        <v>4</v>
      </c>
      <c r="J56" s="64"/>
      <c r="K56" s="414"/>
      <c r="L56" s="472"/>
      <c r="M56" s="493"/>
      <c r="N56" s="73" t="s">
        <v>216</v>
      </c>
      <c r="O56" s="91"/>
      <c r="P56" s="16"/>
    </row>
    <row r="57" spans="2:16" s="19" customFormat="1" ht="14.25" thickBot="1">
      <c r="B57" s="26"/>
      <c r="C57" s="26"/>
      <c r="D57" s="26"/>
      <c r="E57" s="26"/>
      <c r="F57" s="26"/>
      <c r="G57" s="26"/>
      <c r="H57" s="26"/>
      <c r="I57" s="45"/>
      <c r="J57" s="45"/>
      <c r="K57" s="45"/>
      <c r="L57" s="26"/>
      <c r="M57" s="26"/>
      <c r="N57" s="26"/>
      <c r="O57" s="26"/>
      <c r="P57" s="34"/>
    </row>
    <row r="58" spans="2:16" s="37" customFormat="1" ht="14.25" thickBot="1">
      <c r="B58" s="2" t="s">
        <v>9</v>
      </c>
      <c r="C58" s="58"/>
      <c r="D58" s="58" t="s">
        <v>64</v>
      </c>
      <c r="E58" s="3" t="s">
        <v>10</v>
      </c>
      <c r="F58" s="3"/>
      <c r="G58" s="3"/>
      <c r="H58" s="3" t="s">
        <v>26</v>
      </c>
      <c r="I58" s="3" t="s">
        <v>68</v>
      </c>
      <c r="J58" s="3" t="s">
        <v>11</v>
      </c>
      <c r="K58" s="3"/>
      <c r="L58" s="3" t="s">
        <v>27</v>
      </c>
      <c r="M58" s="3" t="s">
        <v>28</v>
      </c>
      <c r="N58" s="3" t="s">
        <v>29</v>
      </c>
      <c r="O58" s="87" t="s">
        <v>80</v>
      </c>
      <c r="P58" s="4" t="s">
        <v>30</v>
      </c>
    </row>
    <row r="59" spans="2:16" s="19" customFormat="1" ht="13.5" customHeight="1" thickBot="1">
      <c r="B59" s="458" t="s">
        <v>276</v>
      </c>
      <c r="C59" s="427" t="s">
        <v>499</v>
      </c>
      <c r="D59" s="461" t="s">
        <v>298</v>
      </c>
      <c r="E59" s="8" t="s">
        <v>12</v>
      </c>
      <c r="F59" s="8" t="s">
        <v>471</v>
      </c>
      <c r="G59" s="8" t="s">
        <v>656</v>
      </c>
      <c r="H59" s="7" t="s">
        <v>36</v>
      </c>
      <c r="I59" s="60">
        <v>4</v>
      </c>
      <c r="J59" s="60"/>
      <c r="K59" s="60"/>
      <c r="L59" s="7"/>
      <c r="M59" s="7"/>
      <c r="N59" s="7"/>
      <c r="O59" s="98"/>
      <c r="P59" s="13"/>
    </row>
    <row r="60" spans="2:16" s="19" customFormat="1" ht="16.5" customHeight="1">
      <c r="B60" s="459"/>
      <c r="C60" s="428"/>
      <c r="D60" s="481"/>
      <c r="E60" s="134" t="s">
        <v>13</v>
      </c>
      <c r="F60" s="231" t="s">
        <v>473</v>
      </c>
      <c r="G60" s="8" t="s">
        <v>656</v>
      </c>
      <c r="H60" s="130" t="s">
        <v>70</v>
      </c>
      <c r="I60" s="61">
        <v>8</v>
      </c>
      <c r="J60" s="61"/>
      <c r="K60" s="415"/>
      <c r="L60" s="130"/>
      <c r="M60" s="130"/>
      <c r="N60" s="130" t="s">
        <v>74</v>
      </c>
      <c r="O60" s="97"/>
      <c r="P60" s="14"/>
    </row>
    <row r="61" spans="2:16" s="19" customFormat="1" ht="54">
      <c r="B61" s="459"/>
      <c r="C61" s="428"/>
      <c r="D61" s="481"/>
      <c r="E61" s="466" t="s">
        <v>14</v>
      </c>
      <c r="F61" s="466" t="s">
        <v>475</v>
      </c>
      <c r="G61" s="409" t="s">
        <v>654</v>
      </c>
      <c r="H61" s="466" t="s">
        <v>408</v>
      </c>
      <c r="I61" s="551">
        <v>1</v>
      </c>
      <c r="J61" s="61">
        <v>21</v>
      </c>
      <c r="K61" s="415"/>
      <c r="L61" s="141" t="s">
        <v>149</v>
      </c>
      <c r="M61" s="189" t="s">
        <v>414</v>
      </c>
      <c r="N61" s="189" t="s">
        <v>415</v>
      </c>
      <c r="O61" s="105"/>
      <c r="P61" s="121"/>
    </row>
    <row r="62" spans="2:16" s="19" customFormat="1" ht="40.5">
      <c r="B62" s="459"/>
      <c r="C62" s="428"/>
      <c r="D62" s="481"/>
      <c r="E62" s="495"/>
      <c r="F62" s="495"/>
      <c r="G62" s="410"/>
      <c r="H62" s="495"/>
      <c r="I62" s="471"/>
      <c r="J62" s="208">
        <v>41</v>
      </c>
      <c r="K62" s="415"/>
      <c r="L62" s="215" t="s">
        <v>425</v>
      </c>
      <c r="M62" s="211" t="s">
        <v>427</v>
      </c>
      <c r="N62" s="211" t="s">
        <v>428</v>
      </c>
      <c r="O62" s="105"/>
      <c r="P62" s="121"/>
    </row>
    <row r="63" spans="2:16" s="19" customFormat="1" ht="67.5">
      <c r="B63" s="459"/>
      <c r="C63" s="428"/>
      <c r="D63" s="481"/>
      <c r="E63" s="495"/>
      <c r="F63" s="495"/>
      <c r="G63" s="410"/>
      <c r="H63" s="495"/>
      <c r="I63" s="471"/>
      <c r="J63" s="208">
        <v>42</v>
      </c>
      <c r="K63" s="415"/>
      <c r="L63" s="215" t="s">
        <v>426</v>
      </c>
      <c r="M63" s="211" t="s">
        <v>427</v>
      </c>
      <c r="N63" s="224" t="s">
        <v>432</v>
      </c>
      <c r="O63" s="105"/>
      <c r="P63" s="212" t="s">
        <v>137</v>
      </c>
    </row>
    <row r="64" spans="2:16" s="19" customFormat="1" ht="13.5" customHeight="1">
      <c r="B64" s="459"/>
      <c r="C64" s="428"/>
      <c r="D64" s="481"/>
      <c r="E64" s="495"/>
      <c r="F64" s="495"/>
      <c r="G64" s="410"/>
      <c r="H64" s="495"/>
      <c r="I64" s="471"/>
      <c r="J64" s="445">
        <v>51</v>
      </c>
      <c r="K64" s="405"/>
      <c r="L64" s="466" t="s">
        <v>138</v>
      </c>
      <c r="M64" s="474" t="s">
        <v>169</v>
      </c>
      <c r="N64" s="474" t="s">
        <v>262</v>
      </c>
      <c r="O64" s="474"/>
      <c r="P64" s="212" t="s">
        <v>139</v>
      </c>
    </row>
    <row r="65" spans="2:16" s="19" customFormat="1" ht="16.5" customHeight="1">
      <c r="B65" s="459"/>
      <c r="C65" s="428"/>
      <c r="D65" s="481"/>
      <c r="E65" s="495"/>
      <c r="F65" s="495"/>
      <c r="G65" s="410"/>
      <c r="H65" s="495"/>
      <c r="I65" s="471"/>
      <c r="J65" s="484"/>
      <c r="K65" s="406"/>
      <c r="L65" s="480"/>
      <c r="M65" s="476"/>
      <c r="N65" s="476"/>
      <c r="O65" s="476"/>
      <c r="P65" s="212" t="s">
        <v>140</v>
      </c>
    </row>
    <row r="66" spans="2:16" s="19" customFormat="1" ht="27">
      <c r="B66" s="487"/>
      <c r="C66" s="428"/>
      <c r="D66" s="481"/>
      <c r="E66" s="480"/>
      <c r="F66" s="480"/>
      <c r="G66" s="413"/>
      <c r="H66" s="480"/>
      <c r="I66" s="552"/>
      <c r="J66" s="252">
        <v>61</v>
      </c>
      <c r="K66" s="407"/>
      <c r="L66" s="250" t="s">
        <v>570</v>
      </c>
      <c r="M66" s="251" t="s">
        <v>571</v>
      </c>
      <c r="N66" s="251" t="s">
        <v>572</v>
      </c>
      <c r="O66" s="262"/>
      <c r="P66" s="139"/>
    </row>
    <row r="67" spans="2:16" s="19" customFormat="1" ht="17.25" customHeight="1" thickBot="1">
      <c r="B67" s="460"/>
      <c r="C67" s="429"/>
      <c r="D67" s="457"/>
      <c r="E67" s="136" t="s">
        <v>15</v>
      </c>
      <c r="F67" s="228" t="s">
        <v>477</v>
      </c>
      <c r="G67" s="412" t="s">
        <v>654</v>
      </c>
      <c r="H67" s="228" t="s">
        <v>500</v>
      </c>
      <c r="I67" s="64">
        <v>1</v>
      </c>
      <c r="J67" s="84"/>
      <c r="K67" s="84"/>
      <c r="L67" s="35"/>
      <c r="M67" s="35"/>
      <c r="N67" s="35"/>
      <c r="O67" s="99"/>
      <c r="P67" s="36"/>
    </row>
    <row r="68" spans="2:16" s="19" customFormat="1" ht="14.25" thickBot="1">
      <c r="I68" s="37"/>
      <c r="J68" s="37"/>
      <c r="K68" s="37"/>
    </row>
    <row r="69" spans="2:16" s="19" customFormat="1" ht="14.25" thickBot="1">
      <c r="B69" s="2" t="s">
        <v>9</v>
      </c>
      <c r="C69" s="58"/>
      <c r="D69" s="58" t="s">
        <v>115</v>
      </c>
      <c r="E69" s="3" t="s">
        <v>10</v>
      </c>
      <c r="F69" s="3"/>
      <c r="G69" s="3"/>
      <c r="H69" s="3" t="s">
        <v>85</v>
      </c>
      <c r="I69" s="3" t="s">
        <v>86</v>
      </c>
      <c r="J69" s="3" t="s">
        <v>87</v>
      </c>
      <c r="K69" s="3"/>
      <c r="L69" s="3" t="s">
        <v>88</v>
      </c>
      <c r="M69" s="3" t="s">
        <v>89</v>
      </c>
      <c r="N69" s="3" t="s">
        <v>90</v>
      </c>
      <c r="O69" s="87" t="s">
        <v>80</v>
      </c>
      <c r="P69" s="4" t="s">
        <v>91</v>
      </c>
    </row>
    <row r="70" spans="2:16" s="19" customFormat="1" ht="13.5" customHeight="1" thickBot="1">
      <c r="B70" s="504" t="s">
        <v>413</v>
      </c>
      <c r="C70" s="438" t="s">
        <v>507</v>
      </c>
      <c r="D70" s="553" t="s">
        <v>437</v>
      </c>
      <c r="E70" s="198" t="s">
        <v>12</v>
      </c>
      <c r="F70" s="198" t="s">
        <v>471</v>
      </c>
      <c r="G70" s="198" t="s">
        <v>654</v>
      </c>
      <c r="H70" s="201" t="s">
        <v>92</v>
      </c>
      <c r="I70" s="191">
        <v>4</v>
      </c>
      <c r="J70" s="191"/>
      <c r="K70" s="204"/>
      <c r="L70" s="192"/>
      <c r="M70" s="192"/>
      <c r="N70" s="192"/>
      <c r="O70" s="192"/>
      <c r="P70" s="193"/>
    </row>
    <row r="71" spans="2:16" s="19" customFormat="1" ht="16.5" customHeight="1" thickBot="1">
      <c r="B71" s="505"/>
      <c r="C71" s="439"/>
      <c r="D71" s="554"/>
      <c r="E71" s="199" t="s">
        <v>13</v>
      </c>
      <c r="F71" s="199" t="s">
        <v>473</v>
      </c>
      <c r="G71" s="198" t="s">
        <v>654</v>
      </c>
      <c r="H71" s="202" t="s">
        <v>94</v>
      </c>
      <c r="I71" s="80">
        <v>8</v>
      </c>
      <c r="J71" s="80"/>
      <c r="K71" s="398"/>
      <c r="L71" s="194"/>
      <c r="M71" s="194"/>
      <c r="N71" s="194"/>
      <c r="O71" s="194"/>
      <c r="P71" s="195"/>
    </row>
    <row r="72" spans="2:16" s="19" customFormat="1" ht="54.75" thickBot="1">
      <c r="B72" s="505"/>
      <c r="C72" s="439"/>
      <c r="D72" s="554"/>
      <c r="E72" s="507" t="s">
        <v>407</v>
      </c>
      <c r="F72" s="441" t="s">
        <v>475</v>
      </c>
      <c r="G72" s="198" t="s">
        <v>654</v>
      </c>
      <c r="H72" s="507" t="s">
        <v>108</v>
      </c>
      <c r="I72" s="441">
        <v>1</v>
      </c>
      <c r="J72" s="183">
        <v>11</v>
      </c>
      <c r="K72" s="415"/>
      <c r="L72" s="182" t="s">
        <v>353</v>
      </c>
      <c r="M72" s="194"/>
      <c r="N72" s="184" t="s">
        <v>358</v>
      </c>
      <c r="O72" s="194"/>
      <c r="P72" s="195"/>
    </row>
    <row r="73" spans="2:16" s="19" customFormat="1" ht="54.75" thickBot="1">
      <c r="B73" s="505"/>
      <c r="C73" s="439"/>
      <c r="D73" s="554"/>
      <c r="E73" s="508"/>
      <c r="F73" s="442"/>
      <c r="G73" s="198"/>
      <c r="H73" s="508"/>
      <c r="I73" s="442"/>
      <c r="J73" s="183">
        <v>12</v>
      </c>
      <c r="K73" s="415"/>
      <c r="L73" s="182" t="s">
        <v>355</v>
      </c>
      <c r="M73" s="194"/>
      <c r="N73" s="184" t="s">
        <v>359</v>
      </c>
      <c r="O73" s="194"/>
      <c r="P73" s="195"/>
    </row>
    <row r="74" spans="2:16" s="19" customFormat="1" ht="81.75" thickBot="1">
      <c r="B74" s="505"/>
      <c r="C74" s="439"/>
      <c r="D74" s="554"/>
      <c r="E74" s="508"/>
      <c r="F74" s="442"/>
      <c r="G74" s="198"/>
      <c r="H74" s="508"/>
      <c r="I74" s="442"/>
      <c r="J74" s="183">
        <v>13</v>
      </c>
      <c r="K74" s="415"/>
      <c r="L74" s="182" t="s">
        <v>356</v>
      </c>
      <c r="M74" s="194"/>
      <c r="N74" s="184" t="s">
        <v>360</v>
      </c>
      <c r="O74" s="194"/>
      <c r="P74" s="195"/>
    </row>
    <row r="75" spans="2:16" s="19" customFormat="1" ht="54">
      <c r="B75" s="505"/>
      <c r="C75" s="439"/>
      <c r="D75" s="554"/>
      <c r="E75" s="508"/>
      <c r="F75" s="442"/>
      <c r="G75" s="198"/>
      <c r="H75" s="508"/>
      <c r="I75" s="442"/>
      <c r="J75" s="183">
        <v>14</v>
      </c>
      <c r="K75" s="415"/>
      <c r="L75" s="182" t="s">
        <v>357</v>
      </c>
      <c r="M75" s="194"/>
      <c r="N75" s="184" t="s">
        <v>359</v>
      </c>
      <c r="O75" s="194"/>
      <c r="P75" s="195"/>
    </row>
    <row r="76" spans="2:16" s="19" customFormat="1" ht="54">
      <c r="B76" s="505"/>
      <c r="C76" s="439"/>
      <c r="D76" s="554"/>
      <c r="E76" s="508"/>
      <c r="F76" s="442"/>
      <c r="G76" s="403"/>
      <c r="H76" s="508"/>
      <c r="I76" s="442"/>
      <c r="J76" s="183">
        <v>15</v>
      </c>
      <c r="K76" s="415"/>
      <c r="L76" s="182" t="s">
        <v>354</v>
      </c>
      <c r="M76" s="194"/>
      <c r="N76" s="184" t="s">
        <v>361</v>
      </c>
      <c r="O76" s="194"/>
      <c r="P76" s="195"/>
    </row>
    <row r="77" spans="2:16" s="19" customFormat="1" ht="40.5">
      <c r="B77" s="505"/>
      <c r="C77" s="439"/>
      <c r="D77" s="554"/>
      <c r="E77" s="509"/>
      <c r="F77" s="443"/>
      <c r="G77" s="404"/>
      <c r="H77" s="509"/>
      <c r="I77" s="443"/>
      <c r="J77" s="208">
        <v>16</v>
      </c>
      <c r="K77" s="415"/>
      <c r="L77" s="206" t="s">
        <v>416</v>
      </c>
      <c r="M77" s="194"/>
      <c r="N77" s="213" t="s">
        <v>417</v>
      </c>
      <c r="O77" s="194"/>
      <c r="P77" s="195"/>
    </row>
    <row r="78" spans="2:16" s="19" customFormat="1" ht="16.5" customHeight="1">
      <c r="B78" s="505"/>
      <c r="C78" s="439"/>
      <c r="D78" s="554"/>
      <c r="E78" s="185" t="s">
        <v>404</v>
      </c>
      <c r="F78" s="230" t="s">
        <v>477</v>
      </c>
      <c r="G78" s="417" t="s">
        <v>654</v>
      </c>
      <c r="H78" s="185" t="s">
        <v>406</v>
      </c>
      <c r="I78" s="80">
        <v>4</v>
      </c>
      <c r="J78" s="80"/>
      <c r="K78" s="398"/>
      <c r="L78" s="194"/>
      <c r="M78" s="194"/>
      <c r="N78" s="194"/>
      <c r="O78" s="194"/>
      <c r="P78" s="195"/>
    </row>
    <row r="79" spans="2:16" s="19" customFormat="1" ht="17.25" customHeight="1" thickBot="1">
      <c r="B79" s="506"/>
      <c r="C79" s="440"/>
      <c r="D79" s="555"/>
      <c r="E79" s="200" t="s">
        <v>405</v>
      </c>
      <c r="F79" s="200" t="s">
        <v>479</v>
      </c>
      <c r="G79" s="200" t="s">
        <v>655</v>
      </c>
      <c r="H79" s="200" t="s">
        <v>286</v>
      </c>
      <c r="I79" s="82">
        <v>20</v>
      </c>
      <c r="J79" s="82"/>
      <c r="K79" s="399"/>
      <c r="L79" s="226" t="s">
        <v>468</v>
      </c>
      <c r="M79" s="196"/>
      <c r="N79" s="196"/>
      <c r="O79" s="196"/>
      <c r="P79" s="197"/>
    </row>
    <row r="80" spans="2:16" s="19" customFormat="1" ht="14.25" thickBot="1">
      <c r="I80" s="37"/>
      <c r="J80" s="37"/>
      <c r="K80" s="37"/>
    </row>
    <row r="81" spans="2:16" s="19" customFormat="1" ht="14.25" thickBot="1">
      <c r="B81" s="2" t="s">
        <v>9</v>
      </c>
      <c r="C81" s="58"/>
      <c r="D81" s="58" t="s">
        <v>115</v>
      </c>
      <c r="E81" s="3" t="s">
        <v>10</v>
      </c>
      <c r="F81" s="3"/>
      <c r="G81" s="3"/>
      <c r="H81" s="3" t="s">
        <v>85</v>
      </c>
      <c r="I81" s="3" t="s">
        <v>86</v>
      </c>
      <c r="J81" s="3" t="s">
        <v>87</v>
      </c>
      <c r="K81" s="3"/>
      <c r="L81" s="3" t="s">
        <v>88</v>
      </c>
      <c r="M81" s="3" t="s">
        <v>89</v>
      </c>
      <c r="N81" s="3" t="s">
        <v>90</v>
      </c>
      <c r="O81" s="87" t="s">
        <v>80</v>
      </c>
      <c r="P81" s="4" t="s">
        <v>91</v>
      </c>
    </row>
    <row r="82" spans="2:16" s="19" customFormat="1" ht="13.5" customHeight="1">
      <c r="B82" s="504" t="s">
        <v>535</v>
      </c>
      <c r="C82" s="438" t="s">
        <v>509</v>
      </c>
      <c r="D82" s="553" t="s">
        <v>438</v>
      </c>
      <c r="E82" s="198" t="s">
        <v>12</v>
      </c>
      <c r="F82" s="198" t="s">
        <v>471</v>
      </c>
      <c r="G82" s="198" t="s">
        <v>654</v>
      </c>
      <c r="H82" s="7" t="s">
        <v>92</v>
      </c>
      <c r="I82" s="204">
        <v>4</v>
      </c>
      <c r="J82" s="191"/>
      <c r="K82" s="204"/>
      <c r="L82" s="192"/>
      <c r="M82" s="192"/>
      <c r="N82" s="192"/>
      <c r="O82" s="192"/>
      <c r="P82" s="193"/>
    </row>
    <row r="83" spans="2:16" s="19" customFormat="1" ht="16.5" customHeight="1">
      <c r="B83" s="505"/>
      <c r="C83" s="439"/>
      <c r="D83" s="554"/>
      <c r="E83" s="199" t="s">
        <v>13</v>
      </c>
      <c r="F83" s="199" t="s">
        <v>473</v>
      </c>
      <c r="G83" s="199" t="s">
        <v>654</v>
      </c>
      <c r="H83" s="202" t="s">
        <v>94</v>
      </c>
      <c r="I83" s="203">
        <v>8</v>
      </c>
      <c r="J83" s="80"/>
      <c r="K83" s="398"/>
      <c r="L83" s="194"/>
      <c r="M83" s="194"/>
      <c r="N83" s="194"/>
      <c r="O83" s="194"/>
      <c r="P83" s="195"/>
    </row>
    <row r="84" spans="2:16" s="19" customFormat="1" ht="94.5">
      <c r="B84" s="505"/>
      <c r="C84" s="439"/>
      <c r="D84" s="554"/>
      <c r="E84" s="451" t="s">
        <v>14</v>
      </c>
      <c r="F84" s="441" t="s">
        <v>475</v>
      </c>
      <c r="G84" s="402" t="s">
        <v>654</v>
      </c>
      <c r="H84" s="451" t="s">
        <v>408</v>
      </c>
      <c r="I84" s="452">
        <v>1</v>
      </c>
      <c r="J84" s="80">
        <v>31</v>
      </c>
      <c r="K84" s="398"/>
      <c r="L84" s="194" t="s">
        <v>411</v>
      </c>
      <c r="M84" s="194"/>
      <c r="N84" s="207" t="s">
        <v>419</v>
      </c>
      <c r="O84" s="194"/>
      <c r="P84" s="195"/>
    </row>
    <row r="85" spans="2:16" s="19" customFormat="1" ht="81">
      <c r="B85" s="505"/>
      <c r="C85" s="439"/>
      <c r="D85" s="554"/>
      <c r="E85" s="451"/>
      <c r="F85" s="443"/>
      <c r="G85" s="404"/>
      <c r="H85" s="451"/>
      <c r="I85" s="452"/>
      <c r="J85" s="80">
        <v>32</v>
      </c>
      <c r="K85" s="398"/>
      <c r="L85" s="194" t="s">
        <v>418</v>
      </c>
      <c r="M85" s="194"/>
      <c r="N85" s="223" t="s">
        <v>420</v>
      </c>
      <c r="O85" s="194"/>
      <c r="P85" s="195"/>
    </row>
    <row r="86" spans="2:16" s="19" customFormat="1" ht="16.5" customHeight="1">
      <c r="B86" s="505"/>
      <c r="C86" s="439"/>
      <c r="D86" s="554"/>
      <c r="E86" s="185" t="s">
        <v>404</v>
      </c>
      <c r="F86" s="230" t="s">
        <v>477</v>
      </c>
      <c r="G86" s="417" t="s">
        <v>654</v>
      </c>
      <c r="H86" s="185" t="s">
        <v>406</v>
      </c>
      <c r="I86" s="80">
        <v>4</v>
      </c>
      <c r="J86" s="80"/>
      <c r="K86" s="398"/>
      <c r="L86" s="194"/>
      <c r="M86" s="194"/>
      <c r="N86" s="194"/>
      <c r="O86" s="194"/>
      <c r="P86" s="195"/>
    </row>
    <row r="87" spans="2:16" s="19" customFormat="1" ht="68.25" thickBot="1">
      <c r="B87" s="506"/>
      <c r="C87" s="440"/>
      <c r="D87" s="555"/>
      <c r="E87" s="200" t="s">
        <v>409</v>
      </c>
      <c r="F87" s="200" t="s">
        <v>479</v>
      </c>
      <c r="G87" s="200" t="s">
        <v>655</v>
      </c>
      <c r="H87" s="200" t="s">
        <v>410</v>
      </c>
      <c r="I87" s="82" t="s">
        <v>412</v>
      </c>
      <c r="J87" s="82"/>
      <c r="K87" s="399"/>
      <c r="L87" s="196"/>
      <c r="M87" s="196"/>
      <c r="N87" s="232" t="s">
        <v>465</v>
      </c>
      <c r="O87" s="196"/>
      <c r="P87" s="197"/>
    </row>
    <row r="88" spans="2:16" s="19" customFormat="1" ht="14.25" thickBot="1">
      <c r="I88" s="37"/>
      <c r="J88" s="37"/>
      <c r="K88" s="37"/>
    </row>
    <row r="89" spans="2:16" s="19" customFormat="1">
      <c r="B89" s="159" t="s">
        <v>9</v>
      </c>
      <c r="C89" s="234"/>
      <c r="D89" s="160" t="s">
        <v>64</v>
      </c>
      <c r="E89" s="160" t="s">
        <v>10</v>
      </c>
      <c r="F89" s="160"/>
      <c r="G89" s="160"/>
      <c r="H89" s="160" t="s">
        <v>26</v>
      </c>
      <c r="I89" s="160" t="s">
        <v>68</v>
      </c>
      <c r="J89" s="160" t="s">
        <v>11</v>
      </c>
      <c r="K89" s="160"/>
      <c r="L89" s="160" t="s">
        <v>27</v>
      </c>
      <c r="M89" s="160" t="s">
        <v>28</v>
      </c>
      <c r="N89" s="160" t="s">
        <v>29</v>
      </c>
      <c r="O89" s="160" t="s">
        <v>80</v>
      </c>
      <c r="P89" s="161" t="s">
        <v>30</v>
      </c>
    </row>
    <row r="90" spans="2:16" s="19" customFormat="1" ht="13.5" customHeight="1">
      <c r="B90" s="505" t="s">
        <v>466</v>
      </c>
      <c r="C90" s="511" t="s">
        <v>484</v>
      </c>
      <c r="D90" s="556" t="s">
        <v>439</v>
      </c>
      <c r="E90" s="379" t="s">
        <v>421</v>
      </c>
      <c r="F90" s="379" t="s">
        <v>470</v>
      </c>
      <c r="G90" s="417" t="s">
        <v>654</v>
      </c>
      <c r="H90" s="384" t="s">
        <v>92</v>
      </c>
      <c r="I90" s="382">
        <v>4</v>
      </c>
      <c r="J90" s="382"/>
      <c r="K90" s="398"/>
      <c r="L90" s="379"/>
      <c r="M90" s="379"/>
      <c r="N90" s="379"/>
      <c r="O90" s="379"/>
      <c r="P90" s="195"/>
    </row>
    <row r="91" spans="2:16" s="19" customFormat="1">
      <c r="B91" s="505"/>
      <c r="C91" s="439"/>
      <c r="D91" s="554"/>
      <c r="E91" s="379" t="s">
        <v>422</v>
      </c>
      <c r="F91" s="379" t="s">
        <v>472</v>
      </c>
      <c r="G91" s="417" t="s">
        <v>654</v>
      </c>
      <c r="H91" s="202" t="s">
        <v>70</v>
      </c>
      <c r="I91" s="382">
        <v>8</v>
      </c>
      <c r="J91" s="382"/>
      <c r="K91" s="398"/>
      <c r="L91" s="379"/>
      <c r="M91" s="379"/>
      <c r="N91" s="379"/>
      <c r="O91" s="379"/>
      <c r="P91" s="195"/>
    </row>
    <row r="92" spans="2:16" s="19" customFormat="1">
      <c r="B92" s="505"/>
      <c r="C92" s="439"/>
      <c r="D92" s="554"/>
      <c r="E92" s="379" t="s">
        <v>455</v>
      </c>
      <c r="F92" s="379" t="s">
        <v>474</v>
      </c>
      <c r="G92" s="417" t="s">
        <v>654</v>
      </c>
      <c r="H92" s="157" t="s">
        <v>38</v>
      </c>
      <c r="I92" s="382" t="s">
        <v>467</v>
      </c>
      <c r="J92" s="382"/>
      <c r="K92" s="398"/>
      <c r="L92" s="379"/>
      <c r="M92" s="452" t="s">
        <v>423</v>
      </c>
      <c r="N92" s="379" t="s">
        <v>460</v>
      </c>
      <c r="O92" s="379"/>
      <c r="P92" s="195"/>
    </row>
    <row r="93" spans="2:16" s="19" customFormat="1">
      <c r="B93" s="505"/>
      <c r="C93" s="439"/>
      <c r="D93" s="554"/>
      <c r="E93" s="379" t="s">
        <v>456</v>
      </c>
      <c r="F93" s="379" t="s">
        <v>476</v>
      </c>
      <c r="G93" s="417" t="s">
        <v>654</v>
      </c>
      <c r="H93" s="381" t="s">
        <v>38</v>
      </c>
      <c r="I93" s="382" t="s">
        <v>467</v>
      </c>
      <c r="J93" s="382"/>
      <c r="K93" s="398"/>
      <c r="L93" s="379"/>
      <c r="M93" s="452"/>
      <c r="N93" s="379" t="s">
        <v>461</v>
      </c>
      <c r="O93" s="379"/>
      <c r="P93" s="195"/>
    </row>
    <row r="94" spans="2:16" s="19" customFormat="1">
      <c r="B94" s="505"/>
      <c r="C94" s="439"/>
      <c r="D94" s="554"/>
      <c r="E94" s="379" t="s">
        <v>457</v>
      </c>
      <c r="F94" s="379" t="s">
        <v>478</v>
      </c>
      <c r="G94" s="417" t="s">
        <v>654</v>
      </c>
      <c r="H94" s="394" t="s">
        <v>38</v>
      </c>
      <c r="I94" s="382" t="s">
        <v>467</v>
      </c>
      <c r="J94" s="382"/>
      <c r="K94" s="398"/>
      <c r="L94" s="379"/>
      <c r="M94" s="452"/>
      <c r="N94" s="379" t="s">
        <v>462</v>
      </c>
      <c r="O94" s="379"/>
      <c r="P94" s="195"/>
    </row>
    <row r="95" spans="2:16" s="19" customFormat="1">
      <c r="B95" s="505"/>
      <c r="C95" s="439"/>
      <c r="D95" s="554"/>
      <c r="E95" s="379" t="s">
        <v>458</v>
      </c>
      <c r="F95" s="379" t="s">
        <v>480</v>
      </c>
      <c r="G95" s="417" t="s">
        <v>654</v>
      </c>
      <c r="H95" s="381" t="s">
        <v>38</v>
      </c>
      <c r="I95" s="382" t="s">
        <v>467</v>
      </c>
      <c r="J95" s="382"/>
      <c r="K95" s="398"/>
      <c r="L95" s="379"/>
      <c r="M95" s="452"/>
      <c r="N95" s="379" t="s">
        <v>463</v>
      </c>
      <c r="O95" s="379"/>
      <c r="P95" s="195"/>
    </row>
    <row r="96" spans="2:16" s="19" customFormat="1" ht="14.25" thickBot="1">
      <c r="B96" s="506"/>
      <c r="C96" s="440"/>
      <c r="D96" s="555"/>
      <c r="E96" s="380" t="s">
        <v>459</v>
      </c>
      <c r="F96" s="380" t="s">
        <v>482</v>
      </c>
      <c r="G96" s="417" t="s">
        <v>654</v>
      </c>
      <c r="H96" s="396" t="s">
        <v>38</v>
      </c>
      <c r="I96" s="205" t="s">
        <v>467</v>
      </c>
      <c r="J96" s="205"/>
      <c r="K96" s="399"/>
      <c r="L96" s="380"/>
      <c r="M96" s="503"/>
      <c r="N96" s="380" t="s">
        <v>464</v>
      </c>
      <c r="O96" s="380"/>
      <c r="P96" s="197"/>
    </row>
    <row r="97" spans="2:16" s="19" customFormat="1" ht="14.25" thickBot="1">
      <c r="I97" s="37"/>
      <c r="J97" s="37"/>
      <c r="K97" s="37"/>
    </row>
    <row r="98" spans="2:16" s="37" customFormat="1" ht="14.25" thickBot="1">
      <c r="B98" s="2" t="s">
        <v>9</v>
      </c>
      <c r="C98" s="58"/>
      <c r="D98" s="58" t="s">
        <v>64</v>
      </c>
      <c r="E98" s="3" t="s">
        <v>10</v>
      </c>
      <c r="F98" s="3"/>
      <c r="G98" s="3"/>
      <c r="H98" s="3" t="s">
        <v>26</v>
      </c>
      <c r="I98" s="3" t="s">
        <v>68</v>
      </c>
      <c r="J98" s="3" t="s">
        <v>11</v>
      </c>
      <c r="K98" s="3"/>
      <c r="L98" s="3" t="s">
        <v>27</v>
      </c>
      <c r="M98" s="3" t="s">
        <v>28</v>
      </c>
      <c r="N98" s="3" t="s">
        <v>29</v>
      </c>
      <c r="O98" s="87" t="s">
        <v>80</v>
      </c>
      <c r="P98" s="4" t="s">
        <v>30</v>
      </c>
    </row>
    <row r="99" spans="2:16" s="19" customFormat="1" ht="13.5" customHeight="1">
      <c r="B99" s="500" t="s">
        <v>277</v>
      </c>
      <c r="C99" s="427" t="s">
        <v>502</v>
      </c>
      <c r="D99" s="433" t="s">
        <v>299</v>
      </c>
      <c r="E99" s="8" t="s">
        <v>12</v>
      </c>
      <c r="F99" s="8" t="s">
        <v>471</v>
      </c>
      <c r="G99" s="417" t="s">
        <v>654</v>
      </c>
      <c r="H99" s="7" t="s">
        <v>36</v>
      </c>
      <c r="I99" s="60">
        <v>4</v>
      </c>
      <c r="J99" s="60"/>
      <c r="K99" s="60"/>
      <c r="L99" s="7" t="s">
        <v>42</v>
      </c>
      <c r="M99" s="7"/>
      <c r="N99" s="7"/>
      <c r="O99" s="7"/>
      <c r="P99" s="13"/>
    </row>
    <row r="100" spans="2:16" s="19" customFormat="1" ht="16.5" customHeight="1">
      <c r="B100" s="488"/>
      <c r="C100" s="428"/>
      <c r="D100" s="434"/>
      <c r="E100" s="187" t="s">
        <v>13</v>
      </c>
      <c r="F100" s="231" t="s">
        <v>473</v>
      </c>
      <c r="G100" s="417" t="s">
        <v>654</v>
      </c>
      <c r="H100" s="186" t="s">
        <v>70</v>
      </c>
      <c r="I100" s="188">
        <v>8</v>
      </c>
      <c r="J100" s="188"/>
      <c r="K100" s="415"/>
      <c r="L100" s="186" t="s">
        <v>95</v>
      </c>
      <c r="M100" s="186"/>
      <c r="N100" s="186" t="s">
        <v>74</v>
      </c>
      <c r="O100" s="186"/>
      <c r="P100" s="14"/>
    </row>
    <row r="101" spans="2:16" s="19" customFormat="1" ht="16.5" customHeight="1">
      <c r="B101" s="488"/>
      <c r="C101" s="428"/>
      <c r="D101" s="434"/>
      <c r="E101" s="445" t="s">
        <v>14</v>
      </c>
      <c r="F101" s="445" t="s">
        <v>475</v>
      </c>
      <c r="G101" s="417" t="s">
        <v>654</v>
      </c>
      <c r="H101" s="445" t="s">
        <v>71</v>
      </c>
      <c r="I101" s="445">
        <v>1</v>
      </c>
      <c r="J101" s="188">
        <v>51</v>
      </c>
      <c r="K101" s="415"/>
      <c r="L101" s="190" t="s">
        <v>142</v>
      </c>
      <c r="M101" s="473" t="s">
        <v>170</v>
      </c>
      <c r="N101" s="189" t="s">
        <v>143</v>
      </c>
      <c r="O101" s="189"/>
      <c r="P101" s="121"/>
    </row>
    <row r="102" spans="2:16" s="19" customFormat="1" ht="40.5">
      <c r="B102" s="488"/>
      <c r="C102" s="428"/>
      <c r="D102" s="434"/>
      <c r="E102" s="446"/>
      <c r="F102" s="446"/>
      <c r="G102" s="407"/>
      <c r="H102" s="446"/>
      <c r="I102" s="446"/>
      <c r="J102" s="188">
        <v>52</v>
      </c>
      <c r="K102" s="415"/>
      <c r="L102" s="190" t="s">
        <v>144</v>
      </c>
      <c r="M102" s="473"/>
      <c r="N102" s="189" t="s">
        <v>145</v>
      </c>
      <c r="O102" s="189" t="s">
        <v>146</v>
      </c>
      <c r="P102" s="121"/>
    </row>
    <row r="103" spans="2:16" s="19" customFormat="1" ht="17.25" customHeight="1" thickBot="1">
      <c r="B103" s="501"/>
      <c r="C103" s="429"/>
      <c r="D103" s="435"/>
      <c r="E103" s="447"/>
      <c r="F103" s="447"/>
      <c r="G103" s="414"/>
      <c r="H103" s="447"/>
      <c r="I103" s="447"/>
      <c r="J103" s="64">
        <v>53</v>
      </c>
      <c r="K103" s="64"/>
      <c r="L103" s="216" t="s">
        <v>424</v>
      </c>
      <c r="M103" s="39"/>
      <c r="N103" s="39"/>
      <c r="O103" s="39"/>
      <c r="P103" s="40"/>
    </row>
    <row r="104" spans="2:16" ht="14.25" thickBot="1"/>
    <row r="105" spans="2:16" s="37" customFormat="1" ht="14.25" thickBot="1">
      <c r="B105" s="2" t="s">
        <v>9</v>
      </c>
      <c r="C105" s="58"/>
      <c r="D105" s="58" t="s">
        <v>115</v>
      </c>
      <c r="E105" s="3" t="s">
        <v>10</v>
      </c>
      <c r="F105" s="3"/>
      <c r="G105" s="3"/>
      <c r="H105" s="3" t="s">
        <v>85</v>
      </c>
      <c r="I105" s="3" t="s">
        <v>86</v>
      </c>
      <c r="J105" s="3" t="s">
        <v>87</v>
      </c>
      <c r="K105" s="3"/>
      <c r="L105" s="3" t="s">
        <v>88</v>
      </c>
      <c r="M105" s="3" t="s">
        <v>89</v>
      </c>
      <c r="N105" s="3" t="s">
        <v>90</v>
      </c>
      <c r="O105" s="87" t="s">
        <v>80</v>
      </c>
      <c r="P105" s="4" t="s">
        <v>91</v>
      </c>
    </row>
    <row r="106" spans="2:16" s="19" customFormat="1" ht="13.5" customHeight="1">
      <c r="B106" s="458" t="s">
        <v>329</v>
      </c>
      <c r="C106" s="427" t="s">
        <v>504</v>
      </c>
      <c r="D106" s="461" t="s">
        <v>452</v>
      </c>
      <c r="E106" s="8" t="s">
        <v>12</v>
      </c>
      <c r="F106" s="8" t="s">
        <v>471</v>
      </c>
      <c r="G106" s="417" t="s">
        <v>654</v>
      </c>
      <c r="H106" s="7" t="s">
        <v>92</v>
      </c>
      <c r="I106" s="60">
        <v>4</v>
      </c>
      <c r="J106" s="60"/>
      <c r="K106" s="60"/>
      <c r="L106" s="7" t="s">
        <v>93</v>
      </c>
      <c r="M106" s="7"/>
      <c r="N106" s="7"/>
      <c r="O106" s="98"/>
      <c r="P106" s="13"/>
    </row>
    <row r="107" spans="2:16" s="19" customFormat="1" ht="16.5" customHeight="1">
      <c r="B107" s="459"/>
      <c r="C107" s="428"/>
      <c r="D107" s="481"/>
      <c r="E107" s="152" t="s">
        <v>13</v>
      </c>
      <c r="F107" s="231" t="s">
        <v>473</v>
      </c>
      <c r="G107" s="417" t="s">
        <v>654</v>
      </c>
      <c r="H107" s="153" t="s">
        <v>94</v>
      </c>
      <c r="I107" s="61">
        <v>8</v>
      </c>
      <c r="J107" s="61"/>
      <c r="K107" s="415"/>
      <c r="L107" s="153" t="s">
        <v>95</v>
      </c>
      <c r="M107" s="153"/>
      <c r="N107" s="153" t="s">
        <v>74</v>
      </c>
      <c r="O107" s="97"/>
      <c r="P107" s="14"/>
    </row>
    <row r="108" spans="2:16" s="19" customFormat="1" ht="16.5" customHeight="1">
      <c r="B108" s="459"/>
      <c r="C108" s="428"/>
      <c r="D108" s="481"/>
      <c r="E108" s="464" t="s">
        <v>14</v>
      </c>
      <c r="F108" s="445" t="s">
        <v>475</v>
      </c>
      <c r="G108" s="417" t="s">
        <v>654</v>
      </c>
      <c r="H108" s="466" t="s">
        <v>108</v>
      </c>
      <c r="I108" s="445">
        <v>1</v>
      </c>
      <c r="J108" s="61">
        <v>61</v>
      </c>
      <c r="K108" s="415"/>
      <c r="L108" s="155" t="s">
        <v>324</v>
      </c>
      <c r="M108" s="456" t="s">
        <v>327</v>
      </c>
      <c r="N108" s="120" t="s">
        <v>328</v>
      </c>
      <c r="O108" s="88"/>
      <c r="P108" s="121"/>
    </row>
    <row r="109" spans="2:16" s="19" customFormat="1" ht="41.25" thickBot="1">
      <c r="B109" s="460"/>
      <c r="C109" s="429"/>
      <c r="D109" s="457"/>
      <c r="E109" s="465"/>
      <c r="F109" s="447"/>
      <c r="G109" s="414"/>
      <c r="H109" s="437"/>
      <c r="I109" s="467"/>
      <c r="J109" s="64">
        <v>62</v>
      </c>
      <c r="K109" s="64"/>
      <c r="L109" s="156" t="s">
        <v>325</v>
      </c>
      <c r="M109" s="457"/>
      <c r="N109" s="39" t="s">
        <v>326</v>
      </c>
      <c r="O109" s="100" t="s">
        <v>146</v>
      </c>
      <c r="P109" s="40"/>
    </row>
    <row r="110" spans="2:16" ht="14.25" thickBot="1"/>
    <row r="111" spans="2:16" s="37" customFormat="1" ht="14.25" thickBot="1">
      <c r="B111" s="2" t="s">
        <v>9</v>
      </c>
      <c r="C111" s="58"/>
      <c r="D111" s="58" t="s">
        <v>115</v>
      </c>
      <c r="E111" s="3" t="s">
        <v>10</v>
      </c>
      <c r="F111" s="3"/>
      <c r="G111" s="3"/>
      <c r="H111" s="3" t="s">
        <v>85</v>
      </c>
      <c r="I111" s="3" t="s">
        <v>86</v>
      </c>
      <c r="J111" s="3" t="s">
        <v>87</v>
      </c>
      <c r="K111" s="3"/>
      <c r="L111" s="3" t="s">
        <v>88</v>
      </c>
      <c r="M111" s="3" t="s">
        <v>89</v>
      </c>
      <c r="N111" s="3" t="s">
        <v>90</v>
      </c>
      <c r="O111" s="87" t="s">
        <v>80</v>
      </c>
      <c r="P111" s="4" t="s">
        <v>91</v>
      </c>
    </row>
    <row r="112" spans="2:16" s="19" customFormat="1" ht="13.5" customHeight="1">
      <c r="B112" s="458" t="s">
        <v>332</v>
      </c>
      <c r="C112" s="427" t="s">
        <v>659</v>
      </c>
      <c r="D112" s="461" t="s">
        <v>453</v>
      </c>
      <c r="E112" s="8" t="s">
        <v>12</v>
      </c>
      <c r="F112" s="8" t="s">
        <v>471</v>
      </c>
      <c r="G112" s="417" t="s">
        <v>654</v>
      </c>
      <c r="H112" s="7" t="s">
        <v>92</v>
      </c>
      <c r="I112" s="60">
        <v>4</v>
      </c>
      <c r="J112" s="60"/>
      <c r="K112" s="60"/>
      <c r="L112" s="7" t="s">
        <v>93</v>
      </c>
      <c r="M112" s="7"/>
      <c r="N112" s="7"/>
      <c r="O112" s="98"/>
      <c r="P112" s="13"/>
    </row>
    <row r="113" spans="2:16" s="19" customFormat="1" ht="16.5" customHeight="1">
      <c r="B113" s="459"/>
      <c r="C113" s="428"/>
      <c r="D113" s="481"/>
      <c r="E113" s="152" t="s">
        <v>13</v>
      </c>
      <c r="F113" s="231" t="s">
        <v>473</v>
      </c>
      <c r="G113" s="417" t="s">
        <v>654</v>
      </c>
      <c r="H113" s="153" t="s">
        <v>94</v>
      </c>
      <c r="I113" s="61">
        <v>8</v>
      </c>
      <c r="J113" s="61"/>
      <c r="K113" s="415"/>
      <c r="L113" s="153" t="s">
        <v>95</v>
      </c>
      <c r="M113" s="153"/>
      <c r="N113" s="153" t="s">
        <v>74</v>
      </c>
      <c r="O113" s="97"/>
      <c r="P113" s="14"/>
    </row>
    <row r="114" spans="2:16" s="19" customFormat="1" ht="16.5" customHeight="1">
      <c r="B114" s="459"/>
      <c r="C114" s="428"/>
      <c r="D114" s="481"/>
      <c r="E114" s="153" t="s">
        <v>333</v>
      </c>
      <c r="F114" s="227" t="s">
        <v>475</v>
      </c>
      <c r="G114" s="417" t="s">
        <v>654</v>
      </c>
      <c r="H114" s="153" t="s">
        <v>335</v>
      </c>
      <c r="I114" s="61">
        <v>4</v>
      </c>
      <c r="J114" s="61"/>
      <c r="K114" s="415"/>
      <c r="L114" s="155"/>
      <c r="M114" s="155"/>
      <c r="N114" s="120"/>
      <c r="O114" s="88"/>
      <c r="P114" s="121"/>
    </row>
    <row r="115" spans="2:16" s="19" customFormat="1" ht="41.25" thickBot="1">
      <c r="B115" s="460"/>
      <c r="C115" s="429"/>
      <c r="D115" s="457"/>
      <c r="E115" s="154" t="s">
        <v>334</v>
      </c>
      <c r="F115" s="228" t="s">
        <v>477</v>
      </c>
      <c r="G115" s="417" t="s">
        <v>654</v>
      </c>
      <c r="H115" s="156" t="s">
        <v>335</v>
      </c>
      <c r="I115" s="64">
        <v>4</v>
      </c>
      <c r="J115" s="64"/>
      <c r="K115" s="64"/>
      <c r="L115" s="156"/>
      <c r="M115" s="156"/>
      <c r="N115" s="39"/>
      <c r="O115" s="100" t="s">
        <v>146</v>
      </c>
      <c r="P115" s="40"/>
    </row>
    <row r="116" spans="2:16" ht="14.25" thickBot="1"/>
    <row r="117" spans="2:16" ht="14.25" thickBot="1">
      <c r="B117" s="2" t="s">
        <v>9</v>
      </c>
      <c r="C117" s="58"/>
      <c r="D117" s="58" t="s">
        <v>64</v>
      </c>
      <c r="E117" s="3" t="s">
        <v>10</v>
      </c>
      <c r="F117" s="3"/>
      <c r="G117" s="3"/>
      <c r="H117" s="3" t="s">
        <v>26</v>
      </c>
      <c r="I117" s="3" t="s">
        <v>68</v>
      </c>
      <c r="J117" s="3" t="s">
        <v>11</v>
      </c>
      <c r="K117" s="3"/>
      <c r="L117" s="3" t="s">
        <v>27</v>
      </c>
      <c r="M117" s="3" t="s">
        <v>28</v>
      </c>
      <c r="N117" s="3" t="s">
        <v>29</v>
      </c>
      <c r="O117" s="87" t="s">
        <v>80</v>
      </c>
      <c r="P117" s="4" t="s">
        <v>30</v>
      </c>
    </row>
    <row r="118" spans="2:16">
      <c r="B118" s="500" t="s">
        <v>667</v>
      </c>
      <c r="C118" s="427" t="s">
        <v>550</v>
      </c>
      <c r="D118" s="461" t="s">
        <v>543</v>
      </c>
      <c r="E118" s="8" t="s">
        <v>12</v>
      </c>
      <c r="F118" s="8" t="s">
        <v>471</v>
      </c>
      <c r="G118" s="417" t="s">
        <v>654</v>
      </c>
      <c r="H118" s="7" t="s">
        <v>36</v>
      </c>
      <c r="I118" s="60">
        <v>4</v>
      </c>
      <c r="J118" s="60"/>
      <c r="K118" s="60"/>
      <c r="L118" s="7" t="s">
        <v>42</v>
      </c>
      <c r="M118" s="7"/>
      <c r="N118" s="7"/>
      <c r="O118" s="98"/>
      <c r="P118" s="13"/>
    </row>
    <row r="119" spans="2:16">
      <c r="B119" s="488"/>
      <c r="C119" s="428"/>
      <c r="D119" s="481"/>
      <c r="E119" s="242" t="s">
        <v>13</v>
      </c>
      <c r="F119" s="242" t="s">
        <v>473</v>
      </c>
      <c r="G119" s="417" t="s">
        <v>654</v>
      </c>
      <c r="H119" s="239" t="s">
        <v>70</v>
      </c>
      <c r="I119" s="240">
        <v>8</v>
      </c>
      <c r="J119" s="240"/>
      <c r="K119" s="415"/>
      <c r="L119" s="239" t="s">
        <v>95</v>
      </c>
      <c r="M119" s="239"/>
      <c r="N119" s="239" t="s">
        <v>74</v>
      </c>
      <c r="O119" s="97"/>
      <c r="P119" s="14"/>
    </row>
    <row r="120" spans="2:16" ht="27.75" thickBot="1">
      <c r="B120" s="501"/>
      <c r="C120" s="429"/>
      <c r="D120" s="457"/>
      <c r="E120" s="241" t="s">
        <v>544</v>
      </c>
      <c r="F120" s="241" t="s">
        <v>475</v>
      </c>
      <c r="G120" s="417" t="s">
        <v>654</v>
      </c>
      <c r="H120" s="241" t="s">
        <v>545</v>
      </c>
      <c r="I120" s="64" t="s">
        <v>546</v>
      </c>
      <c r="J120" s="64"/>
      <c r="K120" s="64"/>
      <c r="L120" s="243" t="s">
        <v>549</v>
      </c>
      <c r="M120" s="39" t="s">
        <v>547</v>
      </c>
      <c r="N120" s="39" t="s">
        <v>548</v>
      </c>
      <c r="O120" s="100"/>
      <c r="P120" s="40"/>
    </row>
    <row r="121" spans="2:16" ht="14.25" thickBot="1"/>
    <row r="122" spans="2:16" ht="14.25" thickBot="1">
      <c r="B122" s="2" t="s">
        <v>9</v>
      </c>
      <c r="C122" s="58"/>
      <c r="D122" s="58" t="s">
        <v>64</v>
      </c>
      <c r="E122" s="3" t="s">
        <v>10</v>
      </c>
      <c r="F122" s="3"/>
      <c r="G122" s="3"/>
      <c r="H122" s="3" t="s">
        <v>26</v>
      </c>
      <c r="I122" s="3" t="s">
        <v>68</v>
      </c>
      <c r="J122" s="3" t="s">
        <v>11</v>
      </c>
      <c r="K122" s="3"/>
      <c r="L122" s="3" t="s">
        <v>27</v>
      </c>
      <c r="M122" s="3" t="s">
        <v>28</v>
      </c>
      <c r="N122" s="3" t="s">
        <v>29</v>
      </c>
      <c r="O122" s="87" t="s">
        <v>80</v>
      </c>
      <c r="P122" s="4" t="s">
        <v>30</v>
      </c>
    </row>
    <row r="123" spans="2:16">
      <c r="B123" s="500" t="s">
        <v>567</v>
      </c>
      <c r="C123" s="427" t="s">
        <v>568</v>
      </c>
      <c r="D123" s="433" t="s">
        <v>543</v>
      </c>
      <c r="E123" s="8" t="s">
        <v>12</v>
      </c>
      <c r="F123" s="8" t="s">
        <v>471</v>
      </c>
      <c r="G123" s="417" t="s">
        <v>654</v>
      </c>
      <c r="H123" s="7" t="s">
        <v>36</v>
      </c>
      <c r="I123" s="60">
        <v>4</v>
      </c>
      <c r="J123" s="60"/>
      <c r="K123" s="60"/>
      <c r="L123" s="7" t="s">
        <v>42</v>
      </c>
      <c r="M123" s="7"/>
      <c r="N123" s="7"/>
      <c r="O123" s="98"/>
      <c r="P123" s="13"/>
    </row>
    <row r="124" spans="2:16">
      <c r="B124" s="488"/>
      <c r="C124" s="428"/>
      <c r="D124" s="434"/>
      <c r="E124" s="249" t="s">
        <v>13</v>
      </c>
      <c r="F124" s="249" t="s">
        <v>473</v>
      </c>
      <c r="G124" s="417" t="s">
        <v>654</v>
      </c>
      <c r="H124" s="245" t="s">
        <v>70</v>
      </c>
      <c r="I124" s="248">
        <v>8</v>
      </c>
      <c r="J124" s="248"/>
      <c r="K124" s="415"/>
      <c r="L124" s="245" t="s">
        <v>95</v>
      </c>
      <c r="M124" s="245"/>
      <c r="N124" s="245" t="s">
        <v>74</v>
      </c>
      <c r="O124" s="97"/>
      <c r="P124" s="14"/>
    </row>
    <row r="125" spans="2:16" ht="67.5">
      <c r="B125" s="488"/>
      <c r="C125" s="428"/>
      <c r="D125" s="434"/>
      <c r="E125" s="137" t="s">
        <v>553</v>
      </c>
      <c r="F125" s="137" t="s">
        <v>556</v>
      </c>
      <c r="G125" s="417" t="s">
        <v>654</v>
      </c>
      <c r="H125" s="246" t="s">
        <v>559</v>
      </c>
      <c r="I125" s="244">
        <v>4</v>
      </c>
      <c r="J125" s="244"/>
      <c r="K125" s="405"/>
      <c r="L125" s="246" t="s">
        <v>562</v>
      </c>
      <c r="M125" s="246"/>
      <c r="N125" s="256" t="s">
        <v>569</v>
      </c>
      <c r="O125" s="253"/>
      <c r="P125" s="254"/>
    </row>
    <row r="126" spans="2:16">
      <c r="B126" s="488"/>
      <c r="C126" s="428"/>
      <c r="D126" s="434"/>
      <c r="E126" s="137" t="s">
        <v>554</v>
      </c>
      <c r="F126" s="137" t="s">
        <v>557</v>
      </c>
      <c r="G126" s="424" t="s">
        <v>657</v>
      </c>
      <c r="H126" s="246" t="s">
        <v>560</v>
      </c>
      <c r="I126" s="244" t="s">
        <v>561</v>
      </c>
      <c r="J126" s="244"/>
      <c r="K126" s="405"/>
      <c r="L126" s="436" t="s">
        <v>566</v>
      </c>
      <c r="M126" s="246"/>
      <c r="N126" s="246" t="s">
        <v>564</v>
      </c>
      <c r="O126" s="253"/>
      <c r="P126" s="254"/>
    </row>
    <row r="127" spans="2:16" ht="14.25" thickBot="1">
      <c r="B127" s="501"/>
      <c r="C127" s="429"/>
      <c r="D127" s="435"/>
      <c r="E127" s="247" t="s">
        <v>555</v>
      </c>
      <c r="F127" s="247" t="s">
        <v>558</v>
      </c>
      <c r="G127" s="425" t="s">
        <v>657</v>
      </c>
      <c r="H127" s="247" t="s">
        <v>38</v>
      </c>
      <c r="I127" s="64" t="s">
        <v>412</v>
      </c>
      <c r="J127" s="64"/>
      <c r="K127" s="414"/>
      <c r="L127" s="437"/>
      <c r="M127" s="39"/>
      <c r="N127" s="39" t="s">
        <v>565</v>
      </c>
      <c r="O127" s="100"/>
      <c r="P127" s="40"/>
    </row>
    <row r="128" spans="2:16" ht="14.25" thickBot="1"/>
    <row r="129" spans="2:16">
      <c r="B129" s="159" t="s">
        <v>9</v>
      </c>
      <c r="C129" s="160"/>
      <c r="D129" s="160" t="s">
        <v>64</v>
      </c>
      <c r="E129" s="160" t="s">
        <v>10</v>
      </c>
      <c r="F129" s="160"/>
      <c r="G129" s="160"/>
      <c r="H129" s="160" t="s">
        <v>26</v>
      </c>
      <c r="I129" s="160" t="s">
        <v>68</v>
      </c>
      <c r="J129" s="160" t="s">
        <v>11</v>
      </c>
      <c r="K129" s="160"/>
      <c r="L129" s="160" t="s">
        <v>27</v>
      </c>
      <c r="M129" s="160" t="s">
        <v>28</v>
      </c>
      <c r="N129" s="160" t="s">
        <v>29</v>
      </c>
      <c r="O129" s="160" t="s">
        <v>80</v>
      </c>
      <c r="P129" s="161" t="s">
        <v>30</v>
      </c>
    </row>
    <row r="130" spans="2:16" ht="81" customHeight="1">
      <c r="B130" s="487" t="s">
        <v>573</v>
      </c>
      <c r="C130" s="444" t="s">
        <v>574</v>
      </c>
      <c r="D130" s="542" t="s">
        <v>577</v>
      </c>
      <c r="E130" s="260" t="s">
        <v>12</v>
      </c>
      <c r="F130" s="260" t="s">
        <v>471</v>
      </c>
      <c r="G130" s="417" t="s">
        <v>654</v>
      </c>
      <c r="H130" s="257" t="s">
        <v>36</v>
      </c>
      <c r="I130" s="259">
        <v>4</v>
      </c>
      <c r="J130" s="259"/>
      <c r="K130" s="415"/>
      <c r="L130" s="257" t="s">
        <v>42</v>
      </c>
      <c r="M130" s="257"/>
      <c r="N130" s="261" t="s">
        <v>578</v>
      </c>
      <c r="O130" s="257"/>
      <c r="P130" s="14"/>
    </row>
    <row r="131" spans="2:16" ht="16.5" customHeight="1">
      <c r="B131" s="488"/>
      <c r="C131" s="428"/>
      <c r="D131" s="542"/>
      <c r="E131" s="260" t="s">
        <v>13</v>
      </c>
      <c r="F131" s="260" t="s">
        <v>473</v>
      </c>
      <c r="G131" s="417" t="s">
        <v>654</v>
      </c>
      <c r="H131" s="257" t="s">
        <v>70</v>
      </c>
      <c r="I131" s="259">
        <v>8</v>
      </c>
      <c r="J131" s="259"/>
      <c r="K131" s="415"/>
      <c r="L131" s="257" t="s">
        <v>95</v>
      </c>
      <c r="M131" s="257"/>
      <c r="N131" s="257"/>
      <c r="O131" s="257"/>
      <c r="P131" s="14"/>
    </row>
    <row r="132" spans="2:16" ht="16.5" customHeight="1">
      <c r="B132" s="488"/>
      <c r="C132" s="428"/>
      <c r="D132" s="542"/>
      <c r="E132" s="260" t="s">
        <v>258</v>
      </c>
      <c r="F132" s="260" t="s">
        <v>475</v>
      </c>
      <c r="G132" s="417" t="s">
        <v>654</v>
      </c>
      <c r="H132" s="257" t="s">
        <v>408</v>
      </c>
      <c r="I132" s="259">
        <v>1</v>
      </c>
      <c r="J132" s="259"/>
      <c r="K132" s="415"/>
      <c r="L132" s="257" t="s">
        <v>575</v>
      </c>
      <c r="M132" s="257"/>
      <c r="N132" s="261"/>
      <c r="O132" s="257"/>
      <c r="P132" s="14"/>
    </row>
    <row r="133" spans="2:16" ht="17.25" customHeight="1" thickBot="1">
      <c r="B133" s="501"/>
      <c r="C133" s="429"/>
      <c r="D133" s="543"/>
      <c r="E133" s="258" t="s">
        <v>15</v>
      </c>
      <c r="F133" s="35" t="s">
        <v>477</v>
      </c>
      <c r="G133" s="417" t="s">
        <v>654</v>
      </c>
      <c r="H133" s="258" t="s">
        <v>78</v>
      </c>
      <c r="I133" s="64">
        <v>4</v>
      </c>
      <c r="J133" s="64"/>
      <c r="K133" s="64"/>
      <c r="L133" s="263" t="s">
        <v>576</v>
      </c>
      <c r="M133" s="258"/>
      <c r="N133" s="258"/>
      <c r="O133" s="258"/>
      <c r="P133" s="32"/>
    </row>
    <row r="134" spans="2:16" ht="14.25" thickBot="1"/>
    <row r="135" spans="2:16" ht="14.25" thickBot="1">
      <c r="B135" s="312" t="s">
        <v>9</v>
      </c>
      <c r="C135" s="313"/>
      <c r="D135" s="314" t="s">
        <v>64</v>
      </c>
      <c r="E135" s="314" t="s">
        <v>10</v>
      </c>
      <c r="F135" s="314"/>
      <c r="G135" s="314"/>
      <c r="H135" s="314" t="s">
        <v>26</v>
      </c>
      <c r="I135" s="314" t="s">
        <v>68</v>
      </c>
      <c r="J135" s="314" t="s">
        <v>11</v>
      </c>
      <c r="K135" s="314"/>
      <c r="L135" s="314" t="s">
        <v>27</v>
      </c>
      <c r="M135" s="314" t="s">
        <v>28</v>
      </c>
      <c r="N135" s="314" t="s">
        <v>29</v>
      </c>
      <c r="O135" s="314" t="s">
        <v>80</v>
      </c>
      <c r="P135" s="315" t="s">
        <v>30</v>
      </c>
    </row>
    <row r="136" spans="2:16">
      <c r="B136" s="318" t="s">
        <v>612</v>
      </c>
      <c r="C136" s="277" t="s">
        <v>624</v>
      </c>
      <c r="D136" s="298"/>
      <c r="E136" s="325" t="s">
        <v>153</v>
      </c>
      <c r="F136" s="325" t="s">
        <v>470</v>
      </c>
      <c r="G136" s="325"/>
      <c r="H136" s="326" t="s">
        <v>36</v>
      </c>
      <c r="I136" s="327"/>
      <c r="J136" s="327"/>
      <c r="K136" s="327"/>
      <c r="L136" s="325"/>
      <c r="M136" s="192"/>
      <c r="N136" s="192"/>
      <c r="O136" s="192"/>
      <c r="P136" s="193"/>
    </row>
    <row r="137" spans="2:16">
      <c r="B137" s="296"/>
      <c r="C137" s="278"/>
      <c r="D137" s="299"/>
      <c r="E137" s="328" t="s">
        <v>44</v>
      </c>
      <c r="F137" s="328" t="s">
        <v>472</v>
      </c>
      <c r="G137" s="328"/>
      <c r="H137" s="329" t="s">
        <v>70</v>
      </c>
      <c r="I137" s="330"/>
      <c r="J137" s="330"/>
      <c r="K137" s="330"/>
      <c r="L137" s="328"/>
      <c r="M137" s="279"/>
      <c r="N137" s="279"/>
      <c r="O137" s="279"/>
      <c r="P137" s="195"/>
    </row>
    <row r="138" spans="2:16">
      <c r="B138" s="296"/>
      <c r="C138" s="278"/>
      <c r="D138" s="299"/>
      <c r="E138" s="328" t="s">
        <v>613</v>
      </c>
      <c r="F138" s="328" t="s">
        <v>625</v>
      </c>
      <c r="G138" s="328"/>
      <c r="H138" s="331" t="s">
        <v>622</v>
      </c>
      <c r="I138" s="330"/>
      <c r="J138" s="330"/>
      <c r="K138" s="330"/>
      <c r="L138" s="328"/>
      <c r="M138" s="280"/>
      <c r="N138" s="279"/>
      <c r="O138" s="279"/>
      <c r="P138" s="195"/>
    </row>
    <row r="139" spans="2:16">
      <c r="B139" s="296"/>
      <c r="C139" s="278"/>
      <c r="D139" s="299"/>
      <c r="E139" s="328" t="s">
        <v>614</v>
      </c>
      <c r="F139" s="328" t="s">
        <v>626</v>
      </c>
      <c r="G139" s="328"/>
      <c r="H139" s="331" t="s">
        <v>622</v>
      </c>
      <c r="I139" s="330"/>
      <c r="J139" s="330"/>
      <c r="K139" s="330"/>
      <c r="L139" s="328"/>
      <c r="M139" s="280"/>
      <c r="N139" s="279"/>
      <c r="O139" s="279"/>
      <c r="P139" s="195"/>
    </row>
    <row r="140" spans="2:16">
      <c r="B140" s="296"/>
      <c r="C140" s="278"/>
      <c r="D140" s="299"/>
      <c r="E140" s="328" t="s">
        <v>615</v>
      </c>
      <c r="F140" s="328" t="s">
        <v>605</v>
      </c>
      <c r="G140" s="328"/>
      <c r="H140" s="331" t="s">
        <v>623</v>
      </c>
      <c r="I140" s="330"/>
      <c r="J140" s="330"/>
      <c r="K140" s="330"/>
      <c r="L140" s="328"/>
      <c r="M140" s="280"/>
      <c r="N140" s="279"/>
      <c r="O140" s="279"/>
      <c r="P140" s="195"/>
    </row>
    <row r="141" spans="2:16">
      <c r="B141" s="296"/>
      <c r="C141" s="278"/>
      <c r="D141" s="299"/>
      <c r="E141" s="328" t="s">
        <v>616</v>
      </c>
      <c r="F141" s="328" t="s">
        <v>627</v>
      </c>
      <c r="G141" s="328"/>
      <c r="H141" s="331" t="s">
        <v>622</v>
      </c>
      <c r="I141" s="330"/>
      <c r="J141" s="330"/>
      <c r="K141" s="330"/>
      <c r="L141" s="328"/>
      <c r="M141" s="280"/>
      <c r="N141" s="279"/>
      <c r="O141" s="279"/>
      <c r="P141" s="195"/>
    </row>
    <row r="142" spans="2:16">
      <c r="B142" s="296"/>
      <c r="C142" s="278"/>
      <c r="D142" s="299"/>
      <c r="E142" s="328" t="s">
        <v>617</v>
      </c>
      <c r="F142" s="328" t="s">
        <v>620</v>
      </c>
      <c r="G142" s="328"/>
      <c r="H142" s="331" t="s">
        <v>623</v>
      </c>
      <c r="I142" s="330"/>
      <c r="J142" s="330"/>
      <c r="K142" s="330"/>
      <c r="L142" s="328"/>
      <c r="M142" s="280"/>
      <c r="N142" s="279"/>
      <c r="O142" s="279"/>
      <c r="P142" s="195"/>
    </row>
    <row r="143" spans="2:16">
      <c r="B143" s="319"/>
      <c r="C143" s="321"/>
      <c r="D143" s="323"/>
      <c r="E143" s="332" t="s">
        <v>618</v>
      </c>
      <c r="F143" s="332" t="s">
        <v>621</v>
      </c>
      <c r="G143" s="332"/>
      <c r="H143" s="332" t="s">
        <v>583</v>
      </c>
      <c r="I143" s="330"/>
      <c r="J143" s="330"/>
      <c r="K143" s="330"/>
      <c r="L143" s="332"/>
      <c r="M143" s="6"/>
      <c r="N143" s="6"/>
      <c r="O143" s="6"/>
      <c r="P143" s="316"/>
    </row>
    <row r="144" spans="2:16" ht="14.25" thickBot="1">
      <c r="B144" s="320"/>
      <c r="C144" s="322"/>
      <c r="D144" s="324"/>
      <c r="E144" s="333" t="s">
        <v>619</v>
      </c>
      <c r="F144" s="333" t="s">
        <v>628</v>
      </c>
      <c r="G144" s="333"/>
      <c r="H144" s="333" t="s">
        <v>583</v>
      </c>
      <c r="I144" s="334"/>
      <c r="J144" s="334"/>
      <c r="K144" s="334"/>
      <c r="L144" s="333"/>
      <c r="M144" s="10"/>
      <c r="N144" s="10"/>
      <c r="O144" s="10"/>
      <c r="P144" s="317"/>
    </row>
  </sheetData>
  <customSheetViews>
    <customSheetView guid="{5170C849-7A46-43DA-AF10-11B1C4F2BC73}" scale="80">
      <pane xSplit="2" ySplit="4" topLeftCell="C5" activePane="bottomRight" state="frozen"/>
      <selection pane="bottomRight" activeCell="D5" sqref="D5:D12"/>
      <pageMargins left="0.7" right="0.7" top="0.75" bottom="0.75" header="0.3" footer="0.3"/>
      <pageSetup paperSize="9" orientation="portrait" r:id="rId1"/>
    </customSheetView>
    <customSheetView guid="{AAFC43A0-5564-4AA1-92EF-88C15B4D6FFF}" scale="80">
      <pane xSplit="2" ySplit="4" topLeftCell="C5" activePane="bottomRight" state="frozen"/>
      <selection pane="bottomRight" activeCell="G10" sqref="G10:G12"/>
      <pageMargins left="0.7" right="0.7" top="0.75" bottom="0.75" header="0.3" footer="0.3"/>
    </customSheetView>
    <customSheetView guid="{1A34ED46-62D3-4A42-9296-64F78FF38531}" scale="80">
      <pane xSplit="2" ySplit="4" topLeftCell="C85" activePane="bottomRight" state="frozen"/>
      <selection pane="bottomRight" activeCell="C102" sqref="C102:C105"/>
      <pageMargins left="0.7" right="0.7" top="0.75" bottom="0.75" header="0.3" footer="0.3"/>
    </customSheetView>
    <customSheetView guid="{32E0BD43-72E1-4443-93A4-3C882A20596B}" scale="80">
      <pane xSplit="2" ySplit="4" topLeftCell="D125" activePane="bottomRight" state="frozen"/>
      <selection pane="bottomRight" activeCell="D127" sqref="D127:D130"/>
      <pageMargins left="0.7" right="0.7" top="0.75" bottom="0.75" header="0.3" footer="0.3"/>
    </customSheetView>
    <customSheetView guid="{1DC95611-9DBF-4B51-87F1-8F08D4100D39}" scale="80">
      <pane xSplit="2" ySplit="4" topLeftCell="C119" activePane="bottomRight" state="frozen"/>
      <selection pane="bottomRight" activeCell="D144" sqref="D144"/>
      <pageMargins left="0.7" right="0.7" top="0.75" bottom="0.75" header="0.3" footer="0.3"/>
      <pageSetup paperSize="9" orientation="portrait" r:id="rId2"/>
    </customSheetView>
  </customSheetViews>
  <mergeCells count="101">
    <mergeCell ref="M108:M109"/>
    <mergeCell ref="B112:B115"/>
    <mergeCell ref="D112:D115"/>
    <mergeCell ref="B106:B109"/>
    <mergeCell ref="B52:B56"/>
    <mergeCell ref="D52:D56"/>
    <mergeCell ref="L54:L56"/>
    <mergeCell ref="M54:M56"/>
    <mergeCell ref="B45:B51"/>
    <mergeCell ref="D45:D51"/>
    <mergeCell ref="C45:C51"/>
    <mergeCell ref="C52:C56"/>
    <mergeCell ref="B82:B87"/>
    <mergeCell ref="D82:D87"/>
    <mergeCell ref="E84:E85"/>
    <mergeCell ref="H84:H85"/>
    <mergeCell ref="I84:I85"/>
    <mergeCell ref="M101:M102"/>
    <mergeCell ref="B59:B67"/>
    <mergeCell ref="D59:D67"/>
    <mergeCell ref="J64:J65"/>
    <mergeCell ref="L64:L65"/>
    <mergeCell ref="M64:M65"/>
    <mergeCell ref="N64:N65"/>
    <mergeCell ref="B70:B79"/>
    <mergeCell ref="D70:D79"/>
    <mergeCell ref="E72:E77"/>
    <mergeCell ref="M92:M96"/>
    <mergeCell ref="B90:B96"/>
    <mergeCell ref="D90:D96"/>
    <mergeCell ref="B99:B103"/>
    <mergeCell ref="D99:D103"/>
    <mergeCell ref="E101:E103"/>
    <mergeCell ref="H101:H103"/>
    <mergeCell ref="I101:I103"/>
    <mergeCell ref="C90:C96"/>
    <mergeCell ref="N10:N12"/>
    <mergeCell ref="D2:P2"/>
    <mergeCell ref="M7:M12"/>
    <mergeCell ref="M26:M29"/>
    <mergeCell ref="H72:H77"/>
    <mergeCell ref="I72:I77"/>
    <mergeCell ref="L47:L51"/>
    <mergeCell ref="M47:M51"/>
    <mergeCell ref="E61:E66"/>
    <mergeCell ref="F61:F66"/>
    <mergeCell ref="H61:H66"/>
    <mergeCell ref="I61:I66"/>
    <mergeCell ref="E10:E12"/>
    <mergeCell ref="H17:H20"/>
    <mergeCell ref="I17:I20"/>
    <mergeCell ref="D24:D32"/>
    <mergeCell ref="E26:E29"/>
    <mergeCell ref="H26:H29"/>
    <mergeCell ref="I26:I29"/>
    <mergeCell ref="D5:D12"/>
    <mergeCell ref="O64:O65"/>
    <mergeCell ref="D15:D21"/>
    <mergeCell ref="E17:E20"/>
    <mergeCell ref="H10:H12"/>
    <mergeCell ref="I10:I12"/>
    <mergeCell ref="B37:B42"/>
    <mergeCell ref="D37:D42"/>
    <mergeCell ref="E39:E41"/>
    <mergeCell ref="H39:H41"/>
    <mergeCell ref="I39:I41"/>
    <mergeCell ref="F10:F12"/>
    <mergeCell ref="C5:C12"/>
    <mergeCell ref="C15:C21"/>
    <mergeCell ref="F17:F20"/>
    <mergeCell ref="C24:C32"/>
    <mergeCell ref="F26:F29"/>
    <mergeCell ref="C37:C42"/>
    <mergeCell ref="F39:F41"/>
    <mergeCell ref="B24:B32"/>
    <mergeCell ref="B5:B12"/>
    <mergeCell ref="B15:B21"/>
    <mergeCell ref="D130:D133"/>
    <mergeCell ref="B130:B133"/>
    <mergeCell ref="C130:C133"/>
    <mergeCell ref="B123:B127"/>
    <mergeCell ref="C123:C127"/>
    <mergeCell ref="D123:D127"/>
    <mergeCell ref="L126:L127"/>
    <mergeCell ref="C59:C67"/>
    <mergeCell ref="C99:C103"/>
    <mergeCell ref="F101:F103"/>
    <mergeCell ref="C106:C109"/>
    <mergeCell ref="F108:F109"/>
    <mergeCell ref="C70:C79"/>
    <mergeCell ref="F72:F77"/>
    <mergeCell ref="C82:C87"/>
    <mergeCell ref="F84:F85"/>
    <mergeCell ref="D106:D109"/>
    <mergeCell ref="E108:E109"/>
    <mergeCell ref="H108:H109"/>
    <mergeCell ref="I108:I109"/>
    <mergeCell ref="C112:C115"/>
    <mergeCell ref="B118:B120"/>
    <mergeCell ref="C118:C120"/>
    <mergeCell ref="D118:D120"/>
  </mergeCells>
  <phoneticPr fontId="1" type="noConversion"/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1:N40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5" sqref="D5:D26"/>
    </sheetView>
  </sheetViews>
  <sheetFormatPr defaultRowHeight="13.5"/>
  <cols>
    <col min="1" max="1" width="2.625" style="19" customWidth="1"/>
    <col min="2" max="2" width="19" style="19" bestFit="1" customWidth="1"/>
    <col min="3" max="3" width="19" style="19" customWidth="1"/>
    <col min="4" max="4" width="19.625" style="19" bestFit="1" customWidth="1"/>
    <col min="5" max="5" width="18.5" style="19" bestFit="1" customWidth="1"/>
    <col min="6" max="6" width="18.5" style="19" customWidth="1"/>
    <col min="7" max="7" width="21.125" style="19" bestFit="1" customWidth="1"/>
    <col min="8" max="8" width="6.125" style="37" bestFit="1" customWidth="1"/>
    <col min="9" max="9" width="6.625" style="37" bestFit="1" customWidth="1"/>
    <col min="10" max="10" width="39.125" style="19" bestFit="1" customWidth="1"/>
    <col min="11" max="11" width="23.375" style="19" bestFit="1" customWidth="1"/>
    <col min="12" max="12" width="43" style="19" bestFit="1" customWidth="1"/>
    <col min="13" max="13" width="8.25" style="19" bestFit="1" customWidth="1"/>
    <col min="14" max="14" width="20" style="19" bestFit="1" customWidth="1"/>
    <col min="15" max="16384" width="9" style="19"/>
  </cols>
  <sheetData>
    <row r="1" spans="2:14" ht="14.25" thickBot="1"/>
    <row r="2" spans="2:14" ht="50.1" customHeight="1" thickBot="1">
      <c r="B2" s="53" t="s">
        <v>188</v>
      </c>
      <c r="C2" s="235"/>
      <c r="D2" s="561" t="s">
        <v>304</v>
      </c>
      <c r="E2" s="469"/>
      <c r="F2" s="469"/>
      <c r="G2" s="469"/>
      <c r="H2" s="469"/>
      <c r="I2" s="469"/>
      <c r="J2" s="469"/>
      <c r="K2" s="469"/>
      <c r="L2" s="469"/>
      <c r="M2" s="469"/>
      <c r="N2" s="470"/>
    </row>
    <row r="3" spans="2:14" ht="14.25" thickBot="1">
      <c r="N3" s="34"/>
    </row>
    <row r="4" spans="2:14" s="45" customFormat="1" ht="14.25" thickBot="1">
      <c r="B4" s="2" t="s">
        <v>189</v>
      </c>
      <c r="C4" s="58"/>
      <c r="D4" s="3" t="s">
        <v>190</v>
      </c>
      <c r="E4" s="3" t="s">
        <v>191</v>
      </c>
      <c r="F4" s="3"/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108" t="s">
        <v>199</v>
      </c>
    </row>
    <row r="5" spans="2:14">
      <c r="B5" s="502" t="s">
        <v>536</v>
      </c>
      <c r="C5" s="427" t="s">
        <v>530</v>
      </c>
      <c r="D5" s="557" t="s">
        <v>296</v>
      </c>
      <c r="E5" s="149" t="s">
        <v>200</v>
      </c>
      <c r="F5" s="149" t="s">
        <v>471</v>
      </c>
      <c r="G5" s="149" t="s">
        <v>201</v>
      </c>
      <c r="H5" s="148">
        <v>4</v>
      </c>
      <c r="I5" s="148"/>
      <c r="J5" s="149" t="s">
        <v>202</v>
      </c>
      <c r="K5" s="149"/>
      <c r="L5" s="149"/>
      <c r="M5" s="149"/>
      <c r="N5" s="27"/>
    </row>
    <row r="6" spans="2:14" ht="16.5" customHeight="1">
      <c r="B6" s="459"/>
      <c r="C6" s="428"/>
      <c r="D6" s="558"/>
      <c r="E6" s="147" t="s">
        <v>44</v>
      </c>
      <c r="F6" s="231" t="s">
        <v>473</v>
      </c>
      <c r="G6" s="147" t="s">
        <v>291</v>
      </c>
      <c r="H6" s="123">
        <v>8</v>
      </c>
      <c r="I6" s="123"/>
      <c r="J6" s="295" t="s">
        <v>602</v>
      </c>
      <c r="K6" s="146"/>
      <c r="L6" s="147"/>
      <c r="M6" s="147"/>
      <c r="N6" s="20"/>
    </row>
    <row r="7" spans="2:14" ht="108">
      <c r="B7" s="459"/>
      <c r="C7" s="428"/>
      <c r="D7" s="558"/>
      <c r="E7" s="147" t="s">
        <v>285</v>
      </c>
      <c r="F7" s="231" t="s">
        <v>475</v>
      </c>
      <c r="G7" s="147" t="s">
        <v>286</v>
      </c>
      <c r="H7" s="123">
        <v>5120</v>
      </c>
      <c r="I7" s="123"/>
      <c r="J7" s="147" t="s">
        <v>292</v>
      </c>
      <c r="K7" s="147"/>
      <c r="L7" s="151" t="s">
        <v>323</v>
      </c>
      <c r="M7" s="147"/>
      <c r="N7" s="20"/>
    </row>
    <row r="8" spans="2:14" ht="16.5" customHeight="1">
      <c r="B8" s="459"/>
      <c r="C8" s="428"/>
      <c r="D8" s="558"/>
      <c r="E8" s="147" t="s">
        <v>204</v>
      </c>
      <c r="F8" s="231" t="s">
        <v>477</v>
      </c>
      <c r="G8" s="147" t="s">
        <v>205</v>
      </c>
      <c r="H8" s="123"/>
      <c r="I8" s="123"/>
      <c r="J8" s="147" t="s">
        <v>289</v>
      </c>
      <c r="K8" s="146"/>
      <c r="L8" s="474" t="s">
        <v>350</v>
      </c>
      <c r="M8" s="147"/>
      <c r="N8" s="20"/>
    </row>
    <row r="9" spans="2:14" ht="16.5" customHeight="1">
      <c r="B9" s="459"/>
      <c r="C9" s="428"/>
      <c r="D9" s="558"/>
      <c r="E9" s="147" t="s">
        <v>287</v>
      </c>
      <c r="F9" s="231" t="s">
        <v>479</v>
      </c>
      <c r="G9" s="147" t="s">
        <v>288</v>
      </c>
      <c r="H9" s="123"/>
      <c r="I9" s="123"/>
      <c r="J9" s="147" t="s">
        <v>290</v>
      </c>
      <c r="K9" s="146"/>
      <c r="L9" s="554"/>
      <c r="M9" s="147"/>
      <c r="N9" s="20"/>
    </row>
    <row r="10" spans="2:14" ht="16.5" customHeight="1">
      <c r="B10" s="459"/>
      <c r="C10" s="428"/>
      <c r="D10" s="558"/>
      <c r="E10" s="179" t="s">
        <v>403</v>
      </c>
      <c r="F10" s="231" t="s">
        <v>481</v>
      </c>
      <c r="G10" s="231" t="s">
        <v>531</v>
      </c>
      <c r="H10" s="174"/>
      <c r="I10" s="174"/>
      <c r="J10" s="173" t="s">
        <v>349</v>
      </c>
      <c r="K10" s="172"/>
      <c r="L10" s="560"/>
      <c r="M10" s="173"/>
      <c r="N10" s="20"/>
    </row>
    <row r="11" spans="2:14" ht="16.5" customHeight="1">
      <c r="B11" s="459"/>
      <c r="C11" s="428"/>
      <c r="D11" s="558"/>
      <c r="E11" s="518" t="s">
        <v>537</v>
      </c>
      <c r="F11" s="453" t="s">
        <v>483</v>
      </c>
      <c r="G11" s="518" t="s">
        <v>203</v>
      </c>
      <c r="H11" s="524">
        <v>1</v>
      </c>
      <c r="I11" s="123">
        <v>1</v>
      </c>
      <c r="J11" s="147" t="s">
        <v>264</v>
      </c>
      <c r="K11" s="482"/>
      <c r="L11" s="482" t="s">
        <v>293</v>
      </c>
      <c r="M11" s="147"/>
      <c r="N11" s="20"/>
    </row>
    <row r="12" spans="2:14" ht="16.5" customHeight="1">
      <c r="B12" s="459"/>
      <c r="C12" s="428"/>
      <c r="D12" s="558"/>
      <c r="E12" s="518"/>
      <c r="F12" s="454"/>
      <c r="G12" s="518"/>
      <c r="H12" s="524"/>
      <c r="I12" s="123">
        <v>2</v>
      </c>
      <c r="J12" s="147" t="s">
        <v>266</v>
      </c>
      <c r="K12" s="482"/>
      <c r="L12" s="482"/>
      <c r="M12" s="147"/>
      <c r="N12" s="20"/>
    </row>
    <row r="13" spans="2:14" ht="16.5" customHeight="1">
      <c r="B13" s="459"/>
      <c r="C13" s="428"/>
      <c r="D13" s="558"/>
      <c r="E13" s="518"/>
      <c r="F13" s="454"/>
      <c r="G13" s="518"/>
      <c r="H13" s="524"/>
      <c r="I13" s="123">
        <v>3</v>
      </c>
      <c r="J13" s="147" t="s">
        <v>265</v>
      </c>
      <c r="K13" s="482"/>
      <c r="L13" s="482"/>
      <c r="M13" s="147"/>
      <c r="N13" s="20"/>
    </row>
    <row r="14" spans="2:14" ht="16.5" customHeight="1">
      <c r="B14" s="459"/>
      <c r="C14" s="428"/>
      <c r="D14" s="558"/>
      <c r="E14" s="518"/>
      <c r="F14" s="454"/>
      <c r="G14" s="518"/>
      <c r="H14" s="524"/>
      <c r="I14" s="123">
        <v>4</v>
      </c>
      <c r="J14" s="147" t="s">
        <v>267</v>
      </c>
      <c r="K14" s="482"/>
      <c r="L14" s="482"/>
      <c r="M14" s="147"/>
      <c r="N14" s="20"/>
    </row>
    <row r="15" spans="2:14" ht="16.5" customHeight="1">
      <c r="B15" s="459"/>
      <c r="C15" s="428"/>
      <c r="D15" s="558"/>
      <c r="E15" s="518"/>
      <c r="F15" s="454"/>
      <c r="G15" s="518"/>
      <c r="H15" s="524"/>
      <c r="I15" s="123">
        <v>5</v>
      </c>
      <c r="J15" s="147" t="s">
        <v>268</v>
      </c>
      <c r="K15" s="482"/>
      <c r="L15" s="482"/>
      <c r="M15" s="147"/>
      <c r="N15" s="20"/>
    </row>
    <row r="16" spans="2:14" ht="16.5" customHeight="1">
      <c r="B16" s="459"/>
      <c r="C16" s="428"/>
      <c r="D16" s="558"/>
      <c r="E16" s="518"/>
      <c r="F16" s="454"/>
      <c r="G16" s="518"/>
      <c r="H16" s="524"/>
      <c r="I16" s="123">
        <v>6</v>
      </c>
      <c r="J16" s="147" t="s">
        <v>209</v>
      </c>
      <c r="K16" s="482"/>
      <c r="L16" s="518"/>
      <c r="M16" s="147"/>
      <c r="N16" s="20"/>
    </row>
    <row r="17" spans="2:14" ht="16.5" customHeight="1">
      <c r="B17" s="459"/>
      <c r="C17" s="428"/>
      <c r="D17" s="558"/>
      <c r="E17" s="518"/>
      <c r="F17" s="454"/>
      <c r="G17" s="518"/>
      <c r="H17" s="524"/>
      <c r="I17" s="123">
        <v>7</v>
      </c>
      <c r="J17" s="147" t="s">
        <v>210</v>
      </c>
      <c r="K17" s="482"/>
      <c r="L17" s="518"/>
      <c r="M17" s="147"/>
      <c r="N17" s="20"/>
    </row>
    <row r="18" spans="2:14" ht="16.5" customHeight="1">
      <c r="B18" s="459"/>
      <c r="C18" s="428"/>
      <c r="D18" s="558"/>
      <c r="E18" s="518"/>
      <c r="F18" s="454"/>
      <c r="G18" s="518"/>
      <c r="H18" s="524"/>
      <c r="I18" s="393">
        <v>8</v>
      </c>
      <c r="J18" s="392" t="s">
        <v>211</v>
      </c>
      <c r="K18" s="482"/>
      <c r="L18" s="518"/>
      <c r="M18" s="392"/>
      <c r="N18" s="20"/>
    </row>
    <row r="19" spans="2:14" ht="16.5" customHeight="1">
      <c r="B19" s="459"/>
      <c r="C19" s="428"/>
      <c r="D19" s="558"/>
      <c r="E19" s="518"/>
      <c r="F19" s="455"/>
      <c r="G19" s="518"/>
      <c r="H19" s="524"/>
      <c r="I19" s="123">
        <v>13</v>
      </c>
      <c r="J19" s="392" t="s">
        <v>652</v>
      </c>
      <c r="K19" s="482"/>
      <c r="L19" s="518"/>
      <c r="M19" s="147"/>
      <c r="N19" s="20"/>
    </row>
    <row r="20" spans="2:14" ht="16.5" customHeight="1">
      <c r="B20" s="459"/>
      <c r="C20" s="428"/>
      <c r="D20" s="558"/>
      <c r="E20" s="147" t="s">
        <v>313</v>
      </c>
      <c r="F20" s="231" t="s">
        <v>511</v>
      </c>
      <c r="G20" s="147" t="s">
        <v>314</v>
      </c>
      <c r="H20" s="123">
        <v>4</v>
      </c>
      <c r="I20" s="123"/>
      <c r="J20" s="147" t="s">
        <v>315</v>
      </c>
      <c r="K20" s="146"/>
      <c r="L20" s="147"/>
      <c r="M20" s="147"/>
      <c r="N20" s="20"/>
    </row>
    <row r="21" spans="2:14" ht="16.5" customHeight="1">
      <c r="B21" s="487"/>
      <c r="C21" s="428"/>
      <c r="D21" s="494"/>
      <c r="E21" s="173" t="s">
        <v>351</v>
      </c>
      <c r="F21" s="231" t="s">
        <v>512</v>
      </c>
      <c r="G21" s="173" t="s">
        <v>314</v>
      </c>
      <c r="H21" s="174">
        <v>4</v>
      </c>
      <c r="I21" s="174"/>
      <c r="J21" s="173" t="s">
        <v>352</v>
      </c>
      <c r="K21" s="172"/>
      <c r="L21" s="173"/>
      <c r="M21" s="173"/>
      <c r="N21" s="20"/>
    </row>
    <row r="22" spans="2:14" ht="16.5" customHeight="1">
      <c r="B22" s="487"/>
      <c r="C22" s="428"/>
      <c r="D22" s="494"/>
      <c r="E22" s="297" t="s">
        <v>581</v>
      </c>
      <c r="F22" s="297" t="s">
        <v>582</v>
      </c>
      <c r="G22" s="297" t="s">
        <v>583</v>
      </c>
      <c r="H22" s="281">
        <v>4</v>
      </c>
      <c r="I22" s="281"/>
      <c r="J22" s="297" t="s">
        <v>584</v>
      </c>
      <c r="K22" s="284"/>
      <c r="L22" s="297"/>
      <c r="M22" s="297"/>
      <c r="N22" s="300"/>
    </row>
    <row r="23" spans="2:14" ht="16.5" customHeight="1">
      <c r="B23" s="487"/>
      <c r="C23" s="428"/>
      <c r="D23" s="494"/>
      <c r="E23" s="301" t="s">
        <v>631</v>
      </c>
      <c r="F23" s="301" t="s">
        <v>585</v>
      </c>
      <c r="G23" s="301" t="s">
        <v>586</v>
      </c>
      <c r="H23" s="302"/>
      <c r="I23" s="302"/>
      <c r="J23" s="301" t="s">
        <v>633</v>
      </c>
      <c r="K23" s="284"/>
      <c r="L23" s="297"/>
      <c r="M23" s="297"/>
      <c r="N23" s="300"/>
    </row>
    <row r="24" spans="2:14" ht="16.5" customHeight="1">
      <c r="B24" s="487"/>
      <c r="C24" s="428"/>
      <c r="D24" s="494"/>
      <c r="E24" s="301" t="s">
        <v>632</v>
      </c>
      <c r="F24" s="301" t="s">
        <v>587</v>
      </c>
      <c r="G24" s="301" t="s">
        <v>583</v>
      </c>
      <c r="H24" s="302">
        <v>4</v>
      </c>
      <c r="I24" s="302"/>
      <c r="J24" s="301" t="s">
        <v>634</v>
      </c>
      <c r="K24" s="284"/>
      <c r="L24" s="297"/>
      <c r="M24" s="297"/>
      <c r="N24" s="300"/>
    </row>
    <row r="25" spans="2:14" ht="16.5" customHeight="1">
      <c r="B25" s="487"/>
      <c r="C25" s="428"/>
      <c r="D25" s="494"/>
      <c r="E25" s="301" t="s">
        <v>588</v>
      </c>
      <c r="F25" s="301" t="s">
        <v>589</v>
      </c>
      <c r="G25" s="301" t="s">
        <v>586</v>
      </c>
      <c r="H25" s="302"/>
      <c r="I25" s="302"/>
      <c r="J25" s="301" t="s">
        <v>590</v>
      </c>
      <c r="K25" s="284"/>
      <c r="L25" s="297"/>
      <c r="M25" s="297"/>
      <c r="N25" s="300"/>
    </row>
    <row r="26" spans="2:14" ht="17.25" customHeight="1" thickBot="1">
      <c r="B26" s="460"/>
      <c r="C26" s="429"/>
      <c r="D26" s="559"/>
      <c r="E26" s="303" t="s">
        <v>591</v>
      </c>
      <c r="F26" s="303" t="s">
        <v>592</v>
      </c>
      <c r="G26" s="303" t="s">
        <v>583</v>
      </c>
      <c r="H26" s="304">
        <v>4</v>
      </c>
      <c r="I26" s="304"/>
      <c r="J26" s="303" t="s">
        <v>593</v>
      </c>
      <c r="K26" s="73"/>
      <c r="L26" s="35"/>
      <c r="M26" s="35"/>
      <c r="N26" s="16"/>
    </row>
    <row r="27" spans="2:14" ht="14.25" thickBot="1">
      <c r="B27" s="79"/>
      <c r="C27" s="79"/>
      <c r="D27" s="79"/>
      <c r="E27" s="79"/>
      <c r="F27" s="79"/>
      <c r="G27" s="79"/>
      <c r="H27" s="107"/>
      <c r="I27" s="107"/>
      <c r="J27" s="79"/>
      <c r="K27" s="79"/>
      <c r="L27" s="79"/>
      <c r="M27" s="79"/>
      <c r="N27" s="79"/>
    </row>
    <row r="28" spans="2:14" s="37" customFormat="1" ht="14.25" thickBot="1">
      <c r="B28" s="2" t="s">
        <v>9</v>
      </c>
      <c r="C28" s="58"/>
      <c r="D28" s="3" t="s">
        <v>190</v>
      </c>
      <c r="E28" s="3" t="s">
        <v>10</v>
      </c>
      <c r="F28" s="3"/>
      <c r="G28" s="3" t="s">
        <v>192</v>
      </c>
      <c r="H28" s="3" t="s">
        <v>193</v>
      </c>
      <c r="I28" s="3" t="s">
        <v>194</v>
      </c>
      <c r="J28" s="3" t="s">
        <v>195</v>
      </c>
      <c r="K28" s="3" t="s">
        <v>196</v>
      </c>
      <c r="L28" s="3" t="s">
        <v>197</v>
      </c>
      <c r="M28" s="3" t="s">
        <v>80</v>
      </c>
      <c r="N28" s="4" t="s">
        <v>199</v>
      </c>
    </row>
    <row r="29" spans="2:14">
      <c r="B29" s="292" t="s">
        <v>206</v>
      </c>
      <c r="C29" s="290" t="s">
        <v>532</v>
      </c>
      <c r="D29" s="308" t="s">
        <v>263</v>
      </c>
      <c r="E29" s="310" t="s">
        <v>595</v>
      </c>
      <c r="F29" s="310" t="s">
        <v>606</v>
      </c>
      <c r="G29" s="310" t="s">
        <v>607</v>
      </c>
      <c r="H29" s="311">
        <v>4</v>
      </c>
      <c r="I29" s="311"/>
      <c r="J29" s="310" t="s">
        <v>608</v>
      </c>
      <c r="K29" s="77"/>
      <c r="L29" s="77"/>
      <c r="M29" s="77"/>
      <c r="N29" s="22"/>
    </row>
    <row r="30" spans="2:14">
      <c r="B30" s="286"/>
      <c r="C30" s="289"/>
      <c r="D30" s="282"/>
      <c r="E30" s="310" t="s">
        <v>599</v>
      </c>
      <c r="F30" s="310" t="s">
        <v>600</v>
      </c>
      <c r="G30" s="310" t="s">
        <v>601</v>
      </c>
      <c r="H30" s="311">
        <v>8</v>
      </c>
      <c r="I30" s="311"/>
      <c r="J30" s="310" t="s">
        <v>603</v>
      </c>
      <c r="K30" s="122"/>
      <c r="L30" s="122"/>
      <c r="M30" s="122"/>
      <c r="N30" s="22"/>
    </row>
    <row r="31" spans="2:14">
      <c r="B31" s="294"/>
      <c r="C31" s="307"/>
      <c r="D31" s="309"/>
      <c r="E31" s="310" t="s">
        <v>604</v>
      </c>
      <c r="F31" s="310" t="s">
        <v>605</v>
      </c>
      <c r="G31" s="310" t="s">
        <v>609</v>
      </c>
      <c r="H31" s="311"/>
      <c r="I31" s="311"/>
      <c r="J31" s="310"/>
      <c r="K31" s="122"/>
      <c r="L31" s="122"/>
      <c r="M31" s="122"/>
      <c r="N31" s="22"/>
    </row>
    <row r="32" spans="2:14">
      <c r="B32" s="285" t="s">
        <v>207</v>
      </c>
      <c r="C32" s="288" t="s">
        <v>533</v>
      </c>
      <c r="D32" s="287" t="s">
        <v>263</v>
      </c>
      <c r="E32" s="310" t="s">
        <v>595</v>
      </c>
      <c r="F32" s="310" t="s">
        <v>596</v>
      </c>
      <c r="G32" s="310" t="s">
        <v>597</v>
      </c>
      <c r="H32" s="311">
        <v>4</v>
      </c>
      <c r="I32" s="311"/>
      <c r="J32" s="310" t="s">
        <v>598</v>
      </c>
      <c r="K32" s="77"/>
      <c r="L32" s="77"/>
      <c r="M32" s="77"/>
      <c r="N32" s="22"/>
    </row>
    <row r="33" spans="2:14">
      <c r="B33" s="286"/>
      <c r="C33" s="289"/>
      <c r="D33" s="282"/>
      <c r="E33" s="310" t="s">
        <v>599</v>
      </c>
      <c r="F33" s="310" t="s">
        <v>600</v>
      </c>
      <c r="G33" s="310" t="s">
        <v>601</v>
      </c>
      <c r="H33" s="311">
        <v>8</v>
      </c>
      <c r="I33" s="311"/>
      <c r="J33" s="310" t="s">
        <v>603</v>
      </c>
      <c r="K33" s="122"/>
      <c r="L33" s="122"/>
      <c r="M33" s="122"/>
      <c r="N33" s="22"/>
    </row>
    <row r="34" spans="2:14">
      <c r="B34" s="294"/>
      <c r="C34" s="307"/>
      <c r="D34" s="309"/>
      <c r="E34" s="310" t="s">
        <v>604</v>
      </c>
      <c r="F34" s="310" t="s">
        <v>605</v>
      </c>
      <c r="G34" s="310" t="s">
        <v>609</v>
      </c>
      <c r="H34" s="311"/>
      <c r="I34" s="311"/>
      <c r="J34" s="310"/>
      <c r="K34" s="122"/>
      <c r="L34" s="122"/>
      <c r="M34" s="122"/>
      <c r="N34" s="22"/>
    </row>
    <row r="35" spans="2:14">
      <c r="B35" s="285" t="s">
        <v>208</v>
      </c>
      <c r="C35" s="288" t="s">
        <v>534</v>
      </c>
      <c r="D35" s="287" t="s">
        <v>263</v>
      </c>
      <c r="E35" s="310" t="s">
        <v>595</v>
      </c>
      <c r="F35" s="310" t="s">
        <v>596</v>
      </c>
      <c r="G35" s="310" t="s">
        <v>597</v>
      </c>
      <c r="H35" s="311">
        <v>4</v>
      </c>
      <c r="I35" s="311"/>
      <c r="J35" s="310" t="s">
        <v>598</v>
      </c>
      <c r="K35" s="77"/>
      <c r="L35" s="77"/>
      <c r="M35" s="77"/>
      <c r="N35" s="22"/>
    </row>
    <row r="36" spans="2:14">
      <c r="B36" s="286"/>
      <c r="C36" s="289"/>
      <c r="D36" s="282"/>
      <c r="E36" s="310" t="s">
        <v>599</v>
      </c>
      <c r="F36" s="310" t="s">
        <v>600</v>
      </c>
      <c r="G36" s="310" t="s">
        <v>601</v>
      </c>
      <c r="H36" s="311">
        <v>8</v>
      </c>
      <c r="I36" s="311"/>
      <c r="J36" s="310" t="s">
        <v>603</v>
      </c>
      <c r="K36" s="305"/>
      <c r="L36" s="305"/>
      <c r="M36" s="305"/>
      <c r="N36" s="306"/>
    </row>
    <row r="37" spans="2:14">
      <c r="B37" s="294"/>
      <c r="C37" s="307"/>
      <c r="D37" s="309"/>
      <c r="E37" s="310" t="s">
        <v>604</v>
      </c>
      <c r="F37" s="310" t="s">
        <v>605</v>
      </c>
      <c r="G37" s="310" t="s">
        <v>609</v>
      </c>
      <c r="H37" s="311"/>
      <c r="I37" s="311"/>
      <c r="J37" s="310"/>
      <c r="K37" s="305"/>
      <c r="L37" s="305"/>
      <c r="M37" s="305"/>
      <c r="N37" s="306"/>
    </row>
    <row r="38" spans="2:14">
      <c r="B38" s="285" t="s">
        <v>594</v>
      </c>
      <c r="C38" s="288" t="s">
        <v>610</v>
      </c>
      <c r="D38" s="287" t="s">
        <v>611</v>
      </c>
      <c r="E38" s="310" t="s">
        <v>595</v>
      </c>
      <c r="F38" s="310" t="s">
        <v>596</v>
      </c>
      <c r="G38" s="310" t="s">
        <v>597</v>
      </c>
      <c r="H38" s="311">
        <v>4</v>
      </c>
      <c r="I38" s="311"/>
      <c r="J38" s="310" t="s">
        <v>598</v>
      </c>
      <c r="K38" s="305"/>
      <c r="L38" s="305"/>
      <c r="M38" s="305"/>
      <c r="N38" s="306"/>
    </row>
    <row r="39" spans="2:14">
      <c r="B39" s="286"/>
      <c r="C39" s="289"/>
      <c r="D39" s="282"/>
      <c r="E39" s="310" t="s">
        <v>599</v>
      </c>
      <c r="F39" s="310" t="s">
        <v>600</v>
      </c>
      <c r="G39" s="310" t="s">
        <v>601</v>
      </c>
      <c r="H39" s="311">
        <v>8</v>
      </c>
      <c r="I39" s="311"/>
      <c r="J39" s="310" t="s">
        <v>603</v>
      </c>
      <c r="K39" s="305"/>
      <c r="L39" s="305"/>
      <c r="M39" s="305"/>
      <c r="N39" s="306"/>
    </row>
    <row r="40" spans="2:14" ht="14.25" thickBot="1">
      <c r="B40" s="293"/>
      <c r="C40" s="291"/>
      <c r="D40" s="283"/>
      <c r="E40" s="303" t="s">
        <v>604</v>
      </c>
      <c r="F40" s="303" t="s">
        <v>605</v>
      </c>
      <c r="G40" s="303" t="s">
        <v>609</v>
      </c>
      <c r="H40" s="304"/>
      <c r="I40" s="304"/>
      <c r="J40" s="303"/>
      <c r="K40" s="24"/>
      <c r="L40" s="24"/>
      <c r="M40" s="24"/>
      <c r="N40" s="25"/>
    </row>
  </sheetData>
  <customSheetViews>
    <customSheetView guid="{5170C849-7A46-43DA-AF10-11B1C4F2BC73}" scale="85">
      <pane xSplit="2" ySplit="4" topLeftCell="C5" activePane="bottomRight" state="frozen"/>
      <selection pane="bottomRight" activeCell="D5" sqref="D5:D26"/>
      <pageMargins left="0.7" right="0.7" top="0.75" bottom="0.75" header="0.3" footer="0.3"/>
      <pageSetup paperSize="9" orientation="portrait" r:id="rId1"/>
    </customSheetView>
    <customSheetView guid="{AAFC43A0-5564-4AA1-92EF-88C15B4D6FFF}" scale="85">
      <pane xSplit="2" ySplit="4" topLeftCell="C5" activePane="bottomRight" state="frozen"/>
      <selection pane="bottomRight" activeCell="K11" sqref="K11:K18"/>
      <pageMargins left="0.7" right="0.7" top="0.75" bottom="0.75" header="0.3" footer="0.3"/>
      <pageSetup paperSize="9" orientation="portrait" r:id="rId2"/>
    </customSheetView>
    <customSheetView guid="{1A34ED46-62D3-4A42-9296-64F78FF38531}" scale="85">
      <pane xSplit="2" ySplit="4" topLeftCell="C5" activePane="bottomRight" state="frozen"/>
      <selection pane="bottomRight" activeCell="B5" sqref="B5:B21"/>
      <pageMargins left="0.7" right="0.7" top="0.75" bottom="0.75" header="0.3" footer="0.3"/>
      <pageSetup paperSize="9" orientation="portrait" r:id="rId3"/>
    </customSheetView>
    <customSheetView guid="{32E0BD43-72E1-4443-93A4-3C882A20596B}" scale="85">
      <pane xSplit="2" ySplit="4" topLeftCell="C5" activePane="bottomRight" state="frozen"/>
      <selection pane="bottomRight" activeCell="D5" sqref="D5:D21"/>
      <pageMargins left="0.7" right="0.7" top="0.75" bottom="0.75" header="0.3" footer="0.3"/>
      <pageSetup paperSize="9" orientation="portrait" r:id="rId4"/>
    </customSheetView>
    <customSheetView guid="{1DC95611-9DBF-4B51-87F1-8F08D4100D39}" scale="85">
      <pane xSplit="2" ySplit="4" topLeftCell="C14" activePane="bottomRight" state="frozen"/>
      <selection pane="bottomRight" activeCell="E28" sqref="E28:G40"/>
      <pageMargins left="0.7" right="0.7" top="0.75" bottom="0.75" header="0.3" footer="0.3"/>
      <pageSetup paperSize="9" orientation="portrait" r:id="rId5"/>
    </customSheetView>
  </customSheetViews>
  <mergeCells count="11">
    <mergeCell ref="B5:B26"/>
    <mergeCell ref="D5:D26"/>
    <mergeCell ref="L8:L10"/>
    <mergeCell ref="D2:N2"/>
    <mergeCell ref="E11:E19"/>
    <mergeCell ref="G11:G19"/>
    <mergeCell ref="H11:H19"/>
    <mergeCell ref="K11:K19"/>
    <mergeCell ref="L11:L19"/>
    <mergeCell ref="C5:C26"/>
    <mergeCell ref="F11:F19"/>
  </mergeCells>
  <phoneticPr fontId="1" type="noConversion"/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>
  <dimension ref="B1:P37"/>
  <sheetViews>
    <sheetView zoomScale="90" zoomScaleNormal="90" workbookViewId="0">
      <selection activeCell="B45" sqref="B45"/>
    </sheetView>
  </sheetViews>
  <sheetFormatPr defaultRowHeight="13.5"/>
  <cols>
    <col min="1" max="1" width="2.625" style="17" customWidth="1"/>
    <col min="2" max="2" width="17.375" style="17" bestFit="1" customWidth="1"/>
    <col min="3" max="3" width="13.125" style="17" bestFit="1" customWidth="1"/>
    <col min="4" max="4" width="18.875" style="17" bestFit="1" customWidth="1"/>
    <col min="5" max="5" width="18.125" style="17" bestFit="1" customWidth="1"/>
    <col min="6" max="6" width="10.25" style="17" bestFit="1" customWidth="1"/>
    <col min="7" max="7" width="8.625" style="17" bestFit="1" customWidth="1"/>
    <col min="8" max="8" width="6.375" style="17" bestFit="1" customWidth="1"/>
    <col min="9" max="9" width="8.5" style="17" bestFit="1" customWidth="1"/>
    <col min="10" max="16384" width="9" style="17"/>
  </cols>
  <sheetData>
    <row r="1" spans="2:16" ht="14.25" thickBot="1">
      <c r="M1" s="48"/>
      <c r="N1" s="48"/>
      <c r="O1" s="48"/>
      <c r="P1" s="48"/>
    </row>
    <row r="2" spans="2:16" ht="27.75" thickBot="1">
      <c r="B2" s="9"/>
      <c r="C2" s="111" t="s">
        <v>233</v>
      </c>
      <c r="D2" s="111" t="s">
        <v>307</v>
      </c>
      <c r="E2" s="111" t="s">
        <v>232</v>
      </c>
      <c r="F2" s="111" t="s">
        <v>231</v>
      </c>
      <c r="G2" s="111" t="s">
        <v>230</v>
      </c>
      <c r="H2" s="110" t="s">
        <v>229</v>
      </c>
      <c r="I2" s="108" t="s">
        <v>228</v>
      </c>
      <c r="M2" s="48"/>
      <c r="N2" s="112"/>
      <c r="O2" s="48"/>
      <c r="P2" s="48"/>
    </row>
    <row r="3" spans="2:16">
      <c r="B3" s="567" t="s">
        <v>305</v>
      </c>
      <c r="C3" s="569" t="s">
        <v>222</v>
      </c>
      <c r="D3" s="569" t="s">
        <v>308</v>
      </c>
      <c r="E3" s="109" t="s">
        <v>102</v>
      </c>
      <c r="F3" s="109">
        <v>71</v>
      </c>
      <c r="G3" s="109">
        <v>500</v>
      </c>
      <c r="H3" s="109">
        <f t="shared" ref="H3:H15" si="0">F3*G3/1000</f>
        <v>35.5</v>
      </c>
      <c r="I3" s="570">
        <f>H3+H4+H5+H6+H7+H8+H9+H10+H11+H12+H13+H14+H15</f>
        <v>93.63000000000001</v>
      </c>
      <c r="M3" s="48"/>
      <c r="N3" s="112"/>
      <c r="O3" s="48"/>
      <c r="P3" s="48"/>
    </row>
    <row r="4" spans="2:16">
      <c r="B4" s="568"/>
      <c r="C4" s="451"/>
      <c r="D4" s="516"/>
      <c r="E4" s="6" t="s">
        <v>107</v>
      </c>
      <c r="F4" s="6">
        <v>21</v>
      </c>
      <c r="G4" s="6">
        <v>800</v>
      </c>
      <c r="H4" s="6">
        <f t="shared" si="0"/>
        <v>16.8</v>
      </c>
      <c r="I4" s="571"/>
      <c r="M4" s="48"/>
      <c r="N4" s="112"/>
      <c r="O4" s="48"/>
      <c r="P4" s="48"/>
    </row>
    <row r="5" spans="2:16">
      <c r="B5" s="568"/>
      <c r="C5" s="451"/>
      <c r="D5" s="516"/>
      <c r="E5" s="6" t="s">
        <v>116</v>
      </c>
      <c r="F5" s="6">
        <v>25</v>
      </c>
      <c r="G5" s="6">
        <v>200</v>
      </c>
      <c r="H5" s="6">
        <f t="shared" si="0"/>
        <v>5</v>
      </c>
      <c r="I5" s="571"/>
      <c r="M5" s="48"/>
      <c r="N5" s="112"/>
      <c r="O5" s="48"/>
      <c r="P5" s="48"/>
    </row>
    <row r="6" spans="2:16">
      <c r="B6" s="568"/>
      <c r="C6" s="451"/>
      <c r="D6" s="516"/>
      <c r="E6" s="6" t="s">
        <v>214</v>
      </c>
      <c r="F6" s="6">
        <v>14</v>
      </c>
      <c r="G6" s="6">
        <v>300</v>
      </c>
      <c r="H6" s="6">
        <f t="shared" si="0"/>
        <v>4.2</v>
      </c>
      <c r="I6" s="571"/>
      <c r="M6" s="48"/>
      <c r="N6" s="112"/>
      <c r="O6" s="48"/>
      <c r="P6" s="48"/>
    </row>
    <row r="7" spans="2:16">
      <c r="B7" s="568"/>
      <c r="C7" s="451"/>
      <c r="D7" s="516"/>
      <c r="E7" s="6" t="s">
        <v>124</v>
      </c>
      <c r="F7" s="6">
        <v>32</v>
      </c>
      <c r="G7" s="6">
        <v>100</v>
      </c>
      <c r="H7" s="6">
        <f t="shared" si="0"/>
        <v>3.2</v>
      </c>
      <c r="I7" s="571"/>
      <c r="M7" s="48"/>
      <c r="N7" s="112"/>
      <c r="O7" s="48"/>
      <c r="P7" s="48"/>
    </row>
    <row r="8" spans="2:16">
      <c r="B8" s="568"/>
      <c r="C8" s="451"/>
      <c r="D8" s="516"/>
      <c r="E8" s="6" t="s">
        <v>131</v>
      </c>
      <c r="F8" s="6">
        <v>24</v>
      </c>
      <c r="G8" s="6">
        <v>100</v>
      </c>
      <c r="H8" s="6">
        <f t="shared" si="0"/>
        <v>2.4</v>
      </c>
      <c r="I8" s="571"/>
      <c r="M8" s="48"/>
      <c r="N8" s="112"/>
      <c r="O8" s="48"/>
      <c r="P8" s="48"/>
    </row>
    <row r="9" spans="2:16">
      <c r="B9" s="568"/>
      <c r="C9" s="451"/>
      <c r="D9" s="516"/>
      <c r="E9" s="6" t="s">
        <v>136</v>
      </c>
      <c r="F9" s="6">
        <v>14</v>
      </c>
      <c r="G9" s="6">
        <v>100</v>
      </c>
      <c r="H9" s="6">
        <f t="shared" si="0"/>
        <v>1.4</v>
      </c>
      <c r="I9" s="571"/>
      <c r="M9" s="48"/>
      <c r="N9" s="107"/>
      <c r="O9" s="48"/>
      <c r="P9" s="48"/>
    </row>
    <row r="10" spans="2:16">
      <c r="B10" s="568"/>
      <c r="C10" s="451"/>
      <c r="D10" s="516"/>
      <c r="E10" s="6" t="s">
        <v>141</v>
      </c>
      <c r="F10" s="6">
        <v>13</v>
      </c>
      <c r="G10" s="6">
        <v>10</v>
      </c>
      <c r="H10" s="6">
        <f t="shared" ref="H10:H14" si="1">F10*G10/1000</f>
        <v>0.13</v>
      </c>
      <c r="I10" s="571"/>
      <c r="M10" s="48"/>
      <c r="N10" s="107"/>
      <c r="O10" s="48"/>
      <c r="P10" s="48"/>
    </row>
    <row r="11" spans="2:16">
      <c r="B11" s="568"/>
      <c r="C11" s="451"/>
      <c r="D11" s="516"/>
      <c r="E11" s="6" t="s">
        <v>330</v>
      </c>
      <c r="F11" s="6">
        <v>13</v>
      </c>
      <c r="G11" s="6">
        <v>200</v>
      </c>
      <c r="H11" s="6">
        <f t="shared" si="1"/>
        <v>2.6</v>
      </c>
      <c r="I11" s="571"/>
      <c r="M11" s="48"/>
      <c r="N11" s="107"/>
      <c r="O11" s="48"/>
      <c r="P11" s="48"/>
    </row>
    <row r="12" spans="2:16">
      <c r="B12" s="568"/>
      <c r="C12" s="451"/>
      <c r="D12" s="516"/>
      <c r="E12" s="6" t="s">
        <v>336</v>
      </c>
      <c r="F12" s="6">
        <v>20</v>
      </c>
      <c r="G12" s="6">
        <v>400</v>
      </c>
      <c r="H12" s="6">
        <f t="shared" si="1"/>
        <v>8</v>
      </c>
      <c r="I12" s="571"/>
      <c r="M12" s="48"/>
      <c r="N12" s="107"/>
      <c r="O12" s="48"/>
      <c r="P12" s="48"/>
    </row>
    <row r="13" spans="2:16">
      <c r="B13" s="568"/>
      <c r="C13" s="451"/>
      <c r="D13" s="516"/>
      <c r="E13" s="6" t="s">
        <v>434</v>
      </c>
      <c r="F13" s="6">
        <v>37</v>
      </c>
      <c r="G13" s="6">
        <v>100</v>
      </c>
      <c r="H13" s="6">
        <f t="shared" si="1"/>
        <v>3.7</v>
      </c>
      <c r="I13" s="571"/>
      <c r="M13" s="48"/>
      <c r="N13" s="107"/>
      <c r="O13" s="48"/>
      <c r="P13" s="48"/>
    </row>
    <row r="14" spans="2:16">
      <c r="B14" s="568"/>
      <c r="C14" s="451"/>
      <c r="D14" s="516"/>
      <c r="E14" s="6" t="s">
        <v>435</v>
      </c>
      <c r="F14" s="6">
        <v>67</v>
      </c>
      <c r="G14" s="6">
        <v>100</v>
      </c>
      <c r="H14" s="6">
        <f t="shared" si="1"/>
        <v>6.7</v>
      </c>
      <c r="I14" s="571"/>
      <c r="M14" s="48"/>
      <c r="N14" s="107"/>
      <c r="O14" s="48"/>
      <c r="P14" s="48"/>
    </row>
    <row r="15" spans="2:16">
      <c r="B15" s="568"/>
      <c r="C15" s="451"/>
      <c r="D15" s="516"/>
      <c r="E15" s="6" t="s">
        <v>436</v>
      </c>
      <c r="F15" s="6">
        <v>40</v>
      </c>
      <c r="G15" s="6">
        <v>100</v>
      </c>
      <c r="H15" s="6">
        <f t="shared" si="0"/>
        <v>4</v>
      </c>
      <c r="I15" s="571"/>
      <c r="M15" s="48"/>
      <c r="N15" s="107"/>
      <c r="O15" s="48"/>
      <c r="P15" s="48"/>
    </row>
    <row r="16" spans="2:16">
      <c r="B16" s="568"/>
      <c r="C16" s="157" t="s">
        <v>221</v>
      </c>
      <c r="D16" s="157" t="s">
        <v>309</v>
      </c>
      <c r="E16" s="6" t="s">
        <v>171</v>
      </c>
      <c r="F16" s="6">
        <v>25</v>
      </c>
      <c r="G16" s="6">
        <v>1000</v>
      </c>
      <c r="H16" s="6">
        <f t="shared" ref="H16" si="2">F16*G16/1000</f>
        <v>25</v>
      </c>
      <c r="I16" s="158">
        <f>H16</f>
        <v>25</v>
      </c>
      <c r="M16" s="48"/>
      <c r="N16" s="107"/>
      <c r="O16" s="48"/>
      <c r="P16" s="48"/>
    </row>
    <row r="17" spans="2:16">
      <c r="B17" s="565" t="s">
        <v>294</v>
      </c>
      <c r="C17" s="6" t="s">
        <v>227</v>
      </c>
      <c r="D17" s="451" t="s">
        <v>310</v>
      </c>
      <c r="E17" s="6" t="s">
        <v>226</v>
      </c>
      <c r="F17" s="6">
        <v>269</v>
      </c>
      <c r="G17" s="6">
        <v>100</v>
      </c>
      <c r="H17" s="6">
        <f t="shared" ref="H17:H19" si="3">F17*G17/1000</f>
        <v>26.9</v>
      </c>
      <c r="I17" s="573">
        <f>H17+H18+H19+H20+H21+H22+H23+H24+H25+H26+H27+H28+H29+H30+H31+H32+H33+H34+H35</f>
        <v>3070.9320000000002</v>
      </c>
      <c r="M17" s="48"/>
      <c r="N17" s="112"/>
      <c r="O17" s="48"/>
      <c r="P17" s="48"/>
    </row>
    <row r="18" spans="2:16">
      <c r="B18" s="566"/>
      <c r="C18" s="451" t="s">
        <v>225</v>
      </c>
      <c r="D18" s="516"/>
      <c r="E18" s="6" t="s">
        <v>224</v>
      </c>
      <c r="F18" s="6">
        <v>74</v>
      </c>
      <c r="G18" s="6">
        <v>1000</v>
      </c>
      <c r="H18" s="6">
        <f t="shared" si="3"/>
        <v>74</v>
      </c>
      <c r="I18" s="574"/>
      <c r="M18" s="48"/>
      <c r="N18" s="112"/>
      <c r="O18" s="48"/>
      <c r="P18" s="48"/>
    </row>
    <row r="19" spans="2:16">
      <c r="B19" s="566"/>
      <c r="C19" s="451"/>
      <c r="D19" s="516"/>
      <c r="E19" s="6" t="s">
        <v>400</v>
      </c>
      <c r="F19" s="6">
        <v>128</v>
      </c>
      <c r="G19" s="6">
        <v>1000</v>
      </c>
      <c r="H19" s="6">
        <f t="shared" si="3"/>
        <v>128</v>
      </c>
      <c r="I19" s="574"/>
      <c r="M19" s="48"/>
      <c r="N19" s="112"/>
      <c r="O19" s="48"/>
      <c r="P19" s="48"/>
    </row>
    <row r="20" spans="2:16">
      <c r="B20" s="566"/>
      <c r="C20" s="451"/>
      <c r="D20" s="516"/>
      <c r="E20" s="6" t="s">
        <v>223</v>
      </c>
      <c r="F20" s="6">
        <v>32</v>
      </c>
      <c r="G20" s="6">
        <v>1</v>
      </c>
      <c r="H20" s="6">
        <f t="shared" ref="H20:H21" si="4">F20*G20/1000</f>
        <v>3.2000000000000001E-2</v>
      </c>
      <c r="I20" s="574"/>
      <c r="M20" s="48"/>
      <c r="N20" s="112"/>
      <c r="O20" s="48"/>
      <c r="P20" s="48"/>
    </row>
    <row r="21" spans="2:16">
      <c r="B21" s="566"/>
      <c r="C21" s="451"/>
      <c r="D21" s="516"/>
      <c r="E21" s="6" t="s">
        <v>401</v>
      </c>
      <c r="F21" s="6">
        <v>58</v>
      </c>
      <c r="G21" s="6">
        <v>250</v>
      </c>
      <c r="H21" s="6">
        <f t="shared" si="4"/>
        <v>14.5</v>
      </c>
      <c r="I21" s="574"/>
      <c r="M21" s="48"/>
      <c r="N21" s="112"/>
      <c r="O21" s="48"/>
      <c r="P21" s="48"/>
    </row>
    <row r="22" spans="2:16">
      <c r="B22" s="566"/>
      <c r="C22" s="516"/>
      <c r="D22" s="516"/>
      <c r="E22" s="6" t="s">
        <v>402</v>
      </c>
      <c r="F22" s="6">
        <v>62</v>
      </c>
      <c r="G22" s="6">
        <v>300</v>
      </c>
      <c r="H22" s="6">
        <f t="shared" ref="H22:H29" si="5">F22*G22/1000</f>
        <v>18.600000000000001</v>
      </c>
      <c r="I22" s="574"/>
      <c r="M22" s="48"/>
      <c r="N22" s="112"/>
      <c r="O22" s="48"/>
      <c r="P22" s="48"/>
    </row>
    <row r="23" spans="2:16">
      <c r="B23" s="566"/>
      <c r="C23" s="451" t="s">
        <v>300</v>
      </c>
      <c r="D23" s="516"/>
      <c r="E23" s="6" t="s">
        <v>278</v>
      </c>
      <c r="F23" s="6">
        <v>71</v>
      </c>
      <c r="G23" s="6">
        <v>15000</v>
      </c>
      <c r="H23" s="6">
        <f t="shared" si="5"/>
        <v>1065</v>
      </c>
      <c r="I23" s="574"/>
      <c r="M23" s="48"/>
      <c r="N23" s="112"/>
      <c r="O23" s="48"/>
      <c r="P23" s="48"/>
    </row>
    <row r="24" spans="2:16">
      <c r="B24" s="566"/>
      <c r="C24" s="451"/>
      <c r="D24" s="516"/>
      <c r="E24" s="6" t="s">
        <v>279</v>
      </c>
      <c r="F24" s="6">
        <v>21</v>
      </c>
      <c r="G24" s="6">
        <v>24000</v>
      </c>
      <c r="H24" s="6">
        <f t="shared" si="5"/>
        <v>504</v>
      </c>
      <c r="I24" s="574"/>
      <c r="M24" s="48"/>
      <c r="N24" s="112"/>
      <c r="O24" s="48"/>
      <c r="P24" s="48"/>
    </row>
    <row r="25" spans="2:16">
      <c r="B25" s="566"/>
      <c r="C25" s="451"/>
      <c r="D25" s="516"/>
      <c r="E25" s="6" t="s">
        <v>280</v>
      </c>
      <c r="F25" s="6">
        <v>25</v>
      </c>
      <c r="G25" s="6">
        <v>6000</v>
      </c>
      <c r="H25" s="6">
        <f t="shared" si="5"/>
        <v>150</v>
      </c>
      <c r="I25" s="574"/>
      <c r="M25" s="48"/>
      <c r="N25" s="112"/>
      <c r="O25" s="48"/>
      <c r="P25" s="48"/>
    </row>
    <row r="26" spans="2:16">
      <c r="B26" s="566"/>
      <c r="C26" s="451"/>
      <c r="D26" s="516"/>
      <c r="E26" s="6" t="s">
        <v>281</v>
      </c>
      <c r="F26" s="6">
        <v>14</v>
      </c>
      <c r="G26" s="6">
        <v>9000</v>
      </c>
      <c r="H26" s="6">
        <f t="shared" si="5"/>
        <v>126</v>
      </c>
      <c r="I26" s="574"/>
      <c r="M26" s="48"/>
      <c r="N26" s="112"/>
      <c r="O26" s="48"/>
      <c r="P26" s="48"/>
    </row>
    <row r="27" spans="2:16">
      <c r="B27" s="566"/>
      <c r="C27" s="451"/>
      <c r="D27" s="516"/>
      <c r="E27" s="6" t="s">
        <v>282</v>
      </c>
      <c r="F27" s="6">
        <v>32</v>
      </c>
      <c r="G27" s="6">
        <v>3000</v>
      </c>
      <c r="H27" s="6">
        <f t="shared" si="5"/>
        <v>96</v>
      </c>
      <c r="I27" s="574"/>
      <c r="M27" s="48"/>
      <c r="N27" s="112"/>
      <c r="O27" s="48"/>
      <c r="P27" s="48"/>
    </row>
    <row r="28" spans="2:16">
      <c r="B28" s="566"/>
      <c r="C28" s="451"/>
      <c r="D28" s="516"/>
      <c r="E28" s="6" t="s">
        <v>283</v>
      </c>
      <c r="F28" s="6">
        <v>24</v>
      </c>
      <c r="G28" s="6">
        <v>3000</v>
      </c>
      <c r="H28" s="6">
        <f t="shared" si="5"/>
        <v>72</v>
      </c>
      <c r="I28" s="574"/>
      <c r="M28" s="48"/>
      <c r="N28" s="112"/>
      <c r="O28" s="48"/>
      <c r="P28" s="48"/>
    </row>
    <row r="29" spans="2:16">
      <c r="B29" s="566"/>
      <c r="C29" s="451"/>
      <c r="D29" s="516"/>
      <c r="E29" s="6" t="s">
        <v>284</v>
      </c>
      <c r="F29" s="6">
        <v>14</v>
      </c>
      <c r="G29" s="6">
        <v>3000</v>
      </c>
      <c r="H29" s="6">
        <f t="shared" si="5"/>
        <v>42</v>
      </c>
      <c r="I29" s="574"/>
      <c r="M29" s="48"/>
      <c r="N29" s="112"/>
      <c r="O29" s="48"/>
      <c r="P29" s="48"/>
    </row>
    <row r="30" spans="2:16">
      <c r="B30" s="566"/>
      <c r="C30" s="451"/>
      <c r="D30" s="516"/>
      <c r="E30" s="6" t="s">
        <v>277</v>
      </c>
      <c r="F30" s="6">
        <v>13</v>
      </c>
      <c r="G30" s="6">
        <v>300</v>
      </c>
      <c r="H30" s="6">
        <f t="shared" ref="H30:H35" si="6">F30*G30/1000</f>
        <v>3.9</v>
      </c>
      <c r="I30" s="574"/>
      <c r="M30" s="48"/>
      <c r="N30" s="112"/>
      <c r="O30" s="48"/>
      <c r="P30" s="48"/>
    </row>
    <row r="31" spans="2:16">
      <c r="B31" s="566"/>
      <c r="C31" s="451"/>
      <c r="D31" s="516"/>
      <c r="E31" s="6" t="s">
        <v>331</v>
      </c>
      <c r="F31" s="6">
        <v>13</v>
      </c>
      <c r="G31" s="6">
        <v>6000</v>
      </c>
      <c r="H31" s="6">
        <f t="shared" si="6"/>
        <v>78</v>
      </c>
      <c r="I31" s="574"/>
      <c r="M31" s="48"/>
      <c r="N31" s="112"/>
      <c r="O31" s="48"/>
      <c r="P31" s="48"/>
    </row>
    <row r="32" spans="2:16">
      <c r="B32" s="566"/>
      <c r="C32" s="451"/>
      <c r="D32" s="516"/>
      <c r="E32" s="6" t="s">
        <v>337</v>
      </c>
      <c r="F32" s="6">
        <v>20</v>
      </c>
      <c r="G32" s="6">
        <v>12000</v>
      </c>
      <c r="H32" s="6">
        <f t="shared" si="6"/>
        <v>240</v>
      </c>
      <c r="I32" s="574"/>
      <c r="M32" s="48"/>
      <c r="N32" s="112"/>
      <c r="O32" s="48"/>
      <c r="P32" s="48"/>
    </row>
    <row r="33" spans="2:16">
      <c r="B33" s="566"/>
      <c r="C33" s="451"/>
      <c r="D33" s="516"/>
      <c r="E33" s="6" t="s">
        <v>434</v>
      </c>
      <c r="F33" s="6">
        <v>37</v>
      </c>
      <c r="G33" s="6">
        <v>3000</v>
      </c>
      <c r="H33" s="6">
        <f t="shared" si="6"/>
        <v>111</v>
      </c>
      <c r="I33" s="574"/>
      <c r="M33" s="48"/>
      <c r="N33" s="112"/>
      <c r="O33" s="48"/>
      <c r="P33" s="48"/>
    </row>
    <row r="34" spans="2:16">
      <c r="B34" s="566"/>
      <c r="C34" s="451"/>
      <c r="D34" s="516"/>
      <c r="E34" s="6" t="s">
        <v>435</v>
      </c>
      <c r="F34" s="6">
        <v>67</v>
      </c>
      <c r="G34" s="6">
        <v>3000</v>
      </c>
      <c r="H34" s="6">
        <f t="shared" si="6"/>
        <v>201</v>
      </c>
      <c r="I34" s="574"/>
      <c r="M34" s="48"/>
      <c r="N34" s="112"/>
      <c r="O34" s="48"/>
      <c r="P34" s="48"/>
    </row>
    <row r="35" spans="2:16">
      <c r="B35" s="566"/>
      <c r="C35" s="451"/>
      <c r="D35" s="516"/>
      <c r="E35" s="6" t="s">
        <v>436</v>
      </c>
      <c r="F35" s="6">
        <v>40</v>
      </c>
      <c r="G35" s="6">
        <v>3000</v>
      </c>
      <c r="H35" s="6">
        <f t="shared" si="6"/>
        <v>120</v>
      </c>
      <c r="I35" s="575"/>
      <c r="M35" s="48"/>
      <c r="N35" s="112"/>
      <c r="O35" s="48"/>
      <c r="P35" s="48"/>
    </row>
    <row r="36" spans="2:16" s="125" customFormat="1" ht="60" customHeight="1" thickBot="1">
      <c r="B36" s="143" t="s">
        <v>295</v>
      </c>
      <c r="C36" s="124" t="s">
        <v>187</v>
      </c>
      <c r="D36" s="572"/>
      <c r="E36" s="124" t="s">
        <v>186</v>
      </c>
      <c r="F36" s="563" t="s">
        <v>306</v>
      </c>
      <c r="G36" s="564"/>
      <c r="H36" s="564"/>
      <c r="I36" s="140">
        <v>5120</v>
      </c>
      <c r="M36" s="50"/>
      <c r="N36" s="50"/>
      <c r="O36" s="50"/>
      <c r="P36" s="50"/>
    </row>
    <row r="37" spans="2:16" ht="14.25" thickBot="1">
      <c r="B37" s="144" t="s">
        <v>185</v>
      </c>
      <c r="C37" s="562"/>
      <c r="D37" s="562"/>
      <c r="E37" s="562"/>
      <c r="F37" s="562"/>
      <c r="G37" s="562"/>
      <c r="H37" s="562"/>
      <c r="I37" s="145">
        <f>I3+I16+I17+I36</f>
        <v>8309.5619999999999</v>
      </c>
    </row>
  </sheetData>
  <customSheetViews>
    <customSheetView guid="{5170C849-7A46-43DA-AF10-11B1C4F2BC73}" scale="90">
      <selection activeCell="B45" sqref="B45"/>
      <pageMargins left="0.7" right="0.7" top="0.75" bottom="0.75" header="0.3" footer="0.3"/>
      <pageSetup paperSize="9" orientation="portrait" r:id="rId1"/>
    </customSheetView>
    <customSheetView guid="{AAFC43A0-5564-4AA1-92EF-88C15B4D6FFF}" scale="90">
      <selection activeCell="I2" sqref="I2"/>
      <pageMargins left="0.7" right="0.7" top="0.75" bottom="0.75" header="0.3" footer="0.3"/>
      <pageSetup paperSize="9" orientation="portrait" r:id="rId2"/>
    </customSheetView>
    <customSheetView guid="{1A34ED46-62D3-4A42-9296-64F78FF38531}" scale="90">
      <selection activeCell="I2" sqref="I2"/>
      <pageMargins left="0.7" right="0.7" top="0.75" bottom="0.75" header="0.3" footer="0.3"/>
      <pageSetup paperSize="9" orientation="portrait" r:id="rId3"/>
    </customSheetView>
    <customSheetView guid="{32E0BD43-72E1-4443-93A4-3C882A20596B}" scale="90">
      <selection activeCell="I2" sqref="I2"/>
      <pageMargins left="0.7" right="0.7" top="0.75" bottom="0.75" header="0.3" footer="0.3"/>
      <pageSetup paperSize="9" orientation="portrait" r:id="rId4"/>
    </customSheetView>
    <customSheetView guid="{1DC95611-9DBF-4B51-87F1-8F08D4100D39}" scale="90">
      <selection activeCell="L9" sqref="L9"/>
      <pageMargins left="0.7" right="0.7" top="0.75" bottom="0.75" header="0.3" footer="0.3"/>
      <pageSetup paperSize="9" orientation="portrait" r:id="rId5"/>
    </customSheetView>
  </customSheetViews>
  <mergeCells count="11">
    <mergeCell ref="B3:B16"/>
    <mergeCell ref="C3:C15"/>
    <mergeCell ref="I3:I15"/>
    <mergeCell ref="D3:D15"/>
    <mergeCell ref="D17:D36"/>
    <mergeCell ref="I17:I35"/>
    <mergeCell ref="C37:H37"/>
    <mergeCell ref="F36:H36"/>
    <mergeCell ref="B17:B35"/>
    <mergeCell ref="C18:C22"/>
    <mergeCell ref="C23:C35"/>
  </mergeCells>
  <phoneticPr fontId="1" type="noConversion"/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공통데이터</vt:lpstr>
      <vt:lpstr>통화데이터</vt:lpstr>
      <vt:lpstr>기본데이터</vt:lpstr>
      <vt:lpstr>누적데이터</vt:lpstr>
      <vt:lpstr>패턴데이터</vt:lpstr>
      <vt:lpstr>오류데이터</vt:lpstr>
      <vt:lpstr>데이터사용량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김승현</dc:creator>
  <cp:lastModifiedBy>user</cp:lastModifiedBy>
  <dcterms:created xsi:type="dcterms:W3CDTF">2011-06-03T04:27:09Z</dcterms:created>
  <dcterms:modified xsi:type="dcterms:W3CDTF">2012-06-15T11:36:54Z</dcterms:modified>
</cp:coreProperties>
</file>