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9345\Desktop\공항공사 전처리\250803\Daily\"/>
    </mc:Choice>
  </mc:AlternateContent>
  <xr:revisionPtr revIDLastSave="0" documentId="13_ncr:1_{A64AE6E8-D59B-4FC6-8B8F-86DF2A5DE2BF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23" sheetId="1" r:id="rId1"/>
    <sheet name="24" sheetId="2" r:id="rId2"/>
    <sheet name="25" sheetId="3" r:id="rId3"/>
    <sheet name="25설특송기간예측데이터(Full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2" i="4" l="1"/>
  <c r="T152" i="4"/>
  <c r="I152" i="4"/>
  <c r="H152" i="4"/>
  <c r="G152" i="4"/>
  <c r="G152" i="4" a="1"/>
  <c r="D152" i="4"/>
  <c r="Z151" i="4"/>
  <c r="T151" i="4"/>
  <c r="I151" i="4"/>
  <c r="H151" i="4"/>
  <c r="G151" i="4" a="1"/>
  <c r="G151" i="4" s="1"/>
  <c r="D151" i="4"/>
  <c r="Z150" i="4"/>
  <c r="T150" i="4"/>
  <c r="I150" i="4"/>
  <c r="H150" i="4"/>
  <c r="G150" i="4" a="1"/>
  <c r="G150" i="4" s="1"/>
  <c r="D150" i="4"/>
  <c r="Z149" i="4"/>
  <c r="T149" i="4"/>
  <c r="I149" i="4"/>
  <c r="H149" i="4"/>
  <c r="G149" i="4" a="1"/>
  <c r="G149" i="4" s="1"/>
  <c r="D149" i="4"/>
  <c r="Z148" i="4"/>
  <c r="T148" i="4"/>
  <c r="I148" i="4"/>
  <c r="H148" i="4"/>
  <c r="G148" i="4"/>
  <c r="G148" i="4" a="1"/>
  <c r="D148" i="4"/>
  <c r="Z147" i="4"/>
  <c r="T147" i="4"/>
  <c r="I147" i="4"/>
  <c r="H147" i="4"/>
  <c r="G147" i="4" a="1"/>
  <c r="G147" i="4" s="1"/>
  <c r="D147" i="4"/>
  <c r="Z146" i="4"/>
  <c r="T146" i="4"/>
  <c r="I146" i="4"/>
  <c r="H146" i="4"/>
  <c r="G146" i="4" a="1"/>
  <c r="G146" i="4" s="1"/>
  <c r="D146" i="4"/>
  <c r="Z145" i="4"/>
  <c r="T145" i="4"/>
  <c r="I145" i="4"/>
  <c r="H145" i="4"/>
  <c r="G145" i="4" a="1"/>
  <c r="G145" i="4" s="1"/>
  <c r="D145" i="4"/>
  <c r="Z144" i="4"/>
  <c r="T144" i="4"/>
  <c r="I144" i="4"/>
  <c r="H144" i="4"/>
  <c r="G144" i="4"/>
  <c r="G144" i="4" a="1"/>
  <c r="D144" i="4"/>
  <c r="Z143" i="4"/>
  <c r="T143" i="4"/>
  <c r="I143" i="4"/>
  <c r="H143" i="4"/>
  <c r="G143" i="4" a="1"/>
  <c r="G143" i="4" s="1"/>
  <c r="D143" i="4"/>
  <c r="Z142" i="4"/>
  <c r="T142" i="4"/>
  <c r="I142" i="4"/>
  <c r="H142" i="4"/>
  <c r="G142" i="4" a="1"/>
  <c r="G142" i="4" s="1"/>
  <c r="D142" i="4"/>
  <c r="Z141" i="4"/>
  <c r="T141" i="4"/>
  <c r="I141" i="4"/>
  <c r="H141" i="4"/>
  <c r="G141" i="4" a="1"/>
  <c r="G141" i="4" s="1"/>
  <c r="D141" i="4"/>
  <c r="Z140" i="4"/>
  <c r="T140" i="4"/>
  <c r="I140" i="4"/>
  <c r="H140" i="4"/>
  <c r="G140" i="4"/>
  <c r="G140" i="4" a="1"/>
  <c r="D140" i="4"/>
  <c r="Z139" i="4"/>
  <c r="T139" i="4"/>
  <c r="I139" i="4"/>
  <c r="H139" i="4"/>
  <c r="G139" i="4" a="1"/>
  <c r="G139" i="4" s="1"/>
  <c r="D139" i="4"/>
  <c r="Z138" i="4"/>
  <c r="T138" i="4"/>
  <c r="I138" i="4"/>
  <c r="H138" i="4"/>
  <c r="G138" i="4" a="1"/>
  <c r="G138" i="4" s="1"/>
  <c r="D138" i="4"/>
  <c r="Z137" i="4"/>
  <c r="T137" i="4"/>
  <c r="I137" i="4"/>
  <c r="H137" i="4"/>
  <c r="G137" i="4" a="1"/>
  <c r="G137" i="4" s="1"/>
  <c r="D137" i="4"/>
  <c r="Z136" i="4"/>
  <c r="T136" i="4"/>
  <c r="I136" i="4"/>
  <c r="H136" i="4"/>
  <c r="G136" i="4"/>
  <c r="G136" i="4" a="1"/>
  <c r="D136" i="4"/>
  <c r="Z135" i="4"/>
  <c r="T135" i="4"/>
  <c r="I135" i="4"/>
  <c r="H135" i="4"/>
  <c r="G135" i="4" a="1"/>
  <c r="G135" i="4" s="1"/>
  <c r="D135" i="4"/>
  <c r="Z134" i="4"/>
  <c r="T134" i="4"/>
  <c r="I134" i="4"/>
  <c r="H134" i="4"/>
  <c r="G134" i="4" a="1"/>
  <c r="G134" i="4" s="1"/>
  <c r="D134" i="4"/>
  <c r="Z133" i="4"/>
  <c r="T133" i="4"/>
  <c r="I133" i="4"/>
  <c r="H133" i="4"/>
  <c r="G133" i="4" a="1"/>
  <c r="G133" i="4" s="1"/>
  <c r="D133" i="4"/>
  <c r="Z132" i="4"/>
  <c r="T132" i="4"/>
  <c r="I132" i="4"/>
  <c r="H132" i="4"/>
  <c r="G132" i="4"/>
  <c r="G132" i="4" a="1"/>
  <c r="D132" i="4"/>
  <c r="Z131" i="4"/>
  <c r="T131" i="4"/>
  <c r="I131" i="4"/>
  <c r="H131" i="4"/>
  <c r="G131" i="4" a="1"/>
  <c r="G131" i="4" s="1"/>
  <c r="D131" i="4"/>
  <c r="Z130" i="4"/>
  <c r="T130" i="4"/>
  <c r="I130" i="4"/>
  <c r="H130" i="4"/>
  <c r="G130" i="4" a="1"/>
  <c r="G130" i="4" s="1"/>
  <c r="D130" i="4"/>
  <c r="Z129" i="4"/>
  <c r="T129" i="4"/>
  <c r="I129" i="4"/>
  <c r="H129" i="4"/>
  <c r="G129" i="4" a="1"/>
  <c r="G129" i="4" s="1"/>
  <c r="D129" i="4"/>
  <c r="Z128" i="4"/>
  <c r="T128" i="4"/>
  <c r="I128" i="4"/>
  <c r="H128" i="4"/>
  <c r="G128" i="4"/>
  <c r="G128" i="4" a="1"/>
  <c r="D128" i="4"/>
  <c r="Z127" i="4"/>
  <c r="T127" i="4"/>
  <c r="I127" i="4"/>
  <c r="H127" i="4"/>
  <c r="G127" i="4" a="1"/>
  <c r="G127" i="4" s="1"/>
  <c r="D127" i="4"/>
  <c r="Z126" i="4"/>
  <c r="T126" i="4"/>
  <c r="I126" i="4"/>
  <c r="H126" i="4"/>
  <c r="G126" i="4" a="1"/>
  <c r="G126" i="4" s="1"/>
  <c r="D126" i="4"/>
  <c r="Z125" i="4"/>
  <c r="T125" i="4"/>
  <c r="I125" i="4"/>
  <c r="H125" i="4"/>
  <c r="G125" i="4"/>
  <c r="G125" i="4" a="1"/>
  <c r="D125" i="4"/>
  <c r="Z124" i="4"/>
  <c r="T124" i="4"/>
  <c r="I124" i="4"/>
  <c r="H124" i="4"/>
  <c r="G124" i="4" a="1"/>
  <c r="G124" i="4" s="1"/>
  <c r="D124" i="4"/>
  <c r="Z123" i="4"/>
  <c r="T123" i="4"/>
  <c r="I123" i="4"/>
  <c r="H123" i="4"/>
  <c r="G123" i="4" a="1"/>
  <c r="G123" i="4" s="1"/>
  <c r="D123" i="4"/>
  <c r="Z122" i="4"/>
  <c r="T122" i="4"/>
  <c r="I122" i="4"/>
  <c r="H122" i="4"/>
  <c r="G122" i="4" a="1"/>
  <c r="G122" i="4" s="1"/>
  <c r="D122" i="4"/>
  <c r="Z121" i="4"/>
  <c r="T121" i="4"/>
  <c r="I121" i="4"/>
  <c r="H121" i="4"/>
  <c r="G121" i="4" a="1"/>
  <c r="G121" i="4" s="1"/>
  <c r="D121" i="4"/>
  <c r="Z120" i="4"/>
  <c r="T120" i="4"/>
  <c r="I120" i="4"/>
  <c r="H120" i="4"/>
  <c r="G120" i="4"/>
  <c r="G120" i="4" a="1"/>
  <c r="D120" i="4"/>
  <c r="Z119" i="4"/>
  <c r="T119" i="4"/>
  <c r="I119" i="4"/>
  <c r="H119" i="4"/>
  <c r="G119" i="4"/>
  <c r="G119" i="4" a="1"/>
  <c r="D119" i="4"/>
  <c r="Z118" i="4"/>
  <c r="T118" i="4"/>
  <c r="I118" i="4"/>
  <c r="H118" i="4"/>
  <c r="G118" i="4" a="1"/>
  <c r="G118" i="4" s="1"/>
  <c r="D118" i="4"/>
  <c r="Z117" i="4"/>
  <c r="T117" i="4"/>
  <c r="I117" i="4"/>
  <c r="H117" i="4"/>
  <c r="G117" i="4"/>
  <c r="G117" i="4" a="1"/>
  <c r="D117" i="4"/>
  <c r="Z116" i="4"/>
  <c r="T116" i="4"/>
  <c r="I116" i="4"/>
  <c r="H116" i="4"/>
  <c r="G116" i="4" a="1"/>
  <c r="G116" i="4" s="1"/>
  <c r="D116" i="4"/>
  <c r="Z115" i="4"/>
  <c r="T115" i="4"/>
  <c r="I115" i="4"/>
  <c r="H115" i="4"/>
  <c r="G115" i="4" a="1"/>
  <c r="G115" i="4" s="1"/>
  <c r="D115" i="4"/>
  <c r="Z114" i="4"/>
  <c r="T114" i="4"/>
  <c r="I114" i="4"/>
  <c r="H114" i="4"/>
  <c r="G114" i="4" a="1"/>
  <c r="G114" i="4" s="1"/>
  <c r="D114" i="4"/>
  <c r="Z113" i="4"/>
  <c r="T113" i="4"/>
  <c r="I113" i="4"/>
  <c r="H113" i="4"/>
  <c r="G113" i="4" a="1"/>
  <c r="G113" i="4" s="1"/>
  <c r="D113" i="4"/>
  <c r="Z112" i="4"/>
  <c r="T112" i="4"/>
  <c r="I112" i="4"/>
  <c r="H112" i="4"/>
  <c r="G112" i="4"/>
  <c r="G112" i="4" a="1"/>
  <c r="D112" i="4"/>
  <c r="Z111" i="4"/>
  <c r="T111" i="4"/>
  <c r="I111" i="4"/>
  <c r="H111" i="4"/>
  <c r="G111" i="4"/>
  <c r="G111" i="4" a="1"/>
  <c r="D111" i="4"/>
  <c r="Z110" i="4"/>
  <c r="T110" i="4"/>
  <c r="I110" i="4"/>
  <c r="H110" i="4"/>
  <c r="G110" i="4" a="1"/>
  <c r="G110" i="4" s="1"/>
  <c r="D110" i="4"/>
  <c r="Z109" i="4"/>
  <c r="T109" i="4"/>
  <c r="I109" i="4"/>
  <c r="H109" i="4"/>
  <c r="G109" i="4"/>
  <c r="G109" i="4" a="1"/>
  <c r="D109" i="4"/>
  <c r="Z108" i="4"/>
  <c r="T108" i="4"/>
  <c r="I108" i="4"/>
  <c r="H108" i="4"/>
  <c r="G108" i="4" a="1"/>
  <c r="G108" i="4" s="1"/>
  <c r="D108" i="4"/>
  <c r="Z107" i="4"/>
  <c r="T107" i="4"/>
  <c r="I107" i="4"/>
  <c r="H107" i="4"/>
  <c r="G107" i="4" a="1"/>
  <c r="G107" i="4" s="1"/>
  <c r="D107" i="4"/>
  <c r="Z106" i="4"/>
  <c r="T106" i="4"/>
  <c r="I106" i="4"/>
  <c r="H106" i="4"/>
  <c r="G106" i="4" a="1"/>
  <c r="G106" i="4" s="1"/>
  <c r="D106" i="4"/>
  <c r="Z105" i="4"/>
  <c r="T105" i="4"/>
  <c r="I105" i="4"/>
  <c r="H105" i="4"/>
  <c r="G105" i="4" a="1"/>
  <c r="G105" i="4" s="1"/>
  <c r="D105" i="4"/>
  <c r="Z104" i="4"/>
  <c r="T104" i="4"/>
  <c r="I104" i="4"/>
  <c r="H104" i="4"/>
  <c r="G104" i="4"/>
  <c r="G104" i="4" a="1"/>
  <c r="D104" i="4"/>
  <c r="Z103" i="4"/>
  <c r="T103" i="4"/>
  <c r="I103" i="4"/>
  <c r="H103" i="4"/>
  <c r="G103" i="4"/>
  <c r="G103" i="4" a="1"/>
  <c r="D103" i="4"/>
  <c r="Z102" i="4"/>
  <c r="T102" i="4"/>
  <c r="I102" i="4"/>
  <c r="H102" i="4"/>
  <c r="G102" i="4" a="1"/>
  <c r="G102" i="4" s="1"/>
  <c r="D102" i="4"/>
  <c r="Z101" i="4"/>
  <c r="T101" i="4"/>
  <c r="I101" i="4"/>
  <c r="H101" i="4"/>
  <c r="G101" i="4"/>
  <c r="G101" i="4" a="1"/>
  <c r="D101" i="4"/>
  <c r="Z100" i="4"/>
  <c r="T100" i="4"/>
  <c r="I100" i="4"/>
  <c r="H100" i="4"/>
  <c r="G100" i="4" a="1"/>
  <c r="G100" i="4" s="1"/>
  <c r="D100" i="4"/>
  <c r="Z99" i="4"/>
  <c r="T99" i="4"/>
  <c r="I99" i="4"/>
  <c r="H99" i="4"/>
  <c r="G99" i="4" a="1"/>
  <c r="G99" i="4" s="1"/>
  <c r="D99" i="4"/>
  <c r="Z98" i="4"/>
  <c r="T98" i="4"/>
  <c r="I98" i="4"/>
  <c r="H98" i="4"/>
  <c r="G98" i="4" a="1"/>
  <c r="G98" i="4" s="1"/>
  <c r="D98" i="4"/>
  <c r="Z97" i="4"/>
  <c r="T97" i="4"/>
  <c r="I97" i="4"/>
  <c r="H97" i="4"/>
  <c r="G97" i="4" a="1"/>
  <c r="G97" i="4" s="1"/>
  <c r="D97" i="4"/>
  <c r="Z96" i="4"/>
  <c r="T96" i="4"/>
  <c r="I96" i="4"/>
  <c r="H96" i="4"/>
  <c r="G96" i="4"/>
  <c r="G96" i="4" a="1"/>
  <c r="D96" i="4"/>
  <c r="Z95" i="4"/>
  <c r="T95" i="4"/>
  <c r="I95" i="4"/>
  <c r="H95" i="4"/>
  <c r="G95" i="4"/>
  <c r="G95" i="4" a="1"/>
  <c r="D95" i="4"/>
  <c r="Z94" i="4"/>
  <c r="T94" i="4"/>
  <c r="I94" i="4"/>
  <c r="H94" i="4"/>
  <c r="G94" i="4" a="1"/>
  <c r="G94" i="4" s="1"/>
  <c r="D94" i="4"/>
  <c r="Z93" i="4"/>
  <c r="T93" i="4"/>
  <c r="I93" i="4"/>
  <c r="H93" i="4"/>
  <c r="G93" i="4"/>
  <c r="G93" i="4" a="1"/>
  <c r="D93" i="4"/>
  <c r="Z92" i="4"/>
  <c r="T92" i="4"/>
  <c r="I92" i="4"/>
  <c r="H92" i="4"/>
  <c r="G92" i="4" a="1"/>
  <c r="G92" i="4" s="1"/>
  <c r="D92" i="4"/>
  <c r="Z91" i="4"/>
  <c r="T91" i="4"/>
  <c r="I91" i="4"/>
  <c r="H91" i="4"/>
  <c r="G91" i="4" a="1"/>
  <c r="G91" i="4" s="1"/>
  <c r="D91" i="4"/>
  <c r="Z90" i="4"/>
  <c r="T90" i="4"/>
  <c r="I90" i="4"/>
  <c r="H90" i="4"/>
  <c r="G90" i="4" a="1"/>
  <c r="G90" i="4" s="1"/>
  <c r="D90" i="4"/>
  <c r="Z89" i="4"/>
  <c r="T89" i="4"/>
  <c r="I89" i="4"/>
  <c r="H89" i="4"/>
  <c r="G89" i="4" a="1"/>
  <c r="G89" i="4" s="1"/>
  <c r="D89" i="4"/>
  <c r="Z88" i="4"/>
  <c r="T88" i="4"/>
  <c r="I88" i="4"/>
  <c r="H88" i="4"/>
  <c r="G88" i="4"/>
  <c r="G88" i="4" a="1"/>
  <c r="D88" i="4"/>
  <c r="Z87" i="4"/>
  <c r="T87" i="4"/>
  <c r="I87" i="4"/>
  <c r="H87" i="4"/>
  <c r="G87" i="4"/>
  <c r="G87" i="4" a="1"/>
  <c r="D87" i="4"/>
  <c r="Z86" i="4"/>
  <c r="T86" i="4"/>
  <c r="I86" i="4"/>
  <c r="H86" i="4"/>
  <c r="G86" i="4" a="1"/>
  <c r="G86" i="4" s="1"/>
  <c r="D86" i="4"/>
  <c r="Z85" i="4"/>
  <c r="T85" i="4"/>
  <c r="I85" i="4"/>
  <c r="H85" i="4"/>
  <c r="G85" i="4"/>
  <c r="G85" i="4" a="1"/>
  <c r="D85" i="4"/>
  <c r="Z84" i="4"/>
  <c r="T84" i="4"/>
  <c r="I84" i="4"/>
  <c r="H84" i="4"/>
  <c r="G84" i="4" a="1"/>
  <c r="G84" i="4" s="1"/>
  <c r="D84" i="4"/>
  <c r="Z83" i="4"/>
  <c r="T83" i="4"/>
  <c r="I83" i="4"/>
  <c r="H83" i="4"/>
  <c r="G83" i="4" a="1"/>
  <c r="G83" i="4" s="1"/>
  <c r="D83" i="4"/>
  <c r="Z82" i="4"/>
  <c r="T82" i="4"/>
  <c r="I82" i="4"/>
  <c r="H82" i="4"/>
  <c r="G82" i="4" a="1"/>
  <c r="G82" i="4" s="1"/>
  <c r="D82" i="4"/>
  <c r="Z81" i="4"/>
  <c r="T81" i="4"/>
  <c r="I81" i="4"/>
  <c r="H81" i="4"/>
  <c r="G81" i="4" a="1"/>
  <c r="G81" i="4" s="1"/>
  <c r="D81" i="4"/>
  <c r="Z80" i="4"/>
  <c r="T80" i="4"/>
  <c r="I80" i="4"/>
  <c r="H80" i="4"/>
  <c r="G80" i="4"/>
  <c r="G80" i="4" a="1"/>
  <c r="D80" i="4"/>
  <c r="Z79" i="4"/>
  <c r="T79" i="4"/>
  <c r="I79" i="4"/>
  <c r="H79" i="4"/>
  <c r="G79" i="4"/>
  <c r="G79" i="4" a="1"/>
  <c r="D79" i="4"/>
  <c r="Z78" i="4"/>
  <c r="T78" i="4"/>
  <c r="I78" i="4"/>
  <c r="H78" i="4"/>
  <c r="G78" i="4" a="1"/>
  <c r="G78" i="4" s="1"/>
  <c r="D78" i="4"/>
  <c r="Z77" i="4"/>
  <c r="T77" i="4"/>
  <c r="I77" i="4"/>
  <c r="H77" i="4"/>
  <c r="G77" i="4"/>
  <c r="G77" i="4" a="1"/>
  <c r="D77" i="4"/>
  <c r="Z76" i="4"/>
  <c r="T76" i="4"/>
  <c r="I76" i="4"/>
  <c r="H76" i="4"/>
  <c r="G76" i="4" a="1"/>
  <c r="G76" i="4" s="1"/>
  <c r="D76" i="4"/>
  <c r="Z75" i="4"/>
  <c r="T75" i="4"/>
  <c r="I75" i="4"/>
  <c r="H75" i="4"/>
  <c r="G75" i="4" a="1"/>
  <c r="G75" i="4" s="1"/>
  <c r="D75" i="4"/>
  <c r="Z74" i="4"/>
  <c r="T74" i="4"/>
  <c r="I74" i="4"/>
  <c r="H74" i="4"/>
  <c r="G74" i="4" a="1"/>
  <c r="G74" i="4" s="1"/>
  <c r="D74" i="4"/>
  <c r="Z73" i="4"/>
  <c r="T73" i="4"/>
  <c r="I73" i="4"/>
  <c r="H73" i="4"/>
  <c r="G73" i="4" a="1"/>
  <c r="G73" i="4" s="1"/>
  <c r="D73" i="4"/>
  <c r="Z72" i="4"/>
  <c r="T72" i="4"/>
  <c r="I72" i="4"/>
  <c r="H72" i="4"/>
  <c r="G72" i="4"/>
  <c r="G72" i="4" a="1"/>
  <c r="D72" i="4"/>
  <c r="Z71" i="4"/>
  <c r="T71" i="4"/>
  <c r="I71" i="4"/>
  <c r="H71" i="4"/>
  <c r="G71" i="4"/>
  <c r="G71" i="4" a="1"/>
  <c r="D71" i="4"/>
  <c r="Z70" i="4"/>
  <c r="T70" i="4"/>
  <c r="I70" i="4"/>
  <c r="H70" i="4"/>
  <c r="G70" i="4" a="1"/>
  <c r="G70" i="4" s="1"/>
  <c r="D70" i="4"/>
  <c r="Z69" i="4"/>
  <c r="T69" i="4"/>
  <c r="I69" i="4"/>
  <c r="H69" i="4"/>
  <c r="G69" i="4"/>
  <c r="G69" i="4" a="1"/>
  <c r="D69" i="4"/>
  <c r="Z68" i="4"/>
  <c r="T68" i="4"/>
  <c r="I68" i="4"/>
  <c r="H68" i="4"/>
  <c r="G68" i="4" a="1"/>
  <c r="G68" i="4" s="1"/>
  <c r="D68" i="4"/>
  <c r="Z67" i="4"/>
  <c r="T67" i="4"/>
  <c r="I67" i="4"/>
  <c r="H67" i="4"/>
  <c r="G67" i="4" a="1"/>
  <c r="G67" i="4" s="1"/>
  <c r="D67" i="4"/>
  <c r="Z66" i="4"/>
  <c r="T66" i="4"/>
  <c r="I66" i="4"/>
  <c r="H66" i="4"/>
  <c r="G66" i="4" a="1"/>
  <c r="G66" i="4" s="1"/>
  <c r="D66" i="4"/>
  <c r="Z65" i="4"/>
  <c r="T65" i="4"/>
  <c r="I65" i="4"/>
  <c r="H65" i="4"/>
  <c r="G65" i="4" a="1"/>
  <c r="G65" i="4" s="1"/>
  <c r="D65" i="4"/>
  <c r="Z64" i="4"/>
  <c r="T64" i="4"/>
  <c r="I64" i="4"/>
  <c r="H64" i="4"/>
  <c r="G64" i="4"/>
  <c r="G64" i="4" a="1"/>
  <c r="D64" i="4"/>
  <c r="Z63" i="4"/>
  <c r="T63" i="4"/>
  <c r="I63" i="4"/>
  <c r="H63" i="4"/>
  <c r="G63" i="4"/>
  <c r="G63" i="4" a="1"/>
  <c r="D63" i="4"/>
  <c r="Z62" i="4"/>
  <c r="T62" i="4"/>
  <c r="I62" i="4"/>
  <c r="H62" i="4"/>
  <c r="G62" i="4" a="1"/>
  <c r="G62" i="4" s="1"/>
  <c r="D62" i="4"/>
  <c r="Z61" i="4"/>
  <c r="T61" i="4"/>
  <c r="I61" i="4"/>
  <c r="H61" i="4"/>
  <c r="G61" i="4"/>
  <c r="G61" i="4" a="1"/>
  <c r="D61" i="4"/>
  <c r="Z60" i="4"/>
  <c r="T60" i="4"/>
  <c r="I60" i="4"/>
  <c r="H60" i="4"/>
  <c r="G60" i="4" a="1"/>
  <c r="G60" i="4" s="1"/>
  <c r="D60" i="4"/>
  <c r="Z59" i="4"/>
  <c r="T59" i="4"/>
  <c r="I59" i="4"/>
  <c r="H59" i="4"/>
  <c r="G59" i="4" a="1"/>
  <c r="G59" i="4" s="1"/>
  <c r="D59" i="4"/>
  <c r="Z58" i="4"/>
  <c r="T58" i="4"/>
  <c r="I58" i="4"/>
  <c r="H58" i="4"/>
  <c r="G58" i="4" a="1"/>
  <c r="G58" i="4" s="1"/>
  <c r="D58" i="4"/>
  <c r="Z57" i="4"/>
  <c r="T57" i="4"/>
  <c r="I57" i="4"/>
  <c r="H57" i="4"/>
  <c r="G57" i="4" a="1"/>
  <c r="G57" i="4" s="1"/>
  <c r="D57" i="4"/>
  <c r="Z56" i="4"/>
  <c r="T56" i="4"/>
  <c r="I56" i="4"/>
  <c r="H56" i="4"/>
  <c r="G56" i="4"/>
  <c r="G56" i="4" a="1"/>
  <c r="D56" i="4"/>
  <c r="Z55" i="4"/>
  <c r="T55" i="4"/>
  <c r="I55" i="4"/>
  <c r="H55" i="4"/>
  <c r="G55" i="4"/>
  <c r="G55" i="4" a="1"/>
  <c r="D55" i="4"/>
  <c r="Z54" i="4"/>
  <c r="T54" i="4"/>
  <c r="I54" i="4"/>
  <c r="H54" i="4"/>
  <c r="G54" i="4" a="1"/>
  <c r="G54" i="4" s="1"/>
  <c r="D54" i="4"/>
  <c r="Z53" i="4"/>
  <c r="T53" i="4"/>
  <c r="I53" i="4"/>
  <c r="H53" i="4"/>
  <c r="G53" i="4"/>
  <c r="G53" i="4" a="1"/>
  <c r="D53" i="4"/>
  <c r="Z52" i="4"/>
  <c r="T52" i="4"/>
  <c r="I52" i="4"/>
  <c r="H52" i="4"/>
  <c r="G52" i="4" a="1"/>
  <c r="G52" i="4" s="1"/>
  <c r="D52" i="4"/>
  <c r="Z51" i="4"/>
  <c r="T51" i="4"/>
  <c r="I51" i="4"/>
  <c r="H51" i="4"/>
  <c r="G51" i="4" a="1"/>
  <c r="G51" i="4" s="1"/>
  <c r="D51" i="4"/>
  <c r="Z50" i="4"/>
  <c r="T50" i="4"/>
  <c r="I50" i="4"/>
  <c r="H50" i="4"/>
  <c r="G50" i="4" a="1"/>
  <c r="G50" i="4" s="1"/>
  <c r="D50" i="4"/>
  <c r="Z49" i="4"/>
  <c r="T49" i="4"/>
  <c r="I49" i="4"/>
  <c r="H49" i="4"/>
  <c r="G49" i="4" a="1"/>
  <c r="G49" i="4" s="1"/>
  <c r="D49" i="4"/>
  <c r="Z48" i="4"/>
  <c r="T48" i="4"/>
  <c r="I48" i="4"/>
  <c r="H48" i="4"/>
  <c r="G48" i="4"/>
  <c r="G48" i="4" a="1"/>
  <c r="D48" i="4"/>
  <c r="Z47" i="4"/>
  <c r="T47" i="4"/>
  <c r="I47" i="4"/>
  <c r="H47" i="4"/>
  <c r="G47" i="4"/>
  <c r="G47" i="4" a="1"/>
  <c r="D47" i="4"/>
  <c r="Z46" i="4"/>
  <c r="T46" i="4"/>
  <c r="I46" i="4"/>
  <c r="H46" i="4"/>
  <c r="G46" i="4" a="1"/>
  <c r="G46" i="4" s="1"/>
  <c r="D46" i="4"/>
  <c r="Z45" i="4"/>
  <c r="T45" i="4"/>
  <c r="I45" i="4"/>
  <c r="H45" i="4"/>
  <c r="G45" i="4"/>
  <c r="G45" i="4" a="1"/>
  <c r="D45" i="4"/>
  <c r="Z44" i="4"/>
  <c r="T44" i="4"/>
  <c r="I44" i="4"/>
  <c r="H44" i="4"/>
  <c r="G44" i="4" a="1"/>
  <c r="G44" i="4" s="1"/>
  <c r="D44" i="4"/>
  <c r="Z43" i="4"/>
  <c r="T43" i="4"/>
  <c r="I43" i="4"/>
  <c r="H43" i="4"/>
  <c r="G43" i="4" a="1"/>
  <c r="G43" i="4" s="1"/>
  <c r="D43" i="4"/>
  <c r="Z42" i="4"/>
  <c r="T42" i="4"/>
  <c r="I42" i="4"/>
  <c r="H42" i="4"/>
  <c r="G42" i="4" a="1"/>
  <c r="G42" i="4" s="1"/>
  <c r="D42" i="4"/>
  <c r="Z41" i="4"/>
  <c r="T41" i="4"/>
  <c r="I41" i="4"/>
  <c r="H41" i="4"/>
  <c r="G41" i="4" a="1"/>
  <c r="G41" i="4" s="1"/>
  <c r="D41" i="4"/>
  <c r="Z40" i="4"/>
  <c r="T40" i="4"/>
  <c r="I40" i="4"/>
  <c r="H40" i="4"/>
  <c r="G40" i="4"/>
  <c r="G40" i="4" a="1"/>
  <c r="D40" i="4"/>
  <c r="Z39" i="4"/>
  <c r="T39" i="4"/>
  <c r="I39" i="4"/>
  <c r="H39" i="4"/>
  <c r="G39" i="4"/>
  <c r="G39" i="4" a="1"/>
  <c r="D39" i="4"/>
  <c r="Z38" i="4"/>
  <c r="T38" i="4"/>
  <c r="I38" i="4"/>
  <c r="H38" i="4"/>
  <c r="G38" i="4" a="1"/>
  <c r="G38" i="4" s="1"/>
  <c r="D38" i="4"/>
  <c r="Z37" i="4"/>
  <c r="T37" i="4"/>
  <c r="I37" i="4"/>
  <c r="H37" i="4"/>
  <c r="G37" i="4"/>
  <c r="G37" i="4" a="1"/>
  <c r="D37" i="4"/>
  <c r="Z36" i="4"/>
  <c r="T36" i="4"/>
  <c r="I36" i="4"/>
  <c r="H36" i="4"/>
  <c r="G36" i="4" a="1"/>
  <c r="G36" i="4" s="1"/>
  <c r="D36" i="4"/>
  <c r="Z35" i="4"/>
  <c r="T35" i="4"/>
  <c r="I35" i="4"/>
  <c r="H35" i="4"/>
  <c r="G35" i="4" a="1"/>
  <c r="G35" i="4" s="1"/>
  <c r="D35" i="4"/>
  <c r="Z34" i="4"/>
  <c r="T34" i="4"/>
  <c r="I34" i="4"/>
  <c r="H34" i="4"/>
  <c r="G34" i="4" a="1"/>
  <c r="G34" i="4" s="1"/>
  <c r="D34" i="4"/>
  <c r="Z33" i="4"/>
  <c r="T33" i="4"/>
  <c r="I33" i="4"/>
  <c r="H33" i="4"/>
  <c r="G33" i="4" a="1"/>
  <c r="G33" i="4" s="1"/>
  <c r="D33" i="4"/>
  <c r="Z32" i="4"/>
  <c r="T32" i="4"/>
  <c r="I32" i="4"/>
  <c r="H32" i="4"/>
  <c r="G32" i="4"/>
  <c r="G32" i="4" a="1"/>
  <c r="D32" i="4"/>
  <c r="Z31" i="4"/>
  <c r="T31" i="4"/>
  <c r="I31" i="4"/>
  <c r="H31" i="4"/>
  <c r="G31" i="4"/>
  <c r="G31" i="4" a="1"/>
  <c r="D31" i="4"/>
  <c r="Z30" i="4"/>
  <c r="T30" i="4"/>
  <c r="I30" i="4"/>
  <c r="H30" i="4"/>
  <c r="G30" i="4" a="1"/>
  <c r="G30" i="4" s="1"/>
  <c r="D30" i="4"/>
  <c r="Z29" i="4"/>
  <c r="T29" i="4"/>
  <c r="I29" i="4"/>
  <c r="H29" i="4"/>
  <c r="G29" i="4"/>
  <c r="G29" i="4" a="1"/>
  <c r="D29" i="4"/>
  <c r="Z28" i="4"/>
  <c r="T28" i="4"/>
  <c r="I28" i="4"/>
  <c r="H28" i="4"/>
  <c r="G28" i="4" a="1"/>
  <c r="G28" i="4" s="1"/>
  <c r="D28" i="4"/>
  <c r="Z27" i="4"/>
  <c r="T27" i="4"/>
  <c r="I27" i="4"/>
  <c r="H27" i="4"/>
  <c r="G27" i="4" a="1"/>
  <c r="G27" i="4" s="1"/>
  <c r="D27" i="4"/>
  <c r="Z26" i="4"/>
  <c r="T26" i="4"/>
  <c r="I26" i="4"/>
  <c r="H26" i="4"/>
  <c r="G26" i="4" a="1"/>
  <c r="G26" i="4" s="1"/>
  <c r="D26" i="4"/>
  <c r="Z25" i="4"/>
  <c r="T25" i="4"/>
  <c r="I25" i="4"/>
  <c r="H25" i="4"/>
  <c r="G25" i="4" a="1"/>
  <c r="G25" i="4" s="1"/>
  <c r="D25" i="4"/>
  <c r="Z24" i="4"/>
  <c r="T24" i="4"/>
  <c r="I24" i="4"/>
  <c r="H24" i="4"/>
  <c r="G24" i="4"/>
  <c r="G24" i="4" a="1"/>
  <c r="D24" i="4"/>
  <c r="Z23" i="4"/>
  <c r="T23" i="4"/>
  <c r="I23" i="4"/>
  <c r="H23" i="4"/>
  <c r="G23" i="4"/>
  <c r="G23" i="4" a="1"/>
  <c r="D23" i="4"/>
  <c r="Z22" i="4"/>
  <c r="T22" i="4"/>
  <c r="I22" i="4"/>
  <c r="H22" i="4"/>
  <c r="G22" i="4" a="1"/>
  <c r="G22" i="4" s="1"/>
  <c r="D22" i="4"/>
  <c r="Z21" i="4"/>
  <c r="T21" i="4"/>
  <c r="I21" i="4"/>
  <c r="H21" i="4"/>
  <c r="G21" i="4"/>
  <c r="G21" i="4" a="1"/>
  <c r="D21" i="4"/>
  <c r="Z20" i="4"/>
  <c r="T20" i="4"/>
  <c r="I20" i="4"/>
  <c r="H20" i="4"/>
  <c r="G20" i="4" a="1"/>
  <c r="G20" i="4" s="1"/>
  <c r="D20" i="4"/>
  <c r="Z19" i="4"/>
  <c r="T19" i="4"/>
  <c r="I19" i="4"/>
  <c r="H19" i="4"/>
  <c r="G19" i="4" a="1"/>
  <c r="G19" i="4" s="1"/>
  <c r="D19" i="4"/>
  <c r="Z18" i="4"/>
  <c r="T18" i="4"/>
  <c r="I18" i="4"/>
  <c r="H18" i="4"/>
  <c r="G18" i="4" a="1"/>
  <c r="G18" i="4" s="1"/>
  <c r="D18" i="4"/>
  <c r="Z17" i="4"/>
  <c r="T17" i="4"/>
  <c r="I17" i="4"/>
  <c r="H17" i="4"/>
  <c r="G17" i="4" a="1"/>
  <c r="G17" i="4" s="1"/>
  <c r="D17" i="4"/>
  <c r="Z16" i="4"/>
  <c r="T16" i="4"/>
  <c r="I16" i="4"/>
  <c r="H16" i="4"/>
  <c r="G16" i="4"/>
  <c r="G16" i="4" a="1"/>
  <c r="D16" i="4"/>
  <c r="Z15" i="4"/>
  <c r="T15" i="4"/>
  <c r="I15" i="4"/>
  <c r="H15" i="4"/>
  <c r="G15" i="4"/>
  <c r="G15" i="4" a="1"/>
  <c r="D15" i="4"/>
  <c r="Z14" i="4"/>
  <c r="T14" i="4"/>
  <c r="I14" i="4"/>
  <c r="H14" i="4"/>
  <c r="G14" i="4" a="1"/>
  <c r="G14" i="4" s="1"/>
  <c r="D14" i="4"/>
  <c r="Z13" i="4"/>
  <c r="T13" i="4"/>
  <c r="I13" i="4"/>
  <c r="H13" i="4"/>
  <c r="G13" i="4"/>
  <c r="G13" i="4" a="1"/>
  <c r="D13" i="4"/>
  <c r="Z12" i="4"/>
  <c r="T12" i="4"/>
  <c r="I12" i="4"/>
  <c r="H12" i="4"/>
  <c r="G12" i="4" a="1"/>
  <c r="G12" i="4" s="1"/>
  <c r="D12" i="4"/>
  <c r="Z11" i="4"/>
  <c r="T11" i="4"/>
  <c r="I11" i="4"/>
  <c r="H11" i="4"/>
  <c r="G11" i="4" a="1"/>
  <c r="G11" i="4" s="1"/>
  <c r="D11" i="4"/>
  <c r="Z10" i="4"/>
  <c r="T10" i="4"/>
  <c r="I10" i="4"/>
  <c r="H10" i="4"/>
  <c r="G10" i="4" a="1"/>
  <c r="G10" i="4" s="1"/>
  <c r="D10" i="4"/>
  <c r="Z9" i="4"/>
  <c r="T9" i="4"/>
  <c r="I9" i="4"/>
  <c r="H9" i="4"/>
  <c r="G9" i="4" a="1"/>
  <c r="G9" i="4" s="1"/>
  <c r="D9" i="4"/>
  <c r="Z8" i="4"/>
  <c r="T8" i="4"/>
  <c r="I8" i="4"/>
  <c r="H8" i="4"/>
  <c r="G8" i="4"/>
  <c r="G8" i="4" a="1"/>
  <c r="D8" i="4"/>
  <c r="Z7" i="4"/>
  <c r="T7" i="4"/>
  <c r="I7" i="4"/>
  <c r="H7" i="4"/>
  <c r="G7" i="4"/>
  <c r="G7" i="4" a="1"/>
  <c r="D7" i="4"/>
  <c r="Z6" i="4"/>
  <c r="T6" i="4"/>
  <c r="I6" i="4"/>
  <c r="H6" i="4"/>
  <c r="G6" i="4" a="1"/>
  <c r="G6" i="4" s="1"/>
  <c r="D6" i="4"/>
  <c r="Z5" i="4"/>
  <c r="T5" i="4"/>
  <c r="I5" i="4"/>
  <c r="H5" i="4"/>
  <c r="G5" i="4"/>
  <c r="G5" i="4" a="1"/>
  <c r="D5" i="4"/>
  <c r="Z4" i="4"/>
  <c r="T4" i="4"/>
  <c r="I4" i="4"/>
  <c r="H4" i="4"/>
  <c r="G4" i="4" a="1"/>
  <c r="G4" i="4" s="1"/>
  <c r="D4" i="4"/>
  <c r="Z3" i="4"/>
  <c r="T3" i="4"/>
  <c r="I3" i="4"/>
  <c r="H3" i="4"/>
  <c r="G3" i="4" a="1"/>
  <c r="G3" i="4" s="1"/>
  <c r="D3" i="4"/>
  <c r="Z2" i="4"/>
  <c r="T2" i="4"/>
  <c r="I2" i="4"/>
  <c r="H2" i="4"/>
  <c r="G2" i="4" a="1"/>
  <c r="G2" i="4" s="1"/>
  <c r="D2" i="4"/>
  <c r="AA152" i="3"/>
  <c r="AA151" i="3"/>
  <c r="AA150" i="3"/>
  <c r="AA149" i="3"/>
  <c r="AA148" i="3"/>
  <c r="AA147" i="3"/>
  <c r="AA146" i="3"/>
  <c r="AA145" i="3"/>
  <c r="AA144" i="3"/>
  <c r="AA143" i="3"/>
  <c r="AA142" i="3"/>
  <c r="AA141" i="3"/>
  <c r="AA140" i="3"/>
  <c r="AA139" i="3"/>
  <c r="AA138" i="3"/>
  <c r="AA137" i="3"/>
  <c r="AA136" i="3"/>
  <c r="AA135" i="3"/>
  <c r="AA134" i="3"/>
  <c r="AA133" i="3"/>
  <c r="AA132" i="3"/>
  <c r="AA131" i="3"/>
  <c r="AA130" i="3"/>
  <c r="AA129" i="3"/>
  <c r="AA128" i="3"/>
  <c r="AA127" i="3"/>
  <c r="AA126" i="3"/>
  <c r="AA125" i="3"/>
  <c r="AA124" i="3"/>
  <c r="AA123" i="3"/>
  <c r="AA122" i="3"/>
  <c r="AA121" i="3"/>
  <c r="AA120" i="3"/>
  <c r="AA119" i="3"/>
  <c r="AA118" i="3"/>
  <c r="AA117" i="3"/>
  <c r="AA116" i="3"/>
  <c r="AA115" i="3"/>
  <c r="AA114" i="3"/>
  <c r="AA113" i="3"/>
  <c r="AA112" i="3"/>
  <c r="AA111" i="3"/>
  <c r="AA110" i="3"/>
  <c r="AA109" i="3"/>
  <c r="AA108" i="3"/>
  <c r="AA107" i="3"/>
  <c r="AA106" i="3"/>
  <c r="AA105" i="3"/>
  <c r="AA104" i="3"/>
  <c r="AA103" i="3"/>
  <c r="AA102" i="3"/>
  <c r="AA101" i="3"/>
  <c r="AA100" i="3"/>
  <c r="AA99" i="3"/>
  <c r="AA98" i="3"/>
  <c r="AA97" i="3"/>
  <c r="AA96" i="3"/>
  <c r="AA95" i="3"/>
  <c r="AA94" i="3"/>
  <c r="AA93" i="3"/>
  <c r="AA92" i="3"/>
  <c r="AA91" i="3"/>
  <c r="AA90" i="3"/>
  <c r="AA89" i="3"/>
  <c r="AA88" i="3"/>
  <c r="AA87" i="3"/>
  <c r="AA86" i="3"/>
  <c r="AA85" i="3"/>
  <c r="AA84" i="3"/>
  <c r="AA83" i="3"/>
  <c r="AA82" i="3"/>
  <c r="AA81" i="3"/>
  <c r="AA80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Z367" i="2"/>
  <c r="Z366" i="2"/>
  <c r="Z365" i="2"/>
  <c r="Z364" i="2"/>
  <c r="Z363" i="2"/>
  <c r="Z362" i="2"/>
  <c r="Z361" i="2"/>
  <c r="Z360" i="2"/>
  <c r="Z359" i="2"/>
  <c r="Z358" i="2"/>
  <c r="Z357" i="2"/>
  <c r="Z356" i="2"/>
  <c r="Z355" i="2"/>
  <c r="Z354" i="2"/>
  <c r="Z353" i="2"/>
  <c r="Z352" i="2"/>
  <c r="Z351" i="2"/>
  <c r="Z350" i="2"/>
  <c r="Z349" i="2"/>
  <c r="Z348" i="2"/>
  <c r="Z347" i="2"/>
  <c r="Z346" i="2"/>
  <c r="Z345" i="2"/>
  <c r="Z344" i="2"/>
  <c r="Z343" i="2"/>
  <c r="Z342" i="2"/>
  <c r="Z341" i="2"/>
  <c r="Z340" i="2"/>
  <c r="Z339" i="2"/>
  <c r="Z338" i="2"/>
  <c r="Z337" i="2"/>
  <c r="Z336" i="2"/>
  <c r="Z335" i="2"/>
  <c r="Z334" i="2"/>
  <c r="Z333" i="2"/>
  <c r="Z332" i="2"/>
  <c r="Z331" i="2"/>
  <c r="Z330" i="2"/>
  <c r="Z329" i="2"/>
  <c r="Z328" i="2"/>
  <c r="Z327" i="2"/>
  <c r="Z326" i="2"/>
  <c r="Z325" i="2"/>
  <c r="Z324" i="2"/>
  <c r="Z323" i="2"/>
  <c r="Z322" i="2"/>
  <c r="Z321" i="2"/>
  <c r="Z320" i="2"/>
  <c r="Z319" i="2"/>
  <c r="Z318" i="2"/>
  <c r="Z317" i="2"/>
  <c r="Z316" i="2"/>
  <c r="Z315" i="2"/>
  <c r="Z314" i="2"/>
  <c r="Z313" i="2"/>
  <c r="Z312" i="2"/>
  <c r="Z311" i="2"/>
  <c r="Z310" i="2"/>
  <c r="Z309" i="2"/>
  <c r="Z308" i="2"/>
  <c r="Z307" i="2"/>
  <c r="Z306" i="2"/>
  <c r="Z305" i="2"/>
  <c r="Z304" i="2"/>
  <c r="Z303" i="2"/>
  <c r="Z302" i="2"/>
  <c r="Z301" i="2"/>
  <c r="Z300" i="2"/>
  <c r="Z299" i="2"/>
  <c r="Z298" i="2"/>
  <c r="Z297" i="2"/>
  <c r="Z296" i="2"/>
  <c r="Z295" i="2"/>
  <c r="Z294" i="2"/>
  <c r="Z293" i="2"/>
  <c r="Z292" i="2"/>
  <c r="Z291" i="2"/>
  <c r="Z290" i="2"/>
  <c r="Z289" i="2"/>
  <c r="Z288" i="2"/>
  <c r="Z287" i="2"/>
  <c r="Z286" i="2"/>
  <c r="Z285" i="2"/>
  <c r="Z284" i="2"/>
  <c r="Z283" i="2"/>
  <c r="Z282" i="2"/>
  <c r="Z281" i="2"/>
  <c r="Z280" i="2"/>
  <c r="Z279" i="2"/>
  <c r="Z278" i="2"/>
  <c r="Z277" i="2"/>
  <c r="Z276" i="2"/>
  <c r="Z275" i="2"/>
  <c r="Z274" i="2"/>
  <c r="Z273" i="2"/>
  <c r="Z272" i="2"/>
  <c r="Z271" i="2"/>
  <c r="Z270" i="2"/>
  <c r="Z269" i="2"/>
  <c r="Z268" i="2"/>
  <c r="Z267" i="2"/>
  <c r="Z266" i="2"/>
  <c r="Z265" i="2"/>
  <c r="Z264" i="2"/>
  <c r="Z263" i="2"/>
  <c r="Z262" i="2"/>
  <c r="Z261" i="2"/>
  <c r="Z260" i="2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Z241" i="2"/>
  <c r="Z240" i="2"/>
  <c r="Z239" i="2"/>
  <c r="Z238" i="2"/>
  <c r="Z237" i="2"/>
  <c r="Z236" i="2"/>
  <c r="Z235" i="2"/>
  <c r="Z234" i="2"/>
  <c r="Z233" i="2"/>
  <c r="Z232" i="2"/>
  <c r="Z231" i="2"/>
  <c r="Z230" i="2"/>
  <c r="Z229" i="2"/>
  <c r="Z228" i="2"/>
  <c r="Z227" i="2"/>
  <c r="Z226" i="2"/>
  <c r="Z225" i="2"/>
  <c r="Z224" i="2"/>
  <c r="Z223" i="2"/>
  <c r="Z222" i="2"/>
  <c r="Z221" i="2"/>
  <c r="Z220" i="2"/>
  <c r="Z219" i="2"/>
  <c r="Z218" i="2"/>
  <c r="Z217" i="2"/>
  <c r="Z216" i="2"/>
  <c r="Z215" i="2"/>
  <c r="Z214" i="2"/>
  <c r="Z213" i="2"/>
  <c r="Z212" i="2"/>
  <c r="Z211" i="2"/>
  <c r="Z210" i="2"/>
  <c r="Z209" i="2"/>
  <c r="Z208" i="2"/>
  <c r="Z207" i="2"/>
  <c r="Z206" i="2"/>
  <c r="Z205" i="2"/>
  <c r="Z204" i="2"/>
  <c r="Z203" i="2"/>
  <c r="Z202" i="2"/>
  <c r="Z201" i="2"/>
  <c r="Z200" i="2"/>
  <c r="Z199" i="2"/>
  <c r="Z198" i="2"/>
  <c r="Z197" i="2"/>
  <c r="Z196" i="2"/>
  <c r="Z195" i="2"/>
  <c r="Z194" i="2"/>
  <c r="Z193" i="2"/>
  <c r="Z192" i="2"/>
  <c r="Z191" i="2"/>
  <c r="Z190" i="2"/>
  <c r="Z189" i="2"/>
  <c r="Z188" i="2"/>
  <c r="Z187" i="2"/>
  <c r="Z186" i="2"/>
  <c r="Z185" i="2"/>
  <c r="Z184" i="2"/>
  <c r="Z183" i="2"/>
  <c r="Z182" i="2"/>
  <c r="Z181" i="2"/>
  <c r="Z180" i="2"/>
  <c r="Z179" i="2"/>
  <c r="Z178" i="2"/>
  <c r="Z177" i="2"/>
  <c r="Z176" i="2"/>
  <c r="Z175" i="2"/>
  <c r="Z174" i="2"/>
  <c r="Z173" i="2"/>
  <c r="Z172" i="2"/>
  <c r="Z171" i="2"/>
  <c r="Z170" i="2"/>
  <c r="Z169" i="2"/>
  <c r="Z168" i="2"/>
  <c r="Z167" i="2"/>
  <c r="Z166" i="2"/>
  <c r="Z165" i="2"/>
  <c r="Z164" i="2"/>
  <c r="Z163" i="2"/>
  <c r="Z162" i="2"/>
  <c r="Z161" i="2"/>
  <c r="Z160" i="2"/>
  <c r="Z159" i="2"/>
  <c r="Z158" i="2"/>
  <c r="Z157" i="2"/>
  <c r="Z156" i="2"/>
  <c r="Z155" i="2"/>
  <c r="Z154" i="2"/>
  <c r="Z153" i="2"/>
  <c r="Z152" i="2"/>
  <c r="Z151" i="2"/>
  <c r="Z150" i="2"/>
  <c r="Z149" i="2"/>
  <c r="Z148" i="2"/>
  <c r="Z147" i="2"/>
  <c r="Z146" i="2"/>
  <c r="Z145" i="2"/>
  <c r="Z144" i="2"/>
  <c r="Z143" i="2"/>
  <c r="Z142" i="2"/>
  <c r="Z141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U2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T2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I152" i="3"/>
  <c r="H152" i="3"/>
  <c r="G152" i="3" a="1"/>
  <c r="G152" i="3" s="1"/>
  <c r="I151" i="3"/>
  <c r="H151" i="3"/>
  <c r="G151" i="3" a="1"/>
  <c r="G151" i="3" s="1"/>
  <c r="I150" i="3"/>
  <c r="H150" i="3"/>
  <c r="G150" i="3" a="1"/>
  <c r="G150" i="3" s="1"/>
  <c r="I149" i="3"/>
  <c r="H149" i="3"/>
  <c r="G149" i="3" a="1"/>
  <c r="G149" i="3" s="1"/>
  <c r="I148" i="3"/>
  <c r="H148" i="3"/>
  <c r="G148" i="3" a="1"/>
  <c r="G148" i="3" s="1"/>
  <c r="I147" i="3"/>
  <c r="H147" i="3"/>
  <c r="G147" i="3" a="1"/>
  <c r="G147" i="3" s="1"/>
  <c r="I146" i="3"/>
  <c r="H146" i="3"/>
  <c r="G146" i="3" a="1"/>
  <c r="G146" i="3" s="1"/>
  <c r="I145" i="3"/>
  <c r="H145" i="3"/>
  <c r="G145" i="3" a="1"/>
  <c r="G145" i="3" s="1"/>
  <c r="I144" i="3"/>
  <c r="H144" i="3"/>
  <c r="G144" i="3" a="1"/>
  <c r="G144" i="3" s="1"/>
  <c r="I143" i="3"/>
  <c r="H143" i="3"/>
  <c r="G143" i="3" a="1"/>
  <c r="G143" i="3" s="1"/>
  <c r="I142" i="3"/>
  <c r="H142" i="3"/>
  <c r="G142" i="3" a="1"/>
  <c r="G142" i="3" s="1"/>
  <c r="I141" i="3"/>
  <c r="H141" i="3"/>
  <c r="G141" i="3" a="1"/>
  <c r="G141" i="3" s="1"/>
  <c r="I140" i="3"/>
  <c r="H140" i="3"/>
  <c r="G140" i="3" a="1"/>
  <c r="G140" i="3" s="1"/>
  <c r="I139" i="3"/>
  <c r="H139" i="3"/>
  <c r="G139" i="3" a="1"/>
  <c r="G139" i="3" s="1"/>
  <c r="I138" i="3"/>
  <c r="H138" i="3"/>
  <c r="G138" i="3" a="1"/>
  <c r="G138" i="3" s="1"/>
  <c r="I137" i="3"/>
  <c r="H137" i="3"/>
  <c r="G137" i="3" a="1"/>
  <c r="G137" i="3" s="1"/>
  <c r="I136" i="3"/>
  <c r="H136" i="3"/>
  <c r="G136" i="3" a="1"/>
  <c r="G136" i="3" s="1"/>
  <c r="I135" i="3"/>
  <c r="H135" i="3"/>
  <c r="G135" i="3" a="1"/>
  <c r="G135" i="3" s="1"/>
  <c r="I134" i="3"/>
  <c r="H134" i="3"/>
  <c r="G134" i="3" a="1"/>
  <c r="G134" i="3" s="1"/>
  <c r="I133" i="3"/>
  <c r="H133" i="3"/>
  <c r="G133" i="3" a="1"/>
  <c r="G133" i="3" s="1"/>
  <c r="I132" i="3"/>
  <c r="H132" i="3"/>
  <c r="G132" i="3" a="1"/>
  <c r="G132" i="3" s="1"/>
  <c r="I131" i="3"/>
  <c r="H131" i="3"/>
  <c r="G131" i="3" a="1"/>
  <c r="G131" i="3" s="1"/>
  <c r="I130" i="3"/>
  <c r="H130" i="3"/>
  <c r="G130" i="3" a="1"/>
  <c r="G130" i="3" s="1"/>
  <c r="I129" i="3"/>
  <c r="H129" i="3"/>
  <c r="G129" i="3" a="1"/>
  <c r="G129" i="3" s="1"/>
  <c r="I128" i="3"/>
  <c r="H128" i="3"/>
  <c r="G128" i="3" a="1"/>
  <c r="G128" i="3" s="1"/>
  <c r="I127" i="3"/>
  <c r="H127" i="3"/>
  <c r="G127" i="3" a="1"/>
  <c r="G127" i="3" s="1"/>
  <c r="I126" i="3"/>
  <c r="H126" i="3"/>
  <c r="G126" i="3" a="1"/>
  <c r="G126" i="3" s="1"/>
  <c r="I125" i="3"/>
  <c r="H125" i="3"/>
  <c r="G125" i="3" a="1"/>
  <c r="G125" i="3" s="1"/>
  <c r="I124" i="3"/>
  <c r="H124" i="3"/>
  <c r="G124" i="3" a="1"/>
  <c r="G124" i="3" s="1"/>
  <c r="I123" i="3"/>
  <c r="H123" i="3"/>
  <c r="G123" i="3" a="1"/>
  <c r="G123" i="3" s="1"/>
  <c r="I122" i="3"/>
  <c r="H122" i="3"/>
  <c r="G122" i="3" a="1"/>
  <c r="G122" i="3" s="1"/>
  <c r="I121" i="3"/>
  <c r="H121" i="3"/>
  <c r="G121" i="3" a="1"/>
  <c r="G121" i="3" s="1"/>
  <c r="I120" i="3"/>
  <c r="H120" i="3"/>
  <c r="G120" i="3" a="1"/>
  <c r="G120" i="3" s="1"/>
  <c r="I119" i="3"/>
  <c r="H119" i="3"/>
  <c r="G119" i="3" a="1"/>
  <c r="G119" i="3" s="1"/>
  <c r="I118" i="3"/>
  <c r="H118" i="3"/>
  <c r="G118" i="3" a="1"/>
  <c r="G118" i="3" s="1"/>
  <c r="I117" i="3"/>
  <c r="H117" i="3"/>
  <c r="G117" i="3" a="1"/>
  <c r="G117" i="3" s="1"/>
  <c r="I116" i="3"/>
  <c r="H116" i="3"/>
  <c r="G116" i="3" a="1"/>
  <c r="G116" i="3" s="1"/>
  <c r="I115" i="3"/>
  <c r="H115" i="3"/>
  <c r="G115" i="3" a="1"/>
  <c r="G115" i="3" s="1"/>
  <c r="I114" i="3"/>
  <c r="H114" i="3"/>
  <c r="G114" i="3" a="1"/>
  <c r="G114" i="3" s="1"/>
  <c r="I113" i="3"/>
  <c r="H113" i="3"/>
  <c r="G113" i="3" a="1"/>
  <c r="G113" i="3" s="1"/>
  <c r="I112" i="3"/>
  <c r="H112" i="3"/>
  <c r="G112" i="3" a="1"/>
  <c r="G112" i="3" s="1"/>
  <c r="I111" i="3"/>
  <c r="H111" i="3"/>
  <c r="G111" i="3" a="1"/>
  <c r="G111" i="3" s="1"/>
  <c r="I110" i="3"/>
  <c r="H110" i="3"/>
  <c r="G110" i="3" a="1"/>
  <c r="G110" i="3" s="1"/>
  <c r="I109" i="3"/>
  <c r="H109" i="3"/>
  <c r="G109" i="3" a="1"/>
  <c r="G109" i="3" s="1"/>
  <c r="I108" i="3"/>
  <c r="H108" i="3"/>
  <c r="G108" i="3" a="1"/>
  <c r="G108" i="3" s="1"/>
  <c r="I107" i="3"/>
  <c r="H107" i="3"/>
  <c r="G107" i="3" a="1"/>
  <c r="G107" i="3" s="1"/>
  <c r="I106" i="3"/>
  <c r="H106" i="3"/>
  <c r="G106" i="3" a="1"/>
  <c r="G106" i="3" s="1"/>
  <c r="I105" i="3"/>
  <c r="H105" i="3"/>
  <c r="G105" i="3" a="1"/>
  <c r="G105" i="3" s="1"/>
  <c r="I104" i="3"/>
  <c r="H104" i="3"/>
  <c r="G104" i="3" a="1"/>
  <c r="G104" i="3" s="1"/>
  <c r="I103" i="3"/>
  <c r="H103" i="3"/>
  <c r="G103" i="3" a="1"/>
  <c r="G103" i="3" s="1"/>
  <c r="I102" i="3"/>
  <c r="H102" i="3"/>
  <c r="G102" i="3" a="1"/>
  <c r="G102" i="3" s="1"/>
  <c r="I101" i="3"/>
  <c r="H101" i="3"/>
  <c r="G101" i="3" a="1"/>
  <c r="G101" i="3" s="1"/>
  <c r="I100" i="3"/>
  <c r="H100" i="3"/>
  <c r="G100" i="3" a="1"/>
  <c r="G100" i="3" s="1"/>
  <c r="I99" i="3"/>
  <c r="H99" i="3"/>
  <c r="G99" i="3" a="1"/>
  <c r="G99" i="3" s="1"/>
  <c r="I98" i="3"/>
  <c r="H98" i="3"/>
  <c r="G98" i="3" a="1"/>
  <c r="G98" i="3" s="1"/>
  <c r="I97" i="3"/>
  <c r="H97" i="3"/>
  <c r="G97" i="3" a="1"/>
  <c r="G97" i="3" s="1"/>
  <c r="I96" i="3"/>
  <c r="H96" i="3"/>
  <c r="G96" i="3" a="1"/>
  <c r="G96" i="3" s="1"/>
  <c r="I95" i="3"/>
  <c r="H95" i="3"/>
  <c r="G95" i="3" a="1"/>
  <c r="G95" i="3" s="1"/>
  <c r="I94" i="3"/>
  <c r="H94" i="3"/>
  <c r="G94" i="3" a="1"/>
  <c r="G94" i="3" s="1"/>
  <c r="I93" i="3"/>
  <c r="H93" i="3"/>
  <c r="G93" i="3" a="1"/>
  <c r="G93" i="3" s="1"/>
  <c r="I92" i="3"/>
  <c r="H92" i="3"/>
  <c r="G92" i="3" a="1"/>
  <c r="G92" i="3" s="1"/>
  <c r="I91" i="3"/>
  <c r="H91" i="3"/>
  <c r="G91" i="3" a="1"/>
  <c r="G91" i="3" s="1"/>
  <c r="I90" i="3"/>
  <c r="H90" i="3"/>
  <c r="G90" i="3" a="1"/>
  <c r="G90" i="3" s="1"/>
  <c r="I89" i="3"/>
  <c r="H89" i="3"/>
  <c r="G89" i="3" a="1"/>
  <c r="G89" i="3" s="1"/>
  <c r="I88" i="3"/>
  <c r="H88" i="3"/>
  <c r="G88" i="3" a="1"/>
  <c r="G88" i="3" s="1"/>
  <c r="I87" i="3"/>
  <c r="H87" i="3"/>
  <c r="G87" i="3" a="1"/>
  <c r="G87" i="3" s="1"/>
  <c r="I86" i="3"/>
  <c r="H86" i="3"/>
  <c r="G86" i="3" a="1"/>
  <c r="G86" i="3" s="1"/>
  <c r="I85" i="3"/>
  <c r="H85" i="3"/>
  <c r="G85" i="3" a="1"/>
  <c r="G85" i="3" s="1"/>
  <c r="I84" i="3"/>
  <c r="H84" i="3"/>
  <c r="G84" i="3" a="1"/>
  <c r="G84" i="3" s="1"/>
  <c r="I83" i="3"/>
  <c r="H83" i="3"/>
  <c r="G83" i="3" a="1"/>
  <c r="G83" i="3" s="1"/>
  <c r="I82" i="3"/>
  <c r="H82" i="3"/>
  <c r="G82" i="3" a="1"/>
  <c r="G82" i="3" s="1"/>
  <c r="I81" i="3"/>
  <c r="H81" i="3"/>
  <c r="G81" i="3" a="1"/>
  <c r="G81" i="3" s="1"/>
  <c r="I80" i="3"/>
  <c r="H80" i="3"/>
  <c r="G80" i="3" a="1"/>
  <c r="G80" i="3" s="1"/>
  <c r="I79" i="3"/>
  <c r="H79" i="3"/>
  <c r="G79" i="3" a="1"/>
  <c r="G79" i="3" s="1"/>
  <c r="I78" i="3"/>
  <c r="H78" i="3"/>
  <c r="G78" i="3" a="1"/>
  <c r="G78" i="3" s="1"/>
  <c r="I77" i="3"/>
  <c r="H77" i="3"/>
  <c r="G77" i="3" a="1"/>
  <c r="G77" i="3" s="1"/>
  <c r="I76" i="3"/>
  <c r="H76" i="3"/>
  <c r="G76" i="3" a="1"/>
  <c r="G76" i="3" s="1"/>
  <c r="I75" i="3"/>
  <c r="H75" i="3"/>
  <c r="G75" i="3" a="1"/>
  <c r="G75" i="3" s="1"/>
  <c r="I74" i="3"/>
  <c r="H74" i="3"/>
  <c r="G74" i="3" a="1"/>
  <c r="G74" i="3" s="1"/>
  <c r="I73" i="3"/>
  <c r="H73" i="3"/>
  <c r="G73" i="3" a="1"/>
  <c r="G73" i="3" s="1"/>
  <c r="I72" i="3"/>
  <c r="H72" i="3"/>
  <c r="G72" i="3" a="1"/>
  <c r="G72" i="3" s="1"/>
  <c r="I71" i="3"/>
  <c r="H71" i="3"/>
  <c r="G71" i="3" a="1"/>
  <c r="G71" i="3" s="1"/>
  <c r="I70" i="3"/>
  <c r="H70" i="3"/>
  <c r="G70" i="3" a="1"/>
  <c r="G70" i="3" s="1"/>
  <c r="I69" i="3"/>
  <c r="H69" i="3"/>
  <c r="G69" i="3" a="1"/>
  <c r="G69" i="3" s="1"/>
  <c r="I68" i="3"/>
  <c r="H68" i="3"/>
  <c r="G68" i="3" a="1"/>
  <c r="G68" i="3" s="1"/>
  <c r="I67" i="3"/>
  <c r="H67" i="3"/>
  <c r="G67" i="3" a="1"/>
  <c r="G67" i="3" s="1"/>
  <c r="I66" i="3"/>
  <c r="H66" i="3"/>
  <c r="G66" i="3" a="1"/>
  <c r="G66" i="3" s="1"/>
  <c r="I65" i="3"/>
  <c r="H65" i="3"/>
  <c r="G65" i="3" a="1"/>
  <c r="G65" i="3" s="1"/>
  <c r="I64" i="3"/>
  <c r="H64" i="3"/>
  <c r="G64" i="3" a="1"/>
  <c r="G64" i="3" s="1"/>
  <c r="I63" i="3"/>
  <c r="H63" i="3"/>
  <c r="G63" i="3" a="1"/>
  <c r="G63" i="3" s="1"/>
  <c r="I62" i="3"/>
  <c r="H62" i="3"/>
  <c r="G62" i="3" a="1"/>
  <c r="G62" i="3" s="1"/>
  <c r="I61" i="3"/>
  <c r="H61" i="3"/>
  <c r="G61" i="3" a="1"/>
  <c r="G61" i="3" s="1"/>
  <c r="I60" i="3"/>
  <c r="H60" i="3"/>
  <c r="G60" i="3" a="1"/>
  <c r="G60" i="3" s="1"/>
  <c r="I59" i="3"/>
  <c r="H59" i="3"/>
  <c r="G59" i="3" a="1"/>
  <c r="G59" i="3" s="1"/>
  <c r="I58" i="3"/>
  <c r="H58" i="3"/>
  <c r="G58" i="3" a="1"/>
  <c r="G58" i="3" s="1"/>
  <c r="I57" i="3"/>
  <c r="H57" i="3"/>
  <c r="G57" i="3" a="1"/>
  <c r="G57" i="3" s="1"/>
  <c r="I56" i="3"/>
  <c r="H56" i="3"/>
  <c r="G56" i="3" a="1"/>
  <c r="G56" i="3" s="1"/>
  <c r="I55" i="3"/>
  <c r="H55" i="3"/>
  <c r="G55" i="3" a="1"/>
  <c r="G55" i="3" s="1"/>
  <c r="I54" i="3"/>
  <c r="H54" i="3"/>
  <c r="G54" i="3" a="1"/>
  <c r="G54" i="3" s="1"/>
  <c r="I53" i="3"/>
  <c r="H53" i="3"/>
  <c r="G53" i="3" a="1"/>
  <c r="G53" i="3" s="1"/>
  <c r="I52" i="3"/>
  <c r="H52" i="3"/>
  <c r="G52" i="3" a="1"/>
  <c r="G52" i="3" s="1"/>
  <c r="I51" i="3"/>
  <c r="H51" i="3"/>
  <c r="G51" i="3" a="1"/>
  <c r="G51" i="3" s="1"/>
  <c r="I50" i="3"/>
  <c r="H50" i="3"/>
  <c r="G50" i="3" a="1"/>
  <c r="G50" i="3" s="1"/>
  <c r="I49" i="3"/>
  <c r="H49" i="3"/>
  <c r="G49" i="3" a="1"/>
  <c r="G49" i="3" s="1"/>
  <c r="I48" i="3"/>
  <c r="H48" i="3"/>
  <c r="G48" i="3" a="1"/>
  <c r="G48" i="3" s="1"/>
  <c r="I47" i="3"/>
  <c r="H47" i="3"/>
  <c r="G47" i="3" a="1"/>
  <c r="G47" i="3" s="1"/>
  <c r="I46" i="3"/>
  <c r="H46" i="3"/>
  <c r="G46" i="3" a="1"/>
  <c r="G46" i="3" s="1"/>
  <c r="I45" i="3"/>
  <c r="H45" i="3"/>
  <c r="G45" i="3" a="1"/>
  <c r="G45" i="3" s="1"/>
  <c r="I44" i="3"/>
  <c r="H44" i="3"/>
  <c r="G44" i="3" a="1"/>
  <c r="G44" i="3" s="1"/>
  <c r="I43" i="3"/>
  <c r="H43" i="3"/>
  <c r="G43" i="3" a="1"/>
  <c r="G43" i="3" s="1"/>
  <c r="I42" i="3"/>
  <c r="H42" i="3"/>
  <c r="G42" i="3" a="1"/>
  <c r="G42" i="3" s="1"/>
  <c r="I41" i="3"/>
  <c r="H41" i="3"/>
  <c r="G41" i="3" a="1"/>
  <c r="G41" i="3" s="1"/>
  <c r="I40" i="3"/>
  <c r="H40" i="3"/>
  <c r="G40" i="3" a="1"/>
  <c r="G40" i="3" s="1"/>
  <c r="I39" i="3"/>
  <c r="H39" i="3"/>
  <c r="G39" i="3" a="1"/>
  <c r="G39" i="3" s="1"/>
  <c r="I38" i="3"/>
  <c r="H38" i="3"/>
  <c r="G38" i="3" a="1"/>
  <c r="G38" i="3" s="1"/>
  <c r="I37" i="3"/>
  <c r="H37" i="3"/>
  <c r="G37" i="3" a="1"/>
  <c r="G37" i="3" s="1"/>
  <c r="I36" i="3"/>
  <c r="H36" i="3"/>
  <c r="G36" i="3" a="1"/>
  <c r="G36" i="3" s="1"/>
  <c r="I35" i="3"/>
  <c r="H35" i="3"/>
  <c r="G35" i="3" a="1"/>
  <c r="G35" i="3" s="1"/>
  <c r="I34" i="3"/>
  <c r="H34" i="3"/>
  <c r="G34" i="3" a="1"/>
  <c r="G34" i="3" s="1"/>
  <c r="I33" i="3"/>
  <c r="H33" i="3"/>
  <c r="G33" i="3" a="1"/>
  <c r="G33" i="3" s="1"/>
  <c r="I32" i="3"/>
  <c r="H32" i="3"/>
  <c r="G32" i="3" a="1"/>
  <c r="G32" i="3" s="1"/>
  <c r="I31" i="3"/>
  <c r="H31" i="3"/>
  <c r="G31" i="3" a="1"/>
  <c r="G31" i="3" s="1"/>
  <c r="I30" i="3"/>
  <c r="H30" i="3"/>
  <c r="G30" i="3" a="1"/>
  <c r="G30" i="3" s="1"/>
  <c r="I29" i="3"/>
  <c r="H29" i="3"/>
  <c r="G29" i="3" a="1"/>
  <c r="G29" i="3" s="1"/>
  <c r="I28" i="3"/>
  <c r="H28" i="3"/>
  <c r="G28" i="3" a="1"/>
  <c r="G28" i="3" s="1"/>
  <c r="I27" i="3"/>
  <c r="H27" i="3"/>
  <c r="G27" i="3" a="1"/>
  <c r="G27" i="3" s="1"/>
  <c r="I26" i="3"/>
  <c r="H26" i="3"/>
  <c r="G26" i="3" a="1"/>
  <c r="G26" i="3" s="1"/>
  <c r="I25" i="3"/>
  <c r="H25" i="3"/>
  <c r="G25" i="3" a="1"/>
  <c r="G25" i="3" s="1"/>
  <c r="I24" i="3"/>
  <c r="H24" i="3"/>
  <c r="G24" i="3" a="1"/>
  <c r="G24" i="3" s="1"/>
  <c r="I23" i="3"/>
  <c r="H23" i="3"/>
  <c r="G23" i="3" a="1"/>
  <c r="G23" i="3" s="1"/>
  <c r="I22" i="3"/>
  <c r="H22" i="3"/>
  <c r="G22" i="3" a="1"/>
  <c r="G22" i="3" s="1"/>
  <c r="I21" i="3"/>
  <c r="H21" i="3"/>
  <c r="G21" i="3" a="1"/>
  <c r="G21" i="3" s="1"/>
  <c r="I20" i="3"/>
  <c r="H20" i="3"/>
  <c r="G20" i="3" a="1"/>
  <c r="G20" i="3" s="1"/>
  <c r="I19" i="3"/>
  <c r="H19" i="3"/>
  <c r="G19" i="3" a="1"/>
  <c r="G19" i="3" s="1"/>
  <c r="I18" i="3"/>
  <c r="H18" i="3"/>
  <c r="G18" i="3" a="1"/>
  <c r="G18" i="3" s="1"/>
  <c r="I17" i="3"/>
  <c r="H17" i="3"/>
  <c r="G17" i="3" a="1"/>
  <c r="G17" i="3" s="1"/>
  <c r="I16" i="3"/>
  <c r="H16" i="3"/>
  <c r="G16" i="3" a="1"/>
  <c r="G16" i="3" s="1"/>
  <c r="I15" i="3"/>
  <c r="H15" i="3"/>
  <c r="G15" i="3" a="1"/>
  <c r="G15" i="3" s="1"/>
  <c r="I14" i="3"/>
  <c r="H14" i="3"/>
  <c r="G14" i="3" a="1"/>
  <c r="G14" i="3" s="1"/>
  <c r="I13" i="3"/>
  <c r="H13" i="3"/>
  <c r="G13" i="3" a="1"/>
  <c r="G13" i="3" s="1"/>
  <c r="I12" i="3"/>
  <c r="H12" i="3"/>
  <c r="G12" i="3" a="1"/>
  <c r="G12" i="3" s="1"/>
  <c r="I11" i="3"/>
  <c r="H11" i="3"/>
  <c r="G11" i="3" a="1"/>
  <c r="G11" i="3" s="1"/>
  <c r="I10" i="3"/>
  <c r="H10" i="3"/>
  <c r="G10" i="3" a="1"/>
  <c r="G10" i="3" s="1"/>
  <c r="I9" i="3"/>
  <c r="H9" i="3"/>
  <c r="G9" i="3" a="1"/>
  <c r="G9" i="3" s="1"/>
  <c r="I8" i="3"/>
  <c r="H8" i="3"/>
  <c r="G8" i="3" a="1"/>
  <c r="G8" i="3" s="1"/>
  <c r="I7" i="3"/>
  <c r="H7" i="3"/>
  <c r="G7" i="3" a="1"/>
  <c r="G7" i="3" s="1"/>
  <c r="I6" i="3"/>
  <c r="H6" i="3"/>
  <c r="G6" i="3" a="1"/>
  <c r="G6" i="3" s="1"/>
  <c r="I5" i="3"/>
  <c r="H5" i="3"/>
  <c r="G5" i="3" a="1"/>
  <c r="G5" i="3" s="1"/>
  <c r="I4" i="3"/>
  <c r="H4" i="3"/>
  <c r="G4" i="3" a="1"/>
  <c r="G4" i="3" s="1"/>
  <c r="I3" i="3"/>
  <c r="H3" i="3"/>
  <c r="G3" i="3" a="1"/>
  <c r="G3" i="3" s="1"/>
  <c r="I2" i="3"/>
  <c r="H2" i="3"/>
  <c r="G2" i="3" a="1"/>
  <c r="G2" i="3" s="1"/>
  <c r="I367" i="2"/>
  <c r="H367" i="2"/>
  <c r="G367" i="2" a="1"/>
  <c r="G367" i="2" s="1"/>
  <c r="I366" i="2"/>
  <c r="H366" i="2"/>
  <c r="G366" i="2" a="1"/>
  <c r="G366" i="2" s="1"/>
  <c r="I365" i="2"/>
  <c r="H365" i="2"/>
  <c r="G365" i="2" a="1"/>
  <c r="G365" i="2" s="1"/>
  <c r="I364" i="2"/>
  <c r="H364" i="2"/>
  <c r="G364" i="2" a="1"/>
  <c r="G364" i="2" s="1"/>
  <c r="I363" i="2"/>
  <c r="H363" i="2"/>
  <c r="G363" i="2" a="1"/>
  <c r="G363" i="2" s="1"/>
  <c r="I362" i="2"/>
  <c r="H362" i="2"/>
  <c r="G362" i="2" a="1"/>
  <c r="G362" i="2" s="1"/>
  <c r="I361" i="2"/>
  <c r="H361" i="2"/>
  <c r="G361" i="2" a="1"/>
  <c r="G361" i="2" s="1"/>
  <c r="I360" i="2"/>
  <c r="H360" i="2"/>
  <c r="G360" i="2" a="1"/>
  <c r="G360" i="2" s="1"/>
  <c r="I359" i="2"/>
  <c r="H359" i="2"/>
  <c r="G359" i="2" a="1"/>
  <c r="G359" i="2" s="1"/>
  <c r="I358" i="2"/>
  <c r="H358" i="2"/>
  <c r="G358" i="2" a="1"/>
  <c r="G358" i="2" s="1"/>
  <c r="I357" i="2"/>
  <c r="H357" i="2"/>
  <c r="G357" i="2" a="1"/>
  <c r="G357" i="2" s="1"/>
  <c r="I356" i="2"/>
  <c r="H356" i="2"/>
  <c r="G356" i="2"/>
  <c r="G356" i="2" a="1"/>
  <c r="I355" i="2"/>
  <c r="H355" i="2"/>
  <c r="G355" i="2" a="1"/>
  <c r="G355" i="2" s="1"/>
  <c r="I354" i="2"/>
  <c r="H354" i="2"/>
  <c r="G354" i="2" a="1"/>
  <c r="G354" i="2" s="1"/>
  <c r="I353" i="2"/>
  <c r="H353" i="2"/>
  <c r="G353" i="2" a="1"/>
  <c r="G353" i="2" s="1"/>
  <c r="I352" i="2"/>
  <c r="H352" i="2"/>
  <c r="G352" i="2" a="1"/>
  <c r="G352" i="2" s="1"/>
  <c r="I351" i="2"/>
  <c r="H351" i="2"/>
  <c r="G351" i="2" a="1"/>
  <c r="G351" i="2" s="1"/>
  <c r="I350" i="2"/>
  <c r="H350" i="2"/>
  <c r="G350" i="2" a="1"/>
  <c r="G350" i="2" s="1"/>
  <c r="I349" i="2"/>
  <c r="H349" i="2"/>
  <c r="G349" i="2" a="1"/>
  <c r="G349" i="2" s="1"/>
  <c r="I348" i="2"/>
  <c r="H348" i="2"/>
  <c r="G348" i="2" a="1"/>
  <c r="G348" i="2" s="1"/>
  <c r="I347" i="2"/>
  <c r="H347" i="2"/>
  <c r="G347" i="2" a="1"/>
  <c r="G347" i="2" s="1"/>
  <c r="I346" i="2"/>
  <c r="H346" i="2"/>
  <c r="G346" i="2" a="1"/>
  <c r="G346" i="2" s="1"/>
  <c r="I345" i="2"/>
  <c r="H345" i="2"/>
  <c r="G345" i="2" a="1"/>
  <c r="G345" i="2" s="1"/>
  <c r="I344" i="2"/>
  <c r="H344" i="2"/>
  <c r="G344" i="2" a="1"/>
  <c r="G344" i="2" s="1"/>
  <c r="I343" i="2"/>
  <c r="H343" i="2"/>
  <c r="G343" i="2" a="1"/>
  <c r="G343" i="2" s="1"/>
  <c r="I342" i="2"/>
  <c r="H342" i="2"/>
  <c r="G342" i="2" a="1"/>
  <c r="G342" i="2" s="1"/>
  <c r="I341" i="2"/>
  <c r="H341" i="2"/>
  <c r="G341" i="2" a="1"/>
  <c r="G341" i="2" s="1"/>
  <c r="I340" i="2"/>
  <c r="H340" i="2"/>
  <c r="G340" i="2" a="1"/>
  <c r="G340" i="2" s="1"/>
  <c r="I339" i="2"/>
  <c r="H339" i="2"/>
  <c r="G339" i="2" a="1"/>
  <c r="G339" i="2" s="1"/>
  <c r="I338" i="2"/>
  <c r="H338" i="2"/>
  <c r="G338" i="2" a="1"/>
  <c r="G338" i="2" s="1"/>
  <c r="I337" i="2"/>
  <c r="H337" i="2"/>
  <c r="G337" i="2" a="1"/>
  <c r="G337" i="2" s="1"/>
  <c r="I336" i="2"/>
  <c r="H336" i="2"/>
  <c r="G336" i="2" a="1"/>
  <c r="G336" i="2" s="1"/>
  <c r="I335" i="2"/>
  <c r="H335" i="2"/>
  <c r="G335" i="2" a="1"/>
  <c r="G335" i="2" s="1"/>
  <c r="I334" i="2"/>
  <c r="H334" i="2"/>
  <c r="G334" i="2" a="1"/>
  <c r="G334" i="2" s="1"/>
  <c r="I333" i="2"/>
  <c r="H333" i="2"/>
  <c r="G333" i="2" a="1"/>
  <c r="G333" i="2" s="1"/>
  <c r="I332" i="2"/>
  <c r="H332" i="2"/>
  <c r="G332" i="2" a="1"/>
  <c r="G332" i="2" s="1"/>
  <c r="I331" i="2"/>
  <c r="H331" i="2"/>
  <c r="G331" i="2" a="1"/>
  <c r="G331" i="2" s="1"/>
  <c r="I330" i="2"/>
  <c r="H330" i="2"/>
  <c r="G330" i="2" a="1"/>
  <c r="G330" i="2" s="1"/>
  <c r="I329" i="2"/>
  <c r="H329" i="2"/>
  <c r="G329" i="2" a="1"/>
  <c r="G329" i="2" s="1"/>
  <c r="I328" i="2"/>
  <c r="H328" i="2"/>
  <c r="G328" i="2" a="1"/>
  <c r="G328" i="2" s="1"/>
  <c r="I327" i="2"/>
  <c r="H327" i="2"/>
  <c r="G327" i="2" a="1"/>
  <c r="G327" i="2" s="1"/>
  <c r="I326" i="2"/>
  <c r="H326" i="2"/>
  <c r="G326" i="2" a="1"/>
  <c r="G326" i="2" s="1"/>
  <c r="I325" i="2"/>
  <c r="H325" i="2"/>
  <c r="G325" i="2" a="1"/>
  <c r="G325" i="2" s="1"/>
  <c r="I324" i="2"/>
  <c r="H324" i="2"/>
  <c r="G324" i="2" a="1"/>
  <c r="G324" i="2" s="1"/>
  <c r="I323" i="2"/>
  <c r="H323" i="2"/>
  <c r="G323" i="2" a="1"/>
  <c r="G323" i="2" s="1"/>
  <c r="I322" i="2"/>
  <c r="H322" i="2"/>
  <c r="G322" i="2" a="1"/>
  <c r="G322" i="2" s="1"/>
  <c r="I321" i="2"/>
  <c r="H321" i="2"/>
  <c r="G321" i="2" a="1"/>
  <c r="G321" i="2" s="1"/>
  <c r="I320" i="2"/>
  <c r="H320" i="2"/>
  <c r="G320" i="2" a="1"/>
  <c r="G320" i="2" s="1"/>
  <c r="I319" i="2"/>
  <c r="H319" i="2"/>
  <c r="G319" i="2" a="1"/>
  <c r="G319" i="2" s="1"/>
  <c r="I318" i="2"/>
  <c r="H318" i="2"/>
  <c r="G318" i="2" a="1"/>
  <c r="G318" i="2" s="1"/>
  <c r="I317" i="2"/>
  <c r="H317" i="2"/>
  <c r="G317" i="2" a="1"/>
  <c r="G317" i="2" s="1"/>
  <c r="I316" i="2"/>
  <c r="H316" i="2"/>
  <c r="G316" i="2" a="1"/>
  <c r="G316" i="2" s="1"/>
  <c r="I315" i="2"/>
  <c r="H315" i="2"/>
  <c r="G315" i="2" a="1"/>
  <c r="G315" i="2" s="1"/>
  <c r="I314" i="2"/>
  <c r="H314" i="2"/>
  <c r="G314" i="2" a="1"/>
  <c r="G314" i="2" s="1"/>
  <c r="I313" i="2"/>
  <c r="H313" i="2"/>
  <c r="G313" i="2" a="1"/>
  <c r="G313" i="2" s="1"/>
  <c r="I312" i="2"/>
  <c r="H312" i="2"/>
  <c r="G312" i="2" a="1"/>
  <c r="G312" i="2" s="1"/>
  <c r="I311" i="2"/>
  <c r="H311" i="2"/>
  <c r="G311" i="2" a="1"/>
  <c r="G311" i="2" s="1"/>
  <c r="I310" i="2"/>
  <c r="H310" i="2"/>
  <c r="G310" i="2" a="1"/>
  <c r="G310" i="2" s="1"/>
  <c r="I309" i="2"/>
  <c r="H309" i="2"/>
  <c r="G309" i="2" a="1"/>
  <c r="G309" i="2" s="1"/>
  <c r="I308" i="2"/>
  <c r="H308" i="2"/>
  <c r="G308" i="2" a="1"/>
  <c r="G308" i="2" s="1"/>
  <c r="I307" i="2"/>
  <c r="H307" i="2"/>
  <c r="G307" i="2" a="1"/>
  <c r="G307" i="2" s="1"/>
  <c r="I306" i="2"/>
  <c r="H306" i="2"/>
  <c r="G306" i="2" a="1"/>
  <c r="G306" i="2" s="1"/>
  <c r="I305" i="2"/>
  <c r="H305" i="2"/>
  <c r="G305" i="2" a="1"/>
  <c r="G305" i="2" s="1"/>
  <c r="I304" i="2"/>
  <c r="H304" i="2"/>
  <c r="G304" i="2" a="1"/>
  <c r="G304" i="2" s="1"/>
  <c r="I303" i="2"/>
  <c r="H303" i="2"/>
  <c r="G303" i="2" a="1"/>
  <c r="G303" i="2" s="1"/>
  <c r="I302" i="2"/>
  <c r="H302" i="2"/>
  <c r="G302" i="2" a="1"/>
  <c r="G302" i="2" s="1"/>
  <c r="I301" i="2"/>
  <c r="H301" i="2"/>
  <c r="G301" i="2" a="1"/>
  <c r="G301" i="2" s="1"/>
  <c r="I300" i="2"/>
  <c r="H300" i="2"/>
  <c r="G300" i="2" a="1"/>
  <c r="G300" i="2" s="1"/>
  <c r="I299" i="2"/>
  <c r="H299" i="2"/>
  <c r="G299" i="2" a="1"/>
  <c r="G299" i="2" s="1"/>
  <c r="I298" i="2"/>
  <c r="H298" i="2"/>
  <c r="G298" i="2" a="1"/>
  <c r="G298" i="2" s="1"/>
  <c r="I297" i="2"/>
  <c r="H297" i="2"/>
  <c r="G297" i="2" a="1"/>
  <c r="G297" i="2" s="1"/>
  <c r="I296" i="2"/>
  <c r="H296" i="2"/>
  <c r="G296" i="2" a="1"/>
  <c r="G296" i="2" s="1"/>
  <c r="I295" i="2"/>
  <c r="H295" i="2"/>
  <c r="G295" i="2" a="1"/>
  <c r="G295" i="2" s="1"/>
  <c r="I294" i="2"/>
  <c r="H294" i="2"/>
  <c r="G294" i="2" a="1"/>
  <c r="G294" i="2" s="1"/>
  <c r="I293" i="2"/>
  <c r="H293" i="2"/>
  <c r="G293" i="2" a="1"/>
  <c r="G293" i="2" s="1"/>
  <c r="I292" i="2"/>
  <c r="H292" i="2"/>
  <c r="G292" i="2" a="1"/>
  <c r="G292" i="2" s="1"/>
  <c r="I291" i="2"/>
  <c r="H291" i="2"/>
  <c r="G291" i="2" a="1"/>
  <c r="G291" i="2" s="1"/>
  <c r="I290" i="2"/>
  <c r="H290" i="2"/>
  <c r="G290" i="2" a="1"/>
  <c r="G290" i="2" s="1"/>
  <c r="I289" i="2"/>
  <c r="H289" i="2"/>
  <c r="G289" i="2" a="1"/>
  <c r="G289" i="2" s="1"/>
  <c r="I288" i="2"/>
  <c r="H288" i="2"/>
  <c r="G288" i="2" a="1"/>
  <c r="G288" i="2" s="1"/>
  <c r="I287" i="2"/>
  <c r="H287" i="2"/>
  <c r="G287" i="2" a="1"/>
  <c r="G287" i="2" s="1"/>
  <c r="I286" i="2"/>
  <c r="H286" i="2"/>
  <c r="G286" i="2" a="1"/>
  <c r="G286" i="2" s="1"/>
  <c r="I285" i="2"/>
  <c r="H285" i="2"/>
  <c r="G285" i="2" a="1"/>
  <c r="G285" i="2" s="1"/>
  <c r="I284" i="2"/>
  <c r="H284" i="2"/>
  <c r="G284" i="2" a="1"/>
  <c r="G284" i="2" s="1"/>
  <c r="I283" i="2"/>
  <c r="H283" i="2"/>
  <c r="G283" i="2" a="1"/>
  <c r="G283" i="2" s="1"/>
  <c r="I282" i="2"/>
  <c r="H282" i="2"/>
  <c r="G282" i="2" a="1"/>
  <c r="G282" i="2" s="1"/>
  <c r="I281" i="2"/>
  <c r="H281" i="2"/>
  <c r="G281" i="2" a="1"/>
  <c r="G281" i="2" s="1"/>
  <c r="I280" i="2"/>
  <c r="H280" i="2"/>
  <c r="G280" i="2" a="1"/>
  <c r="G280" i="2" s="1"/>
  <c r="I279" i="2"/>
  <c r="H279" i="2"/>
  <c r="G279" i="2" a="1"/>
  <c r="G279" i="2" s="1"/>
  <c r="I278" i="2"/>
  <c r="H278" i="2"/>
  <c r="G278" i="2" a="1"/>
  <c r="G278" i="2" s="1"/>
  <c r="I277" i="2"/>
  <c r="H277" i="2"/>
  <c r="G277" i="2" a="1"/>
  <c r="G277" i="2" s="1"/>
  <c r="I276" i="2"/>
  <c r="H276" i="2"/>
  <c r="G276" i="2" a="1"/>
  <c r="G276" i="2" s="1"/>
  <c r="I275" i="2"/>
  <c r="H275" i="2"/>
  <c r="G275" i="2" a="1"/>
  <c r="G275" i="2" s="1"/>
  <c r="I274" i="2"/>
  <c r="H274" i="2"/>
  <c r="G274" i="2" a="1"/>
  <c r="G274" i="2" s="1"/>
  <c r="I273" i="2"/>
  <c r="H273" i="2"/>
  <c r="G273" i="2" a="1"/>
  <c r="G273" i="2" s="1"/>
  <c r="I272" i="2"/>
  <c r="H272" i="2"/>
  <c r="G272" i="2" a="1"/>
  <c r="G272" i="2" s="1"/>
  <c r="I271" i="2"/>
  <c r="H271" i="2"/>
  <c r="G271" i="2" a="1"/>
  <c r="G271" i="2" s="1"/>
  <c r="I270" i="2"/>
  <c r="H270" i="2"/>
  <c r="G270" i="2" a="1"/>
  <c r="G270" i="2" s="1"/>
  <c r="I269" i="2"/>
  <c r="H269" i="2"/>
  <c r="G269" i="2" a="1"/>
  <c r="G269" i="2" s="1"/>
  <c r="I268" i="2"/>
  <c r="H268" i="2"/>
  <c r="G268" i="2" a="1"/>
  <c r="G268" i="2" s="1"/>
  <c r="I267" i="2"/>
  <c r="H267" i="2"/>
  <c r="G267" i="2" a="1"/>
  <c r="G267" i="2" s="1"/>
  <c r="I266" i="2"/>
  <c r="H266" i="2"/>
  <c r="G266" i="2" a="1"/>
  <c r="G266" i="2" s="1"/>
  <c r="I265" i="2"/>
  <c r="H265" i="2"/>
  <c r="G265" i="2" a="1"/>
  <c r="G265" i="2" s="1"/>
  <c r="I264" i="2"/>
  <c r="H264" i="2"/>
  <c r="G264" i="2" a="1"/>
  <c r="G264" i="2" s="1"/>
  <c r="I263" i="2"/>
  <c r="H263" i="2"/>
  <c r="G263" i="2" a="1"/>
  <c r="G263" i="2" s="1"/>
  <c r="I262" i="2"/>
  <c r="H262" i="2"/>
  <c r="G262" i="2" a="1"/>
  <c r="G262" i="2" s="1"/>
  <c r="I261" i="2"/>
  <c r="H261" i="2"/>
  <c r="G261" i="2" a="1"/>
  <c r="G261" i="2" s="1"/>
  <c r="I260" i="2"/>
  <c r="H260" i="2"/>
  <c r="G260" i="2" a="1"/>
  <c r="G260" i="2" s="1"/>
  <c r="I259" i="2"/>
  <c r="H259" i="2"/>
  <c r="G259" i="2" a="1"/>
  <c r="G259" i="2" s="1"/>
  <c r="I258" i="2"/>
  <c r="H258" i="2"/>
  <c r="G258" i="2" a="1"/>
  <c r="G258" i="2" s="1"/>
  <c r="I257" i="2"/>
  <c r="H257" i="2"/>
  <c r="G257" i="2" a="1"/>
  <c r="G257" i="2" s="1"/>
  <c r="I256" i="2"/>
  <c r="H256" i="2"/>
  <c r="G256" i="2" a="1"/>
  <c r="G256" i="2" s="1"/>
  <c r="I255" i="2"/>
  <c r="H255" i="2"/>
  <c r="G255" i="2" a="1"/>
  <c r="G255" i="2" s="1"/>
  <c r="I254" i="2"/>
  <c r="H254" i="2"/>
  <c r="G254" i="2" a="1"/>
  <c r="G254" i="2" s="1"/>
  <c r="I253" i="2"/>
  <c r="H253" i="2"/>
  <c r="G253" i="2" a="1"/>
  <c r="G253" i="2" s="1"/>
  <c r="I252" i="2"/>
  <c r="H252" i="2"/>
  <c r="G252" i="2" a="1"/>
  <c r="G252" i="2" s="1"/>
  <c r="I251" i="2"/>
  <c r="H251" i="2"/>
  <c r="G251" i="2" a="1"/>
  <c r="G251" i="2" s="1"/>
  <c r="I250" i="2"/>
  <c r="H250" i="2"/>
  <c r="G250" i="2" a="1"/>
  <c r="G250" i="2" s="1"/>
  <c r="I249" i="2"/>
  <c r="H249" i="2"/>
  <c r="G249" i="2" a="1"/>
  <c r="G249" i="2" s="1"/>
  <c r="I248" i="2"/>
  <c r="H248" i="2"/>
  <c r="G248" i="2" a="1"/>
  <c r="G248" i="2" s="1"/>
  <c r="I247" i="2"/>
  <c r="H247" i="2"/>
  <c r="G247" i="2" a="1"/>
  <c r="G247" i="2" s="1"/>
  <c r="I246" i="2"/>
  <c r="H246" i="2"/>
  <c r="G246" i="2" a="1"/>
  <c r="G246" i="2" s="1"/>
  <c r="I245" i="2"/>
  <c r="H245" i="2"/>
  <c r="G245" i="2" a="1"/>
  <c r="G245" i="2" s="1"/>
  <c r="I244" i="2"/>
  <c r="H244" i="2"/>
  <c r="G244" i="2" a="1"/>
  <c r="G244" i="2" s="1"/>
  <c r="I243" i="2"/>
  <c r="H243" i="2"/>
  <c r="G243" i="2" a="1"/>
  <c r="G243" i="2" s="1"/>
  <c r="I242" i="2"/>
  <c r="H242" i="2"/>
  <c r="G242" i="2" a="1"/>
  <c r="G242" i="2" s="1"/>
  <c r="I241" i="2"/>
  <c r="H241" i="2"/>
  <c r="G241" i="2" a="1"/>
  <c r="G241" i="2" s="1"/>
  <c r="I240" i="2"/>
  <c r="H240" i="2"/>
  <c r="G240" i="2" a="1"/>
  <c r="G240" i="2" s="1"/>
  <c r="I239" i="2"/>
  <c r="H239" i="2"/>
  <c r="G239" i="2" a="1"/>
  <c r="G239" i="2" s="1"/>
  <c r="I238" i="2"/>
  <c r="H238" i="2"/>
  <c r="G238" i="2" a="1"/>
  <c r="G238" i="2" s="1"/>
  <c r="I237" i="2"/>
  <c r="H237" i="2"/>
  <c r="G237" i="2" a="1"/>
  <c r="G237" i="2" s="1"/>
  <c r="I236" i="2"/>
  <c r="H236" i="2"/>
  <c r="G236" i="2" a="1"/>
  <c r="G236" i="2" s="1"/>
  <c r="I235" i="2"/>
  <c r="H235" i="2"/>
  <c r="G235" i="2" a="1"/>
  <c r="G235" i="2" s="1"/>
  <c r="I234" i="2"/>
  <c r="H234" i="2"/>
  <c r="G234" i="2" a="1"/>
  <c r="G234" i="2" s="1"/>
  <c r="I233" i="2"/>
  <c r="H233" i="2"/>
  <c r="G233" i="2" a="1"/>
  <c r="G233" i="2" s="1"/>
  <c r="I232" i="2"/>
  <c r="H232" i="2"/>
  <c r="G232" i="2" a="1"/>
  <c r="G232" i="2" s="1"/>
  <c r="I231" i="2"/>
  <c r="H231" i="2"/>
  <c r="G231" i="2" a="1"/>
  <c r="G231" i="2" s="1"/>
  <c r="I230" i="2"/>
  <c r="H230" i="2"/>
  <c r="G230" i="2" a="1"/>
  <c r="G230" i="2" s="1"/>
  <c r="I229" i="2"/>
  <c r="H229" i="2"/>
  <c r="G229" i="2" a="1"/>
  <c r="G229" i="2" s="1"/>
  <c r="I228" i="2"/>
  <c r="H228" i="2"/>
  <c r="G228" i="2" a="1"/>
  <c r="G228" i="2" s="1"/>
  <c r="I227" i="2"/>
  <c r="H227" i="2"/>
  <c r="G227" i="2" a="1"/>
  <c r="G227" i="2" s="1"/>
  <c r="I226" i="2"/>
  <c r="H226" i="2"/>
  <c r="G226" i="2" a="1"/>
  <c r="G226" i="2" s="1"/>
  <c r="I225" i="2"/>
  <c r="H225" i="2"/>
  <c r="G225" i="2" a="1"/>
  <c r="G225" i="2" s="1"/>
  <c r="I224" i="2"/>
  <c r="H224" i="2"/>
  <c r="G224" i="2" a="1"/>
  <c r="G224" i="2" s="1"/>
  <c r="I223" i="2"/>
  <c r="H223" i="2"/>
  <c r="G223" i="2" a="1"/>
  <c r="G223" i="2" s="1"/>
  <c r="I222" i="2"/>
  <c r="H222" i="2"/>
  <c r="G222" i="2" a="1"/>
  <c r="G222" i="2" s="1"/>
  <c r="I221" i="2"/>
  <c r="H221" i="2"/>
  <c r="G221" i="2" a="1"/>
  <c r="G221" i="2" s="1"/>
  <c r="I220" i="2"/>
  <c r="H220" i="2"/>
  <c r="G220" i="2" a="1"/>
  <c r="G220" i="2" s="1"/>
  <c r="I219" i="2"/>
  <c r="H219" i="2"/>
  <c r="G219" i="2" a="1"/>
  <c r="G219" i="2" s="1"/>
  <c r="I218" i="2"/>
  <c r="H218" i="2"/>
  <c r="G218" i="2" a="1"/>
  <c r="G218" i="2" s="1"/>
  <c r="I217" i="2"/>
  <c r="H217" i="2"/>
  <c r="G217" i="2" a="1"/>
  <c r="G217" i="2" s="1"/>
  <c r="I216" i="2"/>
  <c r="H216" i="2"/>
  <c r="G216" i="2" a="1"/>
  <c r="G216" i="2" s="1"/>
  <c r="I215" i="2"/>
  <c r="H215" i="2"/>
  <c r="G215" i="2" a="1"/>
  <c r="G215" i="2" s="1"/>
  <c r="I214" i="2"/>
  <c r="H214" i="2"/>
  <c r="G214" i="2" a="1"/>
  <c r="G214" i="2" s="1"/>
  <c r="I213" i="2"/>
  <c r="H213" i="2"/>
  <c r="G213" i="2" a="1"/>
  <c r="G213" i="2" s="1"/>
  <c r="I212" i="2"/>
  <c r="H212" i="2"/>
  <c r="G212" i="2" a="1"/>
  <c r="G212" i="2" s="1"/>
  <c r="I211" i="2"/>
  <c r="H211" i="2"/>
  <c r="G211" i="2" a="1"/>
  <c r="G211" i="2" s="1"/>
  <c r="I210" i="2"/>
  <c r="H210" i="2"/>
  <c r="G210" i="2" a="1"/>
  <c r="G210" i="2" s="1"/>
  <c r="I209" i="2"/>
  <c r="H209" i="2"/>
  <c r="G209" i="2" a="1"/>
  <c r="G209" i="2" s="1"/>
  <c r="I208" i="2"/>
  <c r="H208" i="2"/>
  <c r="G208" i="2" a="1"/>
  <c r="G208" i="2" s="1"/>
  <c r="I207" i="2"/>
  <c r="H207" i="2"/>
  <c r="G207" i="2" a="1"/>
  <c r="G207" i="2" s="1"/>
  <c r="I206" i="2"/>
  <c r="H206" i="2"/>
  <c r="G206" i="2" a="1"/>
  <c r="G206" i="2" s="1"/>
  <c r="I205" i="2"/>
  <c r="H205" i="2"/>
  <c r="G205" i="2" a="1"/>
  <c r="G205" i="2" s="1"/>
  <c r="I204" i="2"/>
  <c r="H204" i="2"/>
  <c r="G204" i="2" a="1"/>
  <c r="G204" i="2" s="1"/>
  <c r="I203" i="2"/>
  <c r="H203" i="2"/>
  <c r="G203" i="2" a="1"/>
  <c r="G203" i="2" s="1"/>
  <c r="I202" i="2"/>
  <c r="H202" i="2"/>
  <c r="G202" i="2" a="1"/>
  <c r="G202" i="2" s="1"/>
  <c r="I201" i="2"/>
  <c r="H201" i="2"/>
  <c r="G201" i="2" a="1"/>
  <c r="G201" i="2" s="1"/>
  <c r="I200" i="2"/>
  <c r="H200" i="2"/>
  <c r="G200" i="2" a="1"/>
  <c r="G200" i="2" s="1"/>
  <c r="I199" i="2"/>
  <c r="H199" i="2"/>
  <c r="G199" i="2" a="1"/>
  <c r="G199" i="2" s="1"/>
  <c r="I198" i="2"/>
  <c r="H198" i="2"/>
  <c r="G198" i="2" a="1"/>
  <c r="G198" i="2" s="1"/>
  <c r="I197" i="2"/>
  <c r="H197" i="2"/>
  <c r="G197" i="2" a="1"/>
  <c r="G197" i="2" s="1"/>
  <c r="I196" i="2"/>
  <c r="H196" i="2"/>
  <c r="G196" i="2" a="1"/>
  <c r="G196" i="2" s="1"/>
  <c r="I195" i="2"/>
  <c r="H195" i="2"/>
  <c r="G195" i="2" a="1"/>
  <c r="G195" i="2" s="1"/>
  <c r="I194" i="2"/>
  <c r="H194" i="2"/>
  <c r="G194" i="2" a="1"/>
  <c r="G194" i="2" s="1"/>
  <c r="I193" i="2"/>
  <c r="H193" i="2"/>
  <c r="G193" i="2" a="1"/>
  <c r="G193" i="2" s="1"/>
  <c r="I192" i="2"/>
  <c r="H192" i="2"/>
  <c r="G192" i="2" a="1"/>
  <c r="G192" i="2" s="1"/>
  <c r="I191" i="2"/>
  <c r="H191" i="2"/>
  <c r="G191" i="2" a="1"/>
  <c r="G191" i="2" s="1"/>
  <c r="I190" i="2"/>
  <c r="H190" i="2"/>
  <c r="G190" i="2" a="1"/>
  <c r="G190" i="2" s="1"/>
  <c r="I189" i="2"/>
  <c r="H189" i="2"/>
  <c r="G189" i="2" a="1"/>
  <c r="G189" i="2" s="1"/>
  <c r="I188" i="2"/>
  <c r="H188" i="2"/>
  <c r="G188" i="2" a="1"/>
  <c r="G188" i="2" s="1"/>
  <c r="I187" i="2"/>
  <c r="H187" i="2"/>
  <c r="G187" i="2" a="1"/>
  <c r="G187" i="2" s="1"/>
  <c r="I186" i="2"/>
  <c r="H186" i="2"/>
  <c r="G186" i="2" a="1"/>
  <c r="G186" i="2" s="1"/>
  <c r="I185" i="2"/>
  <c r="H185" i="2"/>
  <c r="G185" i="2" a="1"/>
  <c r="G185" i="2" s="1"/>
  <c r="I184" i="2"/>
  <c r="H184" i="2"/>
  <c r="G184" i="2" a="1"/>
  <c r="G184" i="2" s="1"/>
  <c r="I183" i="2"/>
  <c r="H183" i="2"/>
  <c r="G183" i="2" a="1"/>
  <c r="G183" i="2" s="1"/>
  <c r="I182" i="2"/>
  <c r="H182" i="2"/>
  <c r="G182" i="2" a="1"/>
  <c r="G182" i="2" s="1"/>
  <c r="I181" i="2"/>
  <c r="H181" i="2"/>
  <c r="G181" i="2" a="1"/>
  <c r="G181" i="2" s="1"/>
  <c r="I180" i="2"/>
  <c r="H180" i="2"/>
  <c r="G180" i="2" a="1"/>
  <c r="G180" i="2" s="1"/>
  <c r="I179" i="2"/>
  <c r="H179" i="2"/>
  <c r="G179" i="2" a="1"/>
  <c r="G179" i="2" s="1"/>
  <c r="I178" i="2"/>
  <c r="H178" i="2"/>
  <c r="G178" i="2" a="1"/>
  <c r="G178" i="2" s="1"/>
  <c r="I177" i="2"/>
  <c r="H177" i="2"/>
  <c r="G177" i="2" a="1"/>
  <c r="G177" i="2" s="1"/>
  <c r="I176" i="2"/>
  <c r="H176" i="2"/>
  <c r="G176" i="2" a="1"/>
  <c r="G176" i="2" s="1"/>
  <c r="I175" i="2"/>
  <c r="H175" i="2"/>
  <c r="G175" i="2" a="1"/>
  <c r="G175" i="2" s="1"/>
  <c r="I174" i="2"/>
  <c r="H174" i="2"/>
  <c r="G174" i="2" a="1"/>
  <c r="G174" i="2" s="1"/>
  <c r="I173" i="2"/>
  <c r="H173" i="2"/>
  <c r="G173" i="2" a="1"/>
  <c r="G173" i="2" s="1"/>
  <c r="I172" i="2"/>
  <c r="H172" i="2"/>
  <c r="G172" i="2" a="1"/>
  <c r="G172" i="2" s="1"/>
  <c r="I171" i="2"/>
  <c r="H171" i="2"/>
  <c r="G171" i="2" a="1"/>
  <c r="G171" i="2" s="1"/>
  <c r="I170" i="2"/>
  <c r="H170" i="2"/>
  <c r="G170" i="2" a="1"/>
  <c r="G170" i="2" s="1"/>
  <c r="I169" i="2"/>
  <c r="H169" i="2"/>
  <c r="G169" i="2" a="1"/>
  <c r="G169" i="2" s="1"/>
  <c r="I168" i="2"/>
  <c r="H168" i="2"/>
  <c r="G168" i="2" a="1"/>
  <c r="G168" i="2" s="1"/>
  <c r="I167" i="2"/>
  <c r="H167" i="2"/>
  <c r="G167" i="2" a="1"/>
  <c r="G167" i="2" s="1"/>
  <c r="I166" i="2"/>
  <c r="H166" i="2"/>
  <c r="G166" i="2" a="1"/>
  <c r="G166" i="2" s="1"/>
  <c r="I165" i="2"/>
  <c r="H165" i="2"/>
  <c r="G165" i="2" a="1"/>
  <c r="G165" i="2" s="1"/>
  <c r="I164" i="2"/>
  <c r="H164" i="2"/>
  <c r="G164" i="2" a="1"/>
  <c r="G164" i="2" s="1"/>
  <c r="I163" i="2"/>
  <c r="H163" i="2"/>
  <c r="G163" i="2" a="1"/>
  <c r="G163" i="2" s="1"/>
  <c r="I162" i="2"/>
  <c r="H162" i="2"/>
  <c r="G162" i="2" a="1"/>
  <c r="G162" i="2" s="1"/>
  <c r="I161" i="2"/>
  <c r="H161" i="2"/>
  <c r="G161" i="2" a="1"/>
  <c r="G161" i="2" s="1"/>
  <c r="I160" i="2"/>
  <c r="H160" i="2"/>
  <c r="G160" i="2" a="1"/>
  <c r="G160" i="2" s="1"/>
  <c r="I159" i="2"/>
  <c r="H159" i="2"/>
  <c r="G159" i="2" a="1"/>
  <c r="G159" i="2" s="1"/>
  <c r="I158" i="2"/>
  <c r="H158" i="2"/>
  <c r="G158" i="2" a="1"/>
  <c r="G158" i="2" s="1"/>
  <c r="I157" i="2"/>
  <c r="H157" i="2"/>
  <c r="G157" i="2" a="1"/>
  <c r="G157" i="2" s="1"/>
  <c r="I156" i="2"/>
  <c r="H156" i="2"/>
  <c r="G156" i="2" a="1"/>
  <c r="G156" i="2" s="1"/>
  <c r="I155" i="2"/>
  <c r="H155" i="2"/>
  <c r="G155" i="2" a="1"/>
  <c r="G155" i="2" s="1"/>
  <c r="I154" i="2"/>
  <c r="H154" i="2"/>
  <c r="G154" i="2" a="1"/>
  <c r="G154" i="2" s="1"/>
  <c r="I153" i="2"/>
  <c r="H153" i="2"/>
  <c r="G153" i="2" a="1"/>
  <c r="G153" i="2" s="1"/>
  <c r="I152" i="2"/>
  <c r="H152" i="2"/>
  <c r="G152" i="2" a="1"/>
  <c r="G152" i="2" s="1"/>
  <c r="I151" i="2"/>
  <c r="H151" i="2"/>
  <c r="G151" i="2" a="1"/>
  <c r="G151" i="2" s="1"/>
  <c r="I150" i="2"/>
  <c r="H150" i="2"/>
  <c r="G150" i="2" a="1"/>
  <c r="G150" i="2" s="1"/>
  <c r="I149" i="2"/>
  <c r="H149" i="2"/>
  <c r="G149" i="2" a="1"/>
  <c r="G149" i="2" s="1"/>
  <c r="I148" i="2"/>
  <c r="H148" i="2"/>
  <c r="G148" i="2" a="1"/>
  <c r="G148" i="2" s="1"/>
  <c r="I147" i="2"/>
  <c r="H147" i="2"/>
  <c r="G147" i="2" a="1"/>
  <c r="G147" i="2" s="1"/>
  <c r="I146" i="2"/>
  <c r="H146" i="2"/>
  <c r="G146" i="2" a="1"/>
  <c r="G146" i="2" s="1"/>
  <c r="I145" i="2"/>
  <c r="H145" i="2"/>
  <c r="G145" i="2" a="1"/>
  <c r="G145" i="2" s="1"/>
  <c r="I144" i="2"/>
  <c r="H144" i="2"/>
  <c r="G144" i="2" a="1"/>
  <c r="G144" i="2" s="1"/>
  <c r="I143" i="2"/>
  <c r="H143" i="2"/>
  <c r="G143" i="2" a="1"/>
  <c r="G143" i="2" s="1"/>
  <c r="I142" i="2"/>
  <c r="H142" i="2"/>
  <c r="G142" i="2" a="1"/>
  <c r="G142" i="2" s="1"/>
  <c r="I141" i="2"/>
  <c r="H141" i="2"/>
  <c r="G141" i="2" a="1"/>
  <c r="G141" i="2" s="1"/>
  <c r="I140" i="2"/>
  <c r="H140" i="2"/>
  <c r="G140" i="2" a="1"/>
  <c r="G140" i="2" s="1"/>
  <c r="I139" i="2"/>
  <c r="H139" i="2"/>
  <c r="G139" i="2" a="1"/>
  <c r="G139" i="2" s="1"/>
  <c r="I138" i="2"/>
  <c r="H138" i="2"/>
  <c r="G138" i="2" a="1"/>
  <c r="G138" i="2" s="1"/>
  <c r="I137" i="2"/>
  <c r="H137" i="2"/>
  <c r="G137" i="2" a="1"/>
  <c r="G137" i="2" s="1"/>
  <c r="I136" i="2"/>
  <c r="H136" i="2"/>
  <c r="G136" i="2" a="1"/>
  <c r="G136" i="2" s="1"/>
  <c r="I135" i="2"/>
  <c r="H135" i="2"/>
  <c r="G135" i="2" a="1"/>
  <c r="G135" i="2" s="1"/>
  <c r="I134" i="2"/>
  <c r="H134" i="2"/>
  <c r="G134" i="2" a="1"/>
  <c r="G134" i="2" s="1"/>
  <c r="I133" i="2"/>
  <c r="H133" i="2"/>
  <c r="G133" i="2" a="1"/>
  <c r="G133" i="2" s="1"/>
  <c r="I132" i="2"/>
  <c r="H132" i="2"/>
  <c r="G132" i="2" a="1"/>
  <c r="G132" i="2" s="1"/>
  <c r="I131" i="2"/>
  <c r="H131" i="2"/>
  <c r="G131" i="2" a="1"/>
  <c r="G131" i="2" s="1"/>
  <c r="I130" i="2"/>
  <c r="H130" i="2"/>
  <c r="G130" i="2" a="1"/>
  <c r="G130" i="2" s="1"/>
  <c r="I129" i="2"/>
  <c r="H129" i="2"/>
  <c r="G129" i="2" a="1"/>
  <c r="G129" i="2" s="1"/>
  <c r="I128" i="2"/>
  <c r="H128" i="2"/>
  <c r="G128" i="2" a="1"/>
  <c r="G128" i="2" s="1"/>
  <c r="I127" i="2"/>
  <c r="H127" i="2"/>
  <c r="G127" i="2" a="1"/>
  <c r="G127" i="2" s="1"/>
  <c r="I126" i="2"/>
  <c r="H126" i="2"/>
  <c r="G126" i="2" a="1"/>
  <c r="G126" i="2" s="1"/>
  <c r="I125" i="2"/>
  <c r="H125" i="2"/>
  <c r="G125" i="2" a="1"/>
  <c r="G125" i="2" s="1"/>
  <c r="I124" i="2"/>
  <c r="H124" i="2"/>
  <c r="G124" i="2" a="1"/>
  <c r="G124" i="2" s="1"/>
  <c r="I123" i="2"/>
  <c r="H123" i="2"/>
  <c r="G123" i="2" a="1"/>
  <c r="G123" i="2" s="1"/>
  <c r="I122" i="2"/>
  <c r="H122" i="2"/>
  <c r="G122" i="2" a="1"/>
  <c r="G122" i="2" s="1"/>
  <c r="I121" i="2"/>
  <c r="H121" i="2"/>
  <c r="G121" i="2" a="1"/>
  <c r="G121" i="2" s="1"/>
  <c r="I120" i="2"/>
  <c r="H120" i="2"/>
  <c r="G120" i="2" a="1"/>
  <c r="G120" i="2" s="1"/>
  <c r="I119" i="2"/>
  <c r="H119" i="2"/>
  <c r="G119" i="2" a="1"/>
  <c r="G119" i="2" s="1"/>
  <c r="I118" i="2"/>
  <c r="H118" i="2"/>
  <c r="G118" i="2" a="1"/>
  <c r="G118" i="2" s="1"/>
  <c r="I117" i="2"/>
  <c r="H117" i="2"/>
  <c r="G117" i="2" a="1"/>
  <c r="G117" i="2" s="1"/>
  <c r="I116" i="2"/>
  <c r="H116" i="2"/>
  <c r="G116" i="2" a="1"/>
  <c r="G116" i="2" s="1"/>
  <c r="I115" i="2"/>
  <c r="H115" i="2"/>
  <c r="G115" i="2" a="1"/>
  <c r="G115" i="2" s="1"/>
  <c r="I114" i="2"/>
  <c r="H114" i="2"/>
  <c r="G114" i="2" a="1"/>
  <c r="G114" i="2" s="1"/>
  <c r="I113" i="2"/>
  <c r="H113" i="2"/>
  <c r="G113" i="2" a="1"/>
  <c r="G113" i="2" s="1"/>
  <c r="I112" i="2"/>
  <c r="H112" i="2"/>
  <c r="G112" i="2" a="1"/>
  <c r="G112" i="2" s="1"/>
  <c r="I111" i="2"/>
  <c r="H111" i="2"/>
  <c r="G111" i="2" a="1"/>
  <c r="G111" i="2" s="1"/>
  <c r="I110" i="2"/>
  <c r="H110" i="2"/>
  <c r="G110" i="2" a="1"/>
  <c r="G110" i="2" s="1"/>
  <c r="I109" i="2"/>
  <c r="H109" i="2"/>
  <c r="G109" i="2" a="1"/>
  <c r="G109" i="2" s="1"/>
  <c r="I108" i="2"/>
  <c r="H108" i="2"/>
  <c r="G108" i="2" a="1"/>
  <c r="G108" i="2" s="1"/>
  <c r="I107" i="2"/>
  <c r="H107" i="2"/>
  <c r="G107" i="2" a="1"/>
  <c r="G107" i="2" s="1"/>
  <c r="I106" i="2"/>
  <c r="H106" i="2"/>
  <c r="G106" i="2" a="1"/>
  <c r="G106" i="2" s="1"/>
  <c r="I105" i="2"/>
  <c r="H105" i="2"/>
  <c r="G105" i="2" a="1"/>
  <c r="G105" i="2" s="1"/>
  <c r="I104" i="2"/>
  <c r="H104" i="2"/>
  <c r="G104" i="2" a="1"/>
  <c r="G104" i="2" s="1"/>
  <c r="I103" i="2"/>
  <c r="H103" i="2"/>
  <c r="G103" i="2" a="1"/>
  <c r="G103" i="2" s="1"/>
  <c r="I102" i="2"/>
  <c r="H102" i="2"/>
  <c r="G102" i="2" a="1"/>
  <c r="G102" i="2" s="1"/>
  <c r="I101" i="2"/>
  <c r="H101" i="2"/>
  <c r="G101" i="2" a="1"/>
  <c r="G101" i="2" s="1"/>
  <c r="I100" i="2"/>
  <c r="H100" i="2"/>
  <c r="G100" i="2" a="1"/>
  <c r="G100" i="2" s="1"/>
  <c r="I99" i="2"/>
  <c r="H99" i="2"/>
  <c r="G99" i="2" a="1"/>
  <c r="G99" i="2" s="1"/>
  <c r="I98" i="2"/>
  <c r="H98" i="2"/>
  <c r="G98" i="2" a="1"/>
  <c r="G98" i="2" s="1"/>
  <c r="I97" i="2"/>
  <c r="H97" i="2"/>
  <c r="G97" i="2" a="1"/>
  <c r="G97" i="2" s="1"/>
  <c r="I96" i="2"/>
  <c r="H96" i="2"/>
  <c r="G96" i="2" a="1"/>
  <c r="G96" i="2" s="1"/>
  <c r="I95" i="2"/>
  <c r="H95" i="2"/>
  <c r="G95" i="2" a="1"/>
  <c r="G95" i="2" s="1"/>
  <c r="I94" i="2"/>
  <c r="H94" i="2"/>
  <c r="G94" i="2" a="1"/>
  <c r="G94" i="2" s="1"/>
  <c r="I93" i="2"/>
  <c r="H93" i="2"/>
  <c r="G93" i="2" a="1"/>
  <c r="G93" i="2" s="1"/>
  <c r="I92" i="2"/>
  <c r="H92" i="2"/>
  <c r="G92" i="2" a="1"/>
  <c r="G92" i="2" s="1"/>
  <c r="I91" i="2"/>
  <c r="H91" i="2"/>
  <c r="G91" i="2" a="1"/>
  <c r="G91" i="2" s="1"/>
  <c r="I90" i="2"/>
  <c r="H90" i="2"/>
  <c r="G90" i="2" a="1"/>
  <c r="G90" i="2" s="1"/>
  <c r="I89" i="2"/>
  <c r="H89" i="2"/>
  <c r="G89" i="2" a="1"/>
  <c r="G89" i="2" s="1"/>
  <c r="I88" i="2"/>
  <c r="H88" i="2"/>
  <c r="G88" i="2" a="1"/>
  <c r="G88" i="2" s="1"/>
  <c r="I87" i="2"/>
  <c r="H87" i="2"/>
  <c r="G87" i="2" a="1"/>
  <c r="G87" i="2" s="1"/>
  <c r="I86" i="2"/>
  <c r="H86" i="2"/>
  <c r="G86" i="2" a="1"/>
  <c r="G86" i="2" s="1"/>
  <c r="I85" i="2"/>
  <c r="H85" i="2"/>
  <c r="G85" i="2" a="1"/>
  <c r="G85" i="2" s="1"/>
  <c r="I84" i="2"/>
  <c r="H84" i="2"/>
  <c r="G84" i="2" a="1"/>
  <c r="G84" i="2" s="1"/>
  <c r="I83" i="2"/>
  <c r="H83" i="2"/>
  <c r="G83" i="2" a="1"/>
  <c r="G83" i="2" s="1"/>
  <c r="I82" i="2"/>
  <c r="H82" i="2"/>
  <c r="G82" i="2" a="1"/>
  <c r="G82" i="2" s="1"/>
  <c r="I81" i="2"/>
  <c r="H81" i="2"/>
  <c r="G81" i="2" a="1"/>
  <c r="G81" i="2" s="1"/>
  <c r="I80" i="2"/>
  <c r="H80" i="2"/>
  <c r="G80" i="2" a="1"/>
  <c r="G80" i="2" s="1"/>
  <c r="I79" i="2"/>
  <c r="H79" i="2"/>
  <c r="G79" i="2" a="1"/>
  <c r="G79" i="2" s="1"/>
  <c r="I78" i="2"/>
  <c r="H78" i="2"/>
  <c r="G78" i="2" a="1"/>
  <c r="G78" i="2" s="1"/>
  <c r="I77" i="2"/>
  <c r="H77" i="2"/>
  <c r="G77" i="2" a="1"/>
  <c r="G77" i="2" s="1"/>
  <c r="I76" i="2"/>
  <c r="H76" i="2"/>
  <c r="G76" i="2" a="1"/>
  <c r="G76" i="2" s="1"/>
  <c r="I75" i="2"/>
  <c r="H75" i="2"/>
  <c r="G75" i="2" a="1"/>
  <c r="G75" i="2" s="1"/>
  <c r="I74" i="2"/>
  <c r="H74" i="2"/>
  <c r="G74" i="2" a="1"/>
  <c r="G74" i="2" s="1"/>
  <c r="I73" i="2"/>
  <c r="H73" i="2"/>
  <c r="G73" i="2" a="1"/>
  <c r="G73" i="2" s="1"/>
  <c r="I72" i="2"/>
  <c r="H72" i="2"/>
  <c r="G72" i="2" a="1"/>
  <c r="G72" i="2" s="1"/>
  <c r="I71" i="2"/>
  <c r="H71" i="2"/>
  <c r="G71" i="2" a="1"/>
  <c r="G71" i="2" s="1"/>
  <c r="I70" i="2"/>
  <c r="H70" i="2"/>
  <c r="G70" i="2" a="1"/>
  <c r="G70" i="2" s="1"/>
  <c r="I69" i="2"/>
  <c r="H69" i="2"/>
  <c r="G69" i="2" a="1"/>
  <c r="G69" i="2" s="1"/>
  <c r="I68" i="2"/>
  <c r="H68" i="2"/>
  <c r="G68" i="2" a="1"/>
  <c r="G68" i="2" s="1"/>
  <c r="I67" i="2"/>
  <c r="H67" i="2"/>
  <c r="G67" i="2" a="1"/>
  <c r="G67" i="2" s="1"/>
  <c r="I66" i="2"/>
  <c r="H66" i="2"/>
  <c r="G66" i="2" a="1"/>
  <c r="G66" i="2" s="1"/>
  <c r="I65" i="2"/>
  <c r="H65" i="2"/>
  <c r="G65" i="2" a="1"/>
  <c r="G65" i="2" s="1"/>
  <c r="I64" i="2"/>
  <c r="H64" i="2"/>
  <c r="G64" i="2" a="1"/>
  <c r="G64" i="2" s="1"/>
  <c r="I63" i="2"/>
  <c r="H63" i="2"/>
  <c r="G63" i="2" a="1"/>
  <c r="G63" i="2" s="1"/>
  <c r="I62" i="2"/>
  <c r="H62" i="2"/>
  <c r="G62" i="2" a="1"/>
  <c r="G62" i="2" s="1"/>
  <c r="I61" i="2"/>
  <c r="H61" i="2"/>
  <c r="G61" i="2" a="1"/>
  <c r="G61" i="2" s="1"/>
  <c r="I60" i="2"/>
  <c r="H60" i="2"/>
  <c r="G60" i="2" a="1"/>
  <c r="G60" i="2" s="1"/>
  <c r="I59" i="2"/>
  <c r="H59" i="2"/>
  <c r="G59" i="2" a="1"/>
  <c r="G59" i="2" s="1"/>
  <c r="I58" i="2"/>
  <c r="H58" i="2"/>
  <c r="G58" i="2" a="1"/>
  <c r="G58" i="2" s="1"/>
  <c r="I57" i="2"/>
  <c r="H57" i="2"/>
  <c r="G57" i="2" a="1"/>
  <c r="G57" i="2" s="1"/>
  <c r="I56" i="2"/>
  <c r="H56" i="2"/>
  <c r="G56" i="2" a="1"/>
  <c r="G56" i="2" s="1"/>
  <c r="I55" i="2"/>
  <c r="H55" i="2"/>
  <c r="G55" i="2" a="1"/>
  <c r="G55" i="2" s="1"/>
  <c r="I54" i="2"/>
  <c r="H54" i="2"/>
  <c r="G54" i="2" a="1"/>
  <c r="G54" i="2" s="1"/>
  <c r="I53" i="2"/>
  <c r="H53" i="2"/>
  <c r="G53" i="2" a="1"/>
  <c r="G53" i="2" s="1"/>
  <c r="I52" i="2"/>
  <c r="H52" i="2"/>
  <c r="G52" i="2" a="1"/>
  <c r="G52" i="2" s="1"/>
  <c r="I51" i="2"/>
  <c r="H51" i="2"/>
  <c r="G51" i="2" a="1"/>
  <c r="G51" i="2" s="1"/>
  <c r="I50" i="2"/>
  <c r="H50" i="2"/>
  <c r="G50" i="2" a="1"/>
  <c r="G50" i="2" s="1"/>
  <c r="I49" i="2"/>
  <c r="H49" i="2"/>
  <c r="G49" i="2" a="1"/>
  <c r="G49" i="2" s="1"/>
  <c r="I48" i="2"/>
  <c r="H48" i="2"/>
  <c r="G48" i="2" a="1"/>
  <c r="G48" i="2" s="1"/>
  <c r="I47" i="2"/>
  <c r="H47" i="2"/>
  <c r="G47" i="2" a="1"/>
  <c r="G47" i="2" s="1"/>
  <c r="I46" i="2"/>
  <c r="H46" i="2"/>
  <c r="G46" i="2" a="1"/>
  <c r="G46" i="2" s="1"/>
  <c r="I45" i="2"/>
  <c r="H45" i="2"/>
  <c r="G45" i="2" a="1"/>
  <c r="G45" i="2" s="1"/>
  <c r="I44" i="2"/>
  <c r="H44" i="2"/>
  <c r="G44" i="2" a="1"/>
  <c r="G44" i="2" s="1"/>
  <c r="I43" i="2"/>
  <c r="H43" i="2"/>
  <c r="G43" i="2" a="1"/>
  <c r="G43" i="2" s="1"/>
  <c r="I42" i="2"/>
  <c r="H42" i="2"/>
  <c r="G42" i="2" a="1"/>
  <c r="G42" i="2" s="1"/>
  <c r="I41" i="2"/>
  <c r="H41" i="2"/>
  <c r="G41" i="2" a="1"/>
  <c r="G41" i="2" s="1"/>
  <c r="I40" i="2"/>
  <c r="H40" i="2"/>
  <c r="G40" i="2" a="1"/>
  <c r="G40" i="2" s="1"/>
  <c r="I39" i="2"/>
  <c r="H39" i="2"/>
  <c r="G39" i="2" a="1"/>
  <c r="G39" i="2" s="1"/>
  <c r="I38" i="2"/>
  <c r="H38" i="2"/>
  <c r="G38" i="2" a="1"/>
  <c r="G38" i="2" s="1"/>
  <c r="I37" i="2"/>
  <c r="H37" i="2"/>
  <c r="G37" i="2" a="1"/>
  <c r="G37" i="2" s="1"/>
  <c r="I36" i="2"/>
  <c r="H36" i="2"/>
  <c r="G36" i="2" a="1"/>
  <c r="G36" i="2" s="1"/>
  <c r="I35" i="2"/>
  <c r="H35" i="2"/>
  <c r="G35" i="2" a="1"/>
  <c r="G35" i="2" s="1"/>
  <c r="I34" i="2"/>
  <c r="H34" i="2"/>
  <c r="G34" i="2" a="1"/>
  <c r="G34" i="2" s="1"/>
  <c r="I33" i="2"/>
  <c r="H33" i="2"/>
  <c r="G33" i="2" a="1"/>
  <c r="G33" i="2" s="1"/>
  <c r="I32" i="2"/>
  <c r="H32" i="2"/>
  <c r="G32" i="2" a="1"/>
  <c r="G32" i="2" s="1"/>
  <c r="I31" i="2"/>
  <c r="H31" i="2"/>
  <c r="G31" i="2" a="1"/>
  <c r="G31" i="2" s="1"/>
  <c r="I30" i="2"/>
  <c r="H30" i="2"/>
  <c r="G30" i="2" a="1"/>
  <c r="G30" i="2" s="1"/>
  <c r="I29" i="2"/>
  <c r="H29" i="2"/>
  <c r="G29" i="2" a="1"/>
  <c r="G29" i="2" s="1"/>
  <c r="I28" i="2"/>
  <c r="H28" i="2"/>
  <c r="G28" i="2" a="1"/>
  <c r="G28" i="2" s="1"/>
  <c r="I27" i="2"/>
  <c r="H27" i="2"/>
  <c r="G27" i="2" a="1"/>
  <c r="G27" i="2" s="1"/>
  <c r="I26" i="2"/>
  <c r="H26" i="2"/>
  <c r="G26" i="2" a="1"/>
  <c r="G26" i="2" s="1"/>
  <c r="I25" i="2"/>
  <c r="H25" i="2"/>
  <c r="G25" i="2" a="1"/>
  <c r="G25" i="2" s="1"/>
  <c r="I24" i="2"/>
  <c r="H24" i="2"/>
  <c r="G24" i="2" a="1"/>
  <c r="G24" i="2" s="1"/>
  <c r="I23" i="2"/>
  <c r="H23" i="2"/>
  <c r="G23" i="2" a="1"/>
  <c r="G23" i="2" s="1"/>
  <c r="I22" i="2"/>
  <c r="H22" i="2"/>
  <c r="G22" i="2" a="1"/>
  <c r="G22" i="2" s="1"/>
  <c r="I21" i="2"/>
  <c r="H21" i="2"/>
  <c r="G21" i="2" a="1"/>
  <c r="G21" i="2" s="1"/>
  <c r="I20" i="2"/>
  <c r="H20" i="2"/>
  <c r="G20" i="2" a="1"/>
  <c r="G20" i="2" s="1"/>
  <c r="I19" i="2"/>
  <c r="H19" i="2"/>
  <c r="G19" i="2" a="1"/>
  <c r="G19" i="2" s="1"/>
  <c r="I18" i="2"/>
  <c r="H18" i="2"/>
  <c r="G18" i="2" a="1"/>
  <c r="G18" i="2" s="1"/>
  <c r="I17" i="2"/>
  <c r="H17" i="2"/>
  <c r="G17" i="2" a="1"/>
  <c r="G17" i="2" s="1"/>
  <c r="I16" i="2"/>
  <c r="H16" i="2"/>
  <c r="G16" i="2" a="1"/>
  <c r="G16" i="2" s="1"/>
  <c r="I15" i="2"/>
  <c r="H15" i="2"/>
  <c r="G15" i="2" a="1"/>
  <c r="G15" i="2" s="1"/>
  <c r="I14" i="2"/>
  <c r="H14" i="2"/>
  <c r="G14" i="2" a="1"/>
  <c r="G14" i="2" s="1"/>
  <c r="I13" i="2"/>
  <c r="H13" i="2"/>
  <c r="G13" i="2" a="1"/>
  <c r="G13" i="2" s="1"/>
  <c r="I12" i="2"/>
  <c r="H12" i="2"/>
  <c r="G12" i="2" a="1"/>
  <c r="G12" i="2" s="1"/>
  <c r="I11" i="2"/>
  <c r="H11" i="2"/>
  <c r="G11" i="2" a="1"/>
  <c r="G11" i="2" s="1"/>
  <c r="I10" i="2"/>
  <c r="H10" i="2"/>
  <c r="G10" i="2" a="1"/>
  <c r="G10" i="2" s="1"/>
  <c r="I9" i="2"/>
  <c r="H9" i="2"/>
  <c r="G9" i="2" a="1"/>
  <c r="G9" i="2" s="1"/>
  <c r="I8" i="2"/>
  <c r="H8" i="2"/>
  <c r="G8" i="2" a="1"/>
  <c r="G8" i="2" s="1"/>
  <c r="I7" i="2"/>
  <c r="H7" i="2"/>
  <c r="G7" i="2" a="1"/>
  <c r="G7" i="2" s="1"/>
  <c r="I6" i="2"/>
  <c r="H6" i="2"/>
  <c r="G6" i="2" a="1"/>
  <c r="G6" i="2" s="1"/>
  <c r="I5" i="2"/>
  <c r="H5" i="2"/>
  <c r="G5" i="2" a="1"/>
  <c r="G5" i="2" s="1"/>
  <c r="I4" i="2"/>
  <c r="H4" i="2"/>
  <c r="G4" i="2" a="1"/>
  <c r="G4" i="2" s="1"/>
  <c r="I3" i="2"/>
  <c r="H3" i="2"/>
  <c r="G3" i="2" a="1"/>
  <c r="G3" i="2" s="1"/>
  <c r="I2" i="2"/>
  <c r="H2" i="2"/>
  <c r="G2" i="2" a="1"/>
  <c r="G2" i="2" s="1"/>
  <c r="I366" i="1"/>
  <c r="H366" i="1"/>
  <c r="G366" i="1" a="1"/>
  <c r="G366" i="1" s="1"/>
  <c r="I365" i="1"/>
  <c r="H365" i="1"/>
  <c r="G365" i="1" a="1"/>
  <c r="G365" i="1" s="1"/>
  <c r="I364" i="1"/>
  <c r="H364" i="1"/>
  <c r="G364" i="1" a="1"/>
  <c r="G364" i="1" s="1"/>
  <c r="I363" i="1"/>
  <c r="H363" i="1"/>
  <c r="G363" i="1" a="1"/>
  <c r="G363" i="1" s="1"/>
  <c r="I362" i="1"/>
  <c r="H362" i="1"/>
  <c r="G362" i="1" a="1"/>
  <c r="G362" i="1" s="1"/>
  <c r="I361" i="1"/>
  <c r="H361" i="1"/>
  <c r="G361" i="1" a="1"/>
  <c r="G361" i="1" s="1"/>
  <c r="I360" i="1"/>
  <c r="H360" i="1"/>
  <c r="G360" i="1" a="1"/>
  <c r="G360" i="1" s="1"/>
  <c r="I359" i="1"/>
  <c r="H359" i="1"/>
  <c r="G359" i="1" a="1"/>
  <c r="G359" i="1" s="1"/>
  <c r="I358" i="1"/>
  <c r="H358" i="1"/>
  <c r="G358" i="1" a="1"/>
  <c r="G358" i="1" s="1"/>
  <c r="I357" i="1"/>
  <c r="H357" i="1"/>
  <c r="G357" i="1" a="1"/>
  <c r="G357" i="1" s="1"/>
  <c r="I356" i="1"/>
  <c r="H356" i="1"/>
  <c r="G356" i="1" a="1"/>
  <c r="G356" i="1" s="1"/>
  <c r="I355" i="1"/>
  <c r="H355" i="1"/>
  <c r="G355" i="1" a="1"/>
  <c r="G355" i="1" s="1"/>
  <c r="I354" i="1"/>
  <c r="H354" i="1"/>
  <c r="G354" i="1" a="1"/>
  <c r="G354" i="1" s="1"/>
  <c r="I353" i="1"/>
  <c r="H353" i="1"/>
  <c r="G353" i="1" a="1"/>
  <c r="G353" i="1" s="1"/>
  <c r="I352" i="1"/>
  <c r="H352" i="1"/>
  <c r="G352" i="1" a="1"/>
  <c r="G352" i="1" s="1"/>
  <c r="I351" i="1"/>
  <c r="H351" i="1"/>
  <c r="G351" i="1" a="1"/>
  <c r="G351" i="1" s="1"/>
  <c r="I350" i="1"/>
  <c r="H350" i="1"/>
  <c r="G350" i="1" a="1"/>
  <c r="G350" i="1" s="1"/>
  <c r="I349" i="1"/>
  <c r="H349" i="1"/>
  <c r="G349" i="1" a="1"/>
  <c r="G349" i="1" s="1"/>
  <c r="I348" i="1"/>
  <c r="H348" i="1"/>
  <c r="G348" i="1" a="1"/>
  <c r="G348" i="1" s="1"/>
  <c r="I347" i="1"/>
  <c r="H347" i="1"/>
  <c r="G347" i="1" a="1"/>
  <c r="G347" i="1" s="1"/>
  <c r="I346" i="1"/>
  <c r="H346" i="1"/>
  <c r="G346" i="1" a="1"/>
  <c r="G346" i="1" s="1"/>
  <c r="I345" i="1"/>
  <c r="H345" i="1"/>
  <c r="G345" i="1" a="1"/>
  <c r="G345" i="1" s="1"/>
  <c r="I344" i="1"/>
  <c r="H344" i="1"/>
  <c r="G344" i="1" a="1"/>
  <c r="G344" i="1" s="1"/>
  <c r="I343" i="1"/>
  <c r="H343" i="1"/>
  <c r="G343" i="1" a="1"/>
  <c r="G343" i="1" s="1"/>
  <c r="I342" i="1"/>
  <c r="H342" i="1"/>
  <c r="G342" i="1" a="1"/>
  <c r="G342" i="1" s="1"/>
  <c r="I341" i="1"/>
  <c r="H341" i="1"/>
  <c r="G341" i="1" a="1"/>
  <c r="G341" i="1" s="1"/>
  <c r="I340" i="1"/>
  <c r="H340" i="1"/>
  <c r="G340" i="1" a="1"/>
  <c r="G340" i="1" s="1"/>
  <c r="I339" i="1"/>
  <c r="H339" i="1"/>
  <c r="G339" i="1" a="1"/>
  <c r="G339" i="1" s="1"/>
  <c r="I338" i="1"/>
  <c r="H338" i="1"/>
  <c r="G338" i="1" a="1"/>
  <c r="G338" i="1" s="1"/>
  <c r="I337" i="1"/>
  <c r="H337" i="1"/>
  <c r="G337" i="1" a="1"/>
  <c r="G337" i="1" s="1"/>
  <c r="I336" i="1"/>
  <c r="H336" i="1"/>
  <c r="G336" i="1" a="1"/>
  <c r="G336" i="1" s="1"/>
  <c r="I335" i="1"/>
  <c r="H335" i="1"/>
  <c r="G335" i="1" a="1"/>
  <c r="G335" i="1" s="1"/>
  <c r="I334" i="1"/>
  <c r="H334" i="1"/>
  <c r="G334" i="1" a="1"/>
  <c r="G334" i="1" s="1"/>
  <c r="I333" i="1"/>
  <c r="H333" i="1"/>
  <c r="G333" i="1" a="1"/>
  <c r="G333" i="1" s="1"/>
  <c r="I332" i="1"/>
  <c r="H332" i="1"/>
  <c r="G332" i="1" a="1"/>
  <c r="G332" i="1" s="1"/>
  <c r="I331" i="1"/>
  <c r="H331" i="1"/>
  <c r="G331" i="1" a="1"/>
  <c r="G331" i="1" s="1"/>
  <c r="I330" i="1"/>
  <c r="H330" i="1"/>
  <c r="G330" i="1" a="1"/>
  <c r="G330" i="1" s="1"/>
  <c r="I329" i="1"/>
  <c r="H329" i="1"/>
  <c r="G329" i="1" a="1"/>
  <c r="G329" i="1" s="1"/>
  <c r="I328" i="1"/>
  <c r="H328" i="1"/>
  <c r="G328" i="1" a="1"/>
  <c r="G328" i="1" s="1"/>
  <c r="I327" i="1"/>
  <c r="H327" i="1"/>
  <c r="G327" i="1" a="1"/>
  <c r="G327" i="1" s="1"/>
  <c r="I326" i="1"/>
  <c r="H326" i="1"/>
  <c r="G326" i="1" a="1"/>
  <c r="G326" i="1" s="1"/>
  <c r="I325" i="1"/>
  <c r="H325" i="1"/>
  <c r="G325" i="1" a="1"/>
  <c r="G325" i="1" s="1"/>
  <c r="I324" i="1"/>
  <c r="H324" i="1"/>
  <c r="G324" i="1" a="1"/>
  <c r="G324" i="1" s="1"/>
  <c r="I323" i="1"/>
  <c r="H323" i="1"/>
  <c r="G323" i="1" a="1"/>
  <c r="G323" i="1" s="1"/>
  <c r="I322" i="1"/>
  <c r="H322" i="1"/>
  <c r="G322" i="1" a="1"/>
  <c r="G322" i="1" s="1"/>
  <c r="I321" i="1"/>
  <c r="H321" i="1"/>
  <c r="G321" i="1" a="1"/>
  <c r="G321" i="1" s="1"/>
  <c r="I320" i="1"/>
  <c r="H320" i="1"/>
  <c r="G320" i="1" a="1"/>
  <c r="G320" i="1" s="1"/>
  <c r="I319" i="1"/>
  <c r="H319" i="1"/>
  <c r="G319" i="1" a="1"/>
  <c r="G319" i="1" s="1"/>
  <c r="I318" i="1"/>
  <c r="H318" i="1"/>
  <c r="G318" i="1" a="1"/>
  <c r="G318" i="1" s="1"/>
  <c r="I317" i="1"/>
  <c r="H317" i="1"/>
  <c r="G317" i="1" a="1"/>
  <c r="G317" i="1" s="1"/>
  <c r="I316" i="1"/>
  <c r="H316" i="1"/>
  <c r="G316" i="1" a="1"/>
  <c r="G316" i="1" s="1"/>
  <c r="I315" i="1"/>
  <c r="H315" i="1"/>
  <c r="G315" i="1" a="1"/>
  <c r="G315" i="1" s="1"/>
  <c r="I314" i="1"/>
  <c r="H314" i="1"/>
  <c r="G314" i="1" a="1"/>
  <c r="G314" i="1" s="1"/>
  <c r="I313" i="1"/>
  <c r="H313" i="1"/>
  <c r="G313" i="1" a="1"/>
  <c r="G313" i="1" s="1"/>
  <c r="I312" i="1"/>
  <c r="H312" i="1"/>
  <c r="G312" i="1" a="1"/>
  <c r="G312" i="1" s="1"/>
  <c r="I311" i="1"/>
  <c r="H311" i="1"/>
  <c r="G311" i="1" a="1"/>
  <c r="G311" i="1" s="1"/>
  <c r="I310" i="1"/>
  <c r="H310" i="1"/>
  <c r="G310" i="1" a="1"/>
  <c r="G310" i="1" s="1"/>
  <c r="I309" i="1"/>
  <c r="H309" i="1"/>
  <c r="G309" i="1" a="1"/>
  <c r="G309" i="1" s="1"/>
  <c r="I308" i="1"/>
  <c r="H308" i="1"/>
  <c r="G308" i="1" a="1"/>
  <c r="G308" i="1" s="1"/>
  <c r="I307" i="1"/>
  <c r="H307" i="1"/>
  <c r="G307" i="1" a="1"/>
  <c r="G307" i="1" s="1"/>
  <c r="I306" i="1"/>
  <c r="H306" i="1"/>
  <c r="G306" i="1" a="1"/>
  <c r="G306" i="1" s="1"/>
  <c r="I305" i="1"/>
  <c r="H305" i="1"/>
  <c r="G305" i="1" a="1"/>
  <c r="G305" i="1" s="1"/>
  <c r="I304" i="1"/>
  <c r="H304" i="1"/>
  <c r="G304" i="1" a="1"/>
  <c r="G304" i="1" s="1"/>
  <c r="I303" i="1"/>
  <c r="H303" i="1"/>
  <c r="G303" i="1" a="1"/>
  <c r="G303" i="1" s="1"/>
  <c r="I302" i="1"/>
  <c r="H302" i="1"/>
  <c r="G302" i="1" a="1"/>
  <c r="G302" i="1" s="1"/>
  <c r="I301" i="1"/>
  <c r="H301" i="1"/>
  <c r="G301" i="1" a="1"/>
  <c r="G301" i="1" s="1"/>
  <c r="I300" i="1"/>
  <c r="H300" i="1"/>
  <c r="G300" i="1" a="1"/>
  <c r="G300" i="1" s="1"/>
  <c r="I299" i="1"/>
  <c r="H299" i="1"/>
  <c r="G299" i="1" a="1"/>
  <c r="G299" i="1" s="1"/>
  <c r="I298" i="1"/>
  <c r="H298" i="1"/>
  <c r="G298" i="1" a="1"/>
  <c r="G298" i="1" s="1"/>
  <c r="I297" i="1"/>
  <c r="H297" i="1"/>
  <c r="G297" i="1" a="1"/>
  <c r="G297" i="1" s="1"/>
  <c r="I296" i="1"/>
  <c r="H296" i="1"/>
  <c r="G296" i="1" a="1"/>
  <c r="G296" i="1" s="1"/>
  <c r="I295" i="1"/>
  <c r="H295" i="1"/>
  <c r="G295" i="1" a="1"/>
  <c r="G295" i="1" s="1"/>
  <c r="I294" i="1"/>
  <c r="H294" i="1"/>
  <c r="G294" i="1" a="1"/>
  <c r="G294" i="1" s="1"/>
  <c r="I293" i="1"/>
  <c r="H293" i="1"/>
  <c r="G293" i="1" a="1"/>
  <c r="G293" i="1" s="1"/>
  <c r="I292" i="1"/>
  <c r="H292" i="1"/>
  <c r="G292" i="1" a="1"/>
  <c r="G292" i="1" s="1"/>
  <c r="I291" i="1"/>
  <c r="H291" i="1"/>
  <c r="G291" i="1" a="1"/>
  <c r="G291" i="1" s="1"/>
  <c r="I290" i="1"/>
  <c r="H290" i="1"/>
  <c r="G290" i="1" a="1"/>
  <c r="G290" i="1" s="1"/>
  <c r="I289" i="1"/>
  <c r="H289" i="1"/>
  <c r="G289" i="1" a="1"/>
  <c r="G289" i="1" s="1"/>
  <c r="I288" i="1"/>
  <c r="H288" i="1"/>
  <c r="G288" i="1" a="1"/>
  <c r="G288" i="1" s="1"/>
  <c r="I287" i="1"/>
  <c r="H287" i="1"/>
  <c r="G287" i="1" a="1"/>
  <c r="G287" i="1" s="1"/>
  <c r="I286" i="1"/>
  <c r="H286" i="1"/>
  <c r="G286" i="1" a="1"/>
  <c r="G286" i="1" s="1"/>
  <c r="I285" i="1"/>
  <c r="H285" i="1"/>
  <c r="G285" i="1" a="1"/>
  <c r="G285" i="1" s="1"/>
  <c r="I284" i="1"/>
  <c r="H284" i="1"/>
  <c r="G284" i="1" a="1"/>
  <c r="G284" i="1" s="1"/>
  <c r="I283" i="1"/>
  <c r="H283" i="1"/>
  <c r="G283" i="1" a="1"/>
  <c r="G283" i="1" s="1"/>
  <c r="I282" i="1"/>
  <c r="H282" i="1"/>
  <c r="G282" i="1" a="1"/>
  <c r="G282" i="1" s="1"/>
  <c r="I281" i="1"/>
  <c r="H281" i="1"/>
  <c r="G281" i="1" a="1"/>
  <c r="G281" i="1" s="1"/>
  <c r="I280" i="1"/>
  <c r="H280" i="1"/>
  <c r="G280" i="1" a="1"/>
  <c r="G280" i="1" s="1"/>
  <c r="I279" i="1"/>
  <c r="H279" i="1"/>
  <c r="G279" i="1" a="1"/>
  <c r="G279" i="1" s="1"/>
  <c r="I278" i="1"/>
  <c r="H278" i="1"/>
  <c r="G278" i="1" a="1"/>
  <c r="G278" i="1" s="1"/>
  <c r="I277" i="1"/>
  <c r="H277" i="1"/>
  <c r="G277" i="1" a="1"/>
  <c r="G277" i="1" s="1"/>
  <c r="I276" i="1"/>
  <c r="H276" i="1"/>
  <c r="G276" i="1" a="1"/>
  <c r="G276" i="1" s="1"/>
  <c r="I275" i="1"/>
  <c r="H275" i="1"/>
  <c r="G275" i="1" a="1"/>
  <c r="G275" i="1" s="1"/>
  <c r="I274" i="1"/>
  <c r="H274" i="1"/>
  <c r="G274" i="1" a="1"/>
  <c r="G274" i="1" s="1"/>
  <c r="I273" i="1"/>
  <c r="H273" i="1"/>
  <c r="G273" i="1" a="1"/>
  <c r="G273" i="1" s="1"/>
  <c r="I272" i="1"/>
  <c r="H272" i="1"/>
  <c r="G272" i="1" a="1"/>
  <c r="G272" i="1" s="1"/>
  <c r="I271" i="1"/>
  <c r="H271" i="1"/>
  <c r="G271" i="1" a="1"/>
  <c r="G271" i="1" s="1"/>
  <c r="I270" i="1"/>
  <c r="H270" i="1"/>
  <c r="G270" i="1" a="1"/>
  <c r="G270" i="1" s="1"/>
  <c r="I269" i="1"/>
  <c r="H269" i="1"/>
  <c r="G269" i="1" a="1"/>
  <c r="G269" i="1" s="1"/>
  <c r="I268" i="1"/>
  <c r="H268" i="1"/>
  <c r="G268" i="1" a="1"/>
  <c r="G268" i="1" s="1"/>
  <c r="I267" i="1"/>
  <c r="H267" i="1"/>
  <c r="G267" i="1" a="1"/>
  <c r="G267" i="1" s="1"/>
  <c r="I266" i="1"/>
  <c r="H266" i="1"/>
  <c r="G266" i="1" a="1"/>
  <c r="G266" i="1" s="1"/>
  <c r="I265" i="1"/>
  <c r="H265" i="1"/>
  <c r="G265" i="1" a="1"/>
  <c r="G265" i="1" s="1"/>
  <c r="I264" i="1"/>
  <c r="H264" i="1"/>
  <c r="G264" i="1" a="1"/>
  <c r="G264" i="1" s="1"/>
  <c r="I263" i="1"/>
  <c r="H263" i="1"/>
  <c r="G263" i="1" a="1"/>
  <c r="G263" i="1" s="1"/>
  <c r="I262" i="1"/>
  <c r="H262" i="1"/>
  <c r="G262" i="1" a="1"/>
  <c r="G262" i="1" s="1"/>
  <c r="I261" i="1"/>
  <c r="H261" i="1"/>
  <c r="G261" i="1" a="1"/>
  <c r="G261" i="1" s="1"/>
  <c r="I260" i="1"/>
  <c r="H260" i="1"/>
  <c r="G260" i="1" a="1"/>
  <c r="G260" i="1" s="1"/>
  <c r="I259" i="1"/>
  <c r="H259" i="1"/>
  <c r="G259" i="1" a="1"/>
  <c r="G259" i="1" s="1"/>
  <c r="I258" i="1"/>
  <c r="H258" i="1"/>
  <c r="G258" i="1" a="1"/>
  <c r="G258" i="1" s="1"/>
  <c r="I257" i="1"/>
  <c r="H257" i="1"/>
  <c r="G257" i="1" a="1"/>
  <c r="G257" i="1" s="1"/>
  <c r="I256" i="1"/>
  <c r="H256" i="1"/>
  <c r="G256" i="1" a="1"/>
  <c r="G256" i="1" s="1"/>
  <c r="I255" i="1"/>
  <c r="H255" i="1"/>
  <c r="G255" i="1" a="1"/>
  <c r="G255" i="1" s="1"/>
  <c r="I254" i="1"/>
  <c r="H254" i="1"/>
  <c r="G254" i="1" a="1"/>
  <c r="G254" i="1" s="1"/>
  <c r="I253" i="1"/>
  <c r="H253" i="1"/>
  <c r="G253" i="1" a="1"/>
  <c r="G253" i="1" s="1"/>
  <c r="I252" i="1"/>
  <c r="H252" i="1"/>
  <c r="G252" i="1" a="1"/>
  <c r="G252" i="1" s="1"/>
  <c r="I251" i="1"/>
  <c r="H251" i="1"/>
  <c r="G251" i="1" a="1"/>
  <c r="G251" i="1" s="1"/>
  <c r="I250" i="1"/>
  <c r="H250" i="1"/>
  <c r="G250" i="1" a="1"/>
  <c r="G250" i="1" s="1"/>
  <c r="I249" i="1"/>
  <c r="H249" i="1"/>
  <c r="G249" i="1" a="1"/>
  <c r="G249" i="1" s="1"/>
  <c r="I248" i="1"/>
  <c r="H248" i="1"/>
  <c r="G248" i="1" a="1"/>
  <c r="G248" i="1" s="1"/>
  <c r="I247" i="1"/>
  <c r="H247" i="1"/>
  <c r="G247" i="1" a="1"/>
  <c r="G247" i="1" s="1"/>
  <c r="I246" i="1"/>
  <c r="H246" i="1"/>
  <c r="G246" i="1" a="1"/>
  <c r="G246" i="1" s="1"/>
  <c r="I245" i="1"/>
  <c r="H245" i="1"/>
  <c r="G245" i="1" a="1"/>
  <c r="G245" i="1" s="1"/>
  <c r="I244" i="1"/>
  <c r="H244" i="1"/>
  <c r="G244" i="1" a="1"/>
  <c r="G244" i="1" s="1"/>
  <c r="I243" i="1"/>
  <c r="H243" i="1"/>
  <c r="G243" i="1" a="1"/>
  <c r="G243" i="1" s="1"/>
  <c r="I242" i="1"/>
  <c r="H242" i="1"/>
  <c r="G242" i="1" a="1"/>
  <c r="G242" i="1" s="1"/>
  <c r="I241" i="1"/>
  <c r="H241" i="1"/>
  <c r="G241" i="1" a="1"/>
  <c r="G241" i="1" s="1"/>
  <c r="I240" i="1"/>
  <c r="H240" i="1"/>
  <c r="G240" i="1" a="1"/>
  <c r="G240" i="1" s="1"/>
  <c r="I239" i="1"/>
  <c r="H239" i="1"/>
  <c r="G239" i="1" a="1"/>
  <c r="G239" i="1" s="1"/>
  <c r="I238" i="1"/>
  <c r="H238" i="1"/>
  <c r="G238" i="1" a="1"/>
  <c r="G238" i="1" s="1"/>
  <c r="I237" i="1"/>
  <c r="H237" i="1"/>
  <c r="G237" i="1" a="1"/>
  <c r="G237" i="1" s="1"/>
  <c r="I236" i="1"/>
  <c r="H236" i="1"/>
  <c r="G236" i="1" a="1"/>
  <c r="G236" i="1" s="1"/>
  <c r="I235" i="1"/>
  <c r="H235" i="1"/>
  <c r="G235" i="1" a="1"/>
  <c r="G235" i="1" s="1"/>
  <c r="I234" i="1"/>
  <c r="H234" i="1"/>
  <c r="G234" i="1" a="1"/>
  <c r="G234" i="1" s="1"/>
  <c r="I233" i="1"/>
  <c r="H233" i="1"/>
  <c r="G233" i="1" a="1"/>
  <c r="G233" i="1" s="1"/>
  <c r="I232" i="1"/>
  <c r="H232" i="1"/>
  <c r="G232" i="1" a="1"/>
  <c r="G232" i="1" s="1"/>
  <c r="I231" i="1"/>
  <c r="H231" i="1"/>
  <c r="G231" i="1" a="1"/>
  <c r="G231" i="1" s="1"/>
  <c r="I230" i="1"/>
  <c r="H230" i="1"/>
  <c r="G230" i="1" a="1"/>
  <c r="G230" i="1" s="1"/>
  <c r="I229" i="1"/>
  <c r="H229" i="1"/>
  <c r="G229" i="1" a="1"/>
  <c r="G229" i="1" s="1"/>
  <c r="I228" i="1"/>
  <c r="H228" i="1"/>
  <c r="G228" i="1" a="1"/>
  <c r="G228" i="1" s="1"/>
  <c r="I227" i="1"/>
  <c r="H227" i="1"/>
  <c r="G227" i="1" a="1"/>
  <c r="G227" i="1" s="1"/>
  <c r="I226" i="1"/>
  <c r="H226" i="1"/>
  <c r="G226" i="1" a="1"/>
  <c r="G226" i="1" s="1"/>
  <c r="I225" i="1"/>
  <c r="H225" i="1"/>
  <c r="G225" i="1" a="1"/>
  <c r="G225" i="1" s="1"/>
  <c r="I224" i="1"/>
  <c r="H224" i="1"/>
  <c r="G224" i="1" a="1"/>
  <c r="G224" i="1" s="1"/>
  <c r="I223" i="1"/>
  <c r="H223" i="1"/>
  <c r="G223" i="1" a="1"/>
  <c r="G223" i="1" s="1"/>
  <c r="I222" i="1"/>
  <c r="H222" i="1"/>
  <c r="G222" i="1" a="1"/>
  <c r="G222" i="1" s="1"/>
  <c r="I221" i="1"/>
  <c r="H221" i="1"/>
  <c r="G221" i="1" a="1"/>
  <c r="G221" i="1" s="1"/>
  <c r="I220" i="1"/>
  <c r="H220" i="1"/>
  <c r="G220" i="1" a="1"/>
  <c r="G220" i="1" s="1"/>
  <c r="I219" i="1"/>
  <c r="H219" i="1"/>
  <c r="G219" i="1" a="1"/>
  <c r="G219" i="1" s="1"/>
  <c r="I218" i="1"/>
  <c r="H218" i="1"/>
  <c r="G218" i="1" a="1"/>
  <c r="G218" i="1" s="1"/>
  <c r="I217" i="1"/>
  <c r="H217" i="1"/>
  <c r="G217" i="1" a="1"/>
  <c r="G217" i="1" s="1"/>
  <c r="I216" i="1"/>
  <c r="H216" i="1"/>
  <c r="G216" i="1" a="1"/>
  <c r="G216" i="1" s="1"/>
  <c r="I215" i="1"/>
  <c r="H215" i="1"/>
  <c r="G215" i="1" a="1"/>
  <c r="G215" i="1" s="1"/>
  <c r="I214" i="1"/>
  <c r="H214" i="1"/>
  <c r="G214" i="1" a="1"/>
  <c r="G214" i="1" s="1"/>
  <c r="I213" i="1"/>
  <c r="H213" i="1"/>
  <c r="G213" i="1" a="1"/>
  <c r="G213" i="1" s="1"/>
  <c r="I212" i="1"/>
  <c r="H212" i="1"/>
  <c r="G212" i="1" a="1"/>
  <c r="G212" i="1" s="1"/>
  <c r="I211" i="1"/>
  <c r="H211" i="1"/>
  <c r="G211" i="1" a="1"/>
  <c r="G211" i="1" s="1"/>
  <c r="I210" i="1"/>
  <c r="H210" i="1"/>
  <c r="G210" i="1" a="1"/>
  <c r="G210" i="1" s="1"/>
  <c r="I209" i="1"/>
  <c r="H209" i="1"/>
  <c r="G209" i="1" a="1"/>
  <c r="G209" i="1" s="1"/>
  <c r="I208" i="1"/>
  <c r="H208" i="1"/>
  <c r="G208" i="1" a="1"/>
  <c r="G208" i="1" s="1"/>
  <c r="I207" i="1"/>
  <c r="H207" i="1"/>
  <c r="G207" i="1" a="1"/>
  <c r="G207" i="1" s="1"/>
  <c r="I206" i="1"/>
  <c r="H206" i="1"/>
  <c r="G206" i="1" a="1"/>
  <c r="G206" i="1" s="1"/>
  <c r="I205" i="1"/>
  <c r="H205" i="1"/>
  <c r="G205" i="1" a="1"/>
  <c r="G205" i="1" s="1"/>
  <c r="I204" i="1"/>
  <c r="H204" i="1"/>
  <c r="G204" i="1" a="1"/>
  <c r="G204" i="1" s="1"/>
  <c r="I203" i="1"/>
  <c r="H203" i="1"/>
  <c r="G203" i="1" a="1"/>
  <c r="G203" i="1" s="1"/>
  <c r="I202" i="1"/>
  <c r="H202" i="1"/>
  <c r="G202" i="1" a="1"/>
  <c r="G202" i="1" s="1"/>
  <c r="I201" i="1"/>
  <c r="H201" i="1"/>
  <c r="G201" i="1" a="1"/>
  <c r="G201" i="1" s="1"/>
  <c r="I200" i="1"/>
  <c r="H200" i="1"/>
  <c r="G200" i="1" a="1"/>
  <c r="G200" i="1" s="1"/>
  <c r="I199" i="1"/>
  <c r="H199" i="1"/>
  <c r="G199" i="1" a="1"/>
  <c r="G199" i="1" s="1"/>
  <c r="I198" i="1"/>
  <c r="H198" i="1"/>
  <c r="G198" i="1" a="1"/>
  <c r="G198" i="1" s="1"/>
  <c r="I197" i="1"/>
  <c r="H197" i="1"/>
  <c r="G197" i="1" a="1"/>
  <c r="G197" i="1" s="1"/>
  <c r="I196" i="1"/>
  <c r="H196" i="1"/>
  <c r="G196" i="1" a="1"/>
  <c r="G196" i="1" s="1"/>
  <c r="I195" i="1"/>
  <c r="H195" i="1"/>
  <c r="G195" i="1" a="1"/>
  <c r="G195" i="1" s="1"/>
  <c r="I194" i="1"/>
  <c r="H194" i="1"/>
  <c r="G194" i="1" a="1"/>
  <c r="G194" i="1" s="1"/>
  <c r="I193" i="1"/>
  <c r="H193" i="1"/>
  <c r="G193" i="1" a="1"/>
  <c r="G193" i="1" s="1"/>
  <c r="I192" i="1"/>
  <c r="H192" i="1"/>
  <c r="G192" i="1" a="1"/>
  <c r="G192" i="1" s="1"/>
  <c r="I191" i="1"/>
  <c r="H191" i="1"/>
  <c r="G191" i="1" a="1"/>
  <c r="G191" i="1" s="1"/>
  <c r="I190" i="1"/>
  <c r="H190" i="1"/>
  <c r="G190" i="1" a="1"/>
  <c r="G190" i="1" s="1"/>
  <c r="I189" i="1"/>
  <c r="H189" i="1"/>
  <c r="G189" i="1" a="1"/>
  <c r="G189" i="1" s="1"/>
  <c r="I188" i="1"/>
  <c r="H188" i="1"/>
  <c r="G188" i="1" a="1"/>
  <c r="G188" i="1" s="1"/>
  <c r="I187" i="1"/>
  <c r="H187" i="1"/>
  <c r="G187" i="1" a="1"/>
  <c r="G187" i="1" s="1"/>
  <c r="I186" i="1"/>
  <c r="H186" i="1"/>
  <c r="G186" i="1" a="1"/>
  <c r="G186" i="1" s="1"/>
  <c r="I185" i="1"/>
  <c r="H185" i="1"/>
  <c r="G185" i="1" a="1"/>
  <c r="G185" i="1" s="1"/>
  <c r="I184" i="1"/>
  <c r="H184" i="1"/>
  <c r="G184" i="1" a="1"/>
  <c r="G184" i="1" s="1"/>
  <c r="I183" i="1"/>
  <c r="H183" i="1"/>
  <c r="G183" i="1" a="1"/>
  <c r="G183" i="1" s="1"/>
  <c r="I182" i="1"/>
  <c r="H182" i="1"/>
  <c r="G182" i="1" a="1"/>
  <c r="G182" i="1" s="1"/>
  <c r="I181" i="1"/>
  <c r="H181" i="1"/>
  <c r="G181" i="1" a="1"/>
  <c r="G181" i="1" s="1"/>
  <c r="I180" i="1"/>
  <c r="H180" i="1"/>
  <c r="G180" i="1" a="1"/>
  <c r="G180" i="1" s="1"/>
  <c r="I179" i="1"/>
  <c r="H179" i="1"/>
  <c r="G179" i="1" a="1"/>
  <c r="G179" i="1" s="1"/>
  <c r="I178" i="1"/>
  <c r="H178" i="1"/>
  <c r="G178" i="1" a="1"/>
  <c r="G178" i="1" s="1"/>
  <c r="I177" i="1"/>
  <c r="H177" i="1"/>
  <c r="G177" i="1" a="1"/>
  <c r="G177" i="1" s="1"/>
  <c r="I176" i="1"/>
  <c r="H176" i="1"/>
  <c r="G176" i="1" a="1"/>
  <c r="G176" i="1" s="1"/>
  <c r="I175" i="1"/>
  <c r="H175" i="1"/>
  <c r="G175" i="1" a="1"/>
  <c r="G175" i="1" s="1"/>
  <c r="I174" i="1"/>
  <c r="H174" i="1"/>
  <c r="G174" i="1" a="1"/>
  <c r="G174" i="1" s="1"/>
  <c r="I173" i="1"/>
  <c r="H173" i="1"/>
  <c r="G173" i="1" a="1"/>
  <c r="G173" i="1" s="1"/>
  <c r="I172" i="1"/>
  <c r="H172" i="1"/>
  <c r="G172" i="1" a="1"/>
  <c r="G172" i="1" s="1"/>
  <c r="I171" i="1"/>
  <c r="H171" i="1"/>
  <c r="G171" i="1" a="1"/>
  <c r="G171" i="1" s="1"/>
  <c r="I170" i="1"/>
  <c r="H170" i="1"/>
  <c r="G170" i="1" a="1"/>
  <c r="G170" i="1" s="1"/>
  <c r="I169" i="1"/>
  <c r="H169" i="1"/>
  <c r="G169" i="1" a="1"/>
  <c r="G169" i="1" s="1"/>
  <c r="I168" i="1"/>
  <c r="H168" i="1"/>
  <c r="G168" i="1" a="1"/>
  <c r="G168" i="1" s="1"/>
  <c r="I167" i="1"/>
  <c r="H167" i="1"/>
  <c r="G167" i="1" a="1"/>
  <c r="G167" i="1" s="1"/>
  <c r="I166" i="1"/>
  <c r="H166" i="1"/>
  <c r="G166" i="1" a="1"/>
  <c r="G166" i="1" s="1"/>
  <c r="I165" i="1"/>
  <c r="H165" i="1"/>
  <c r="G165" i="1" a="1"/>
  <c r="G165" i="1" s="1"/>
  <c r="I164" i="1"/>
  <c r="H164" i="1"/>
  <c r="G164" i="1" a="1"/>
  <c r="G164" i="1" s="1"/>
  <c r="I163" i="1"/>
  <c r="H163" i="1"/>
  <c r="G163" i="1" a="1"/>
  <c r="G163" i="1" s="1"/>
  <c r="I162" i="1"/>
  <c r="H162" i="1"/>
  <c r="G162" i="1" a="1"/>
  <c r="G162" i="1" s="1"/>
  <c r="I161" i="1"/>
  <c r="H161" i="1"/>
  <c r="G161" i="1" a="1"/>
  <c r="G161" i="1" s="1"/>
  <c r="I160" i="1"/>
  <c r="H160" i="1"/>
  <c r="G160" i="1" a="1"/>
  <c r="G160" i="1" s="1"/>
  <c r="I159" i="1"/>
  <c r="H159" i="1"/>
  <c r="G159" i="1" a="1"/>
  <c r="G159" i="1" s="1"/>
  <c r="I158" i="1"/>
  <c r="H158" i="1"/>
  <c r="G158" i="1" a="1"/>
  <c r="G158" i="1" s="1"/>
  <c r="I157" i="1"/>
  <c r="H157" i="1"/>
  <c r="G157" i="1" a="1"/>
  <c r="G157" i="1" s="1"/>
  <c r="I156" i="1"/>
  <c r="H156" i="1"/>
  <c r="G156" i="1" a="1"/>
  <c r="G156" i="1" s="1"/>
  <c r="I155" i="1"/>
  <c r="H155" i="1"/>
  <c r="G155" i="1" a="1"/>
  <c r="G155" i="1" s="1"/>
  <c r="I154" i="1"/>
  <c r="H154" i="1"/>
  <c r="G154" i="1" a="1"/>
  <c r="G154" i="1" s="1"/>
  <c r="I153" i="1"/>
  <c r="H153" i="1"/>
  <c r="G153" i="1" a="1"/>
  <c r="G153" i="1" s="1"/>
  <c r="I152" i="1"/>
  <c r="H152" i="1"/>
  <c r="G152" i="1" a="1"/>
  <c r="G152" i="1" s="1"/>
  <c r="I151" i="1"/>
  <c r="H151" i="1"/>
  <c r="G151" i="1" a="1"/>
  <c r="G151" i="1" s="1"/>
  <c r="I150" i="1"/>
  <c r="H150" i="1"/>
  <c r="G150" i="1" a="1"/>
  <c r="G150" i="1" s="1"/>
  <c r="I149" i="1"/>
  <c r="H149" i="1"/>
  <c r="G149" i="1" a="1"/>
  <c r="G149" i="1" s="1"/>
  <c r="I148" i="1"/>
  <c r="H148" i="1"/>
  <c r="G148" i="1" a="1"/>
  <c r="G148" i="1" s="1"/>
  <c r="I147" i="1"/>
  <c r="H147" i="1"/>
  <c r="G147" i="1" a="1"/>
  <c r="G147" i="1" s="1"/>
  <c r="I146" i="1"/>
  <c r="H146" i="1"/>
  <c r="G146" i="1" a="1"/>
  <c r="G146" i="1" s="1"/>
  <c r="I145" i="1"/>
  <c r="H145" i="1"/>
  <c r="G145" i="1" a="1"/>
  <c r="G145" i="1" s="1"/>
  <c r="I144" i="1"/>
  <c r="H144" i="1"/>
  <c r="G144" i="1" a="1"/>
  <c r="G144" i="1" s="1"/>
  <c r="I143" i="1"/>
  <c r="H143" i="1"/>
  <c r="G143" i="1" a="1"/>
  <c r="G143" i="1" s="1"/>
  <c r="I142" i="1"/>
  <c r="H142" i="1"/>
  <c r="G142" i="1" a="1"/>
  <c r="G142" i="1" s="1"/>
  <c r="I141" i="1"/>
  <c r="H141" i="1"/>
  <c r="G141" i="1" a="1"/>
  <c r="G141" i="1" s="1"/>
  <c r="I140" i="1"/>
  <c r="H140" i="1"/>
  <c r="G140" i="1" a="1"/>
  <c r="G140" i="1" s="1"/>
  <c r="I139" i="1"/>
  <c r="H139" i="1"/>
  <c r="G139" i="1" a="1"/>
  <c r="G139" i="1" s="1"/>
  <c r="I138" i="1"/>
  <c r="H138" i="1"/>
  <c r="G138" i="1" a="1"/>
  <c r="G138" i="1" s="1"/>
  <c r="I137" i="1"/>
  <c r="H137" i="1"/>
  <c r="G137" i="1" a="1"/>
  <c r="G137" i="1" s="1"/>
  <c r="I136" i="1"/>
  <c r="H136" i="1"/>
  <c r="G136" i="1" a="1"/>
  <c r="G136" i="1" s="1"/>
  <c r="I135" i="1"/>
  <c r="H135" i="1"/>
  <c r="G135" i="1" a="1"/>
  <c r="G135" i="1" s="1"/>
  <c r="I134" i="1"/>
  <c r="H134" i="1"/>
  <c r="G134" i="1" a="1"/>
  <c r="G134" i="1" s="1"/>
  <c r="I133" i="1"/>
  <c r="H133" i="1"/>
  <c r="G133" i="1" a="1"/>
  <c r="G133" i="1" s="1"/>
  <c r="I132" i="1"/>
  <c r="H132" i="1"/>
  <c r="G132" i="1" a="1"/>
  <c r="G132" i="1" s="1"/>
  <c r="I131" i="1"/>
  <c r="H131" i="1"/>
  <c r="G131" i="1" a="1"/>
  <c r="G131" i="1" s="1"/>
  <c r="I130" i="1"/>
  <c r="H130" i="1"/>
  <c r="G130" i="1" a="1"/>
  <c r="G130" i="1" s="1"/>
  <c r="I129" i="1"/>
  <c r="H129" i="1"/>
  <c r="G129" i="1" a="1"/>
  <c r="G129" i="1" s="1"/>
  <c r="I128" i="1"/>
  <c r="H128" i="1"/>
  <c r="G128" i="1" a="1"/>
  <c r="G128" i="1" s="1"/>
  <c r="I127" i="1"/>
  <c r="H127" i="1"/>
  <c r="G127" i="1" a="1"/>
  <c r="G127" i="1" s="1"/>
  <c r="I126" i="1"/>
  <c r="H126" i="1"/>
  <c r="G126" i="1" a="1"/>
  <c r="G126" i="1" s="1"/>
  <c r="I125" i="1"/>
  <c r="H125" i="1"/>
  <c r="G125" i="1" a="1"/>
  <c r="G125" i="1" s="1"/>
  <c r="I124" i="1"/>
  <c r="H124" i="1"/>
  <c r="G124" i="1" a="1"/>
  <c r="G124" i="1" s="1"/>
  <c r="I123" i="1"/>
  <c r="H123" i="1"/>
  <c r="G123" i="1" a="1"/>
  <c r="G123" i="1" s="1"/>
  <c r="I122" i="1"/>
  <c r="H122" i="1"/>
  <c r="G122" i="1" a="1"/>
  <c r="G122" i="1" s="1"/>
  <c r="I121" i="1"/>
  <c r="H121" i="1"/>
  <c r="G121" i="1" a="1"/>
  <c r="G121" i="1" s="1"/>
  <c r="I120" i="1"/>
  <c r="H120" i="1"/>
  <c r="G120" i="1" a="1"/>
  <c r="G120" i="1" s="1"/>
  <c r="I119" i="1"/>
  <c r="H119" i="1"/>
  <c r="G119" i="1" a="1"/>
  <c r="G119" i="1" s="1"/>
  <c r="I118" i="1"/>
  <c r="H118" i="1"/>
  <c r="G118" i="1" a="1"/>
  <c r="G118" i="1" s="1"/>
  <c r="I117" i="1"/>
  <c r="H117" i="1"/>
  <c r="G117" i="1" a="1"/>
  <c r="G117" i="1" s="1"/>
  <c r="I116" i="1"/>
  <c r="H116" i="1"/>
  <c r="G116" i="1" a="1"/>
  <c r="G116" i="1" s="1"/>
  <c r="I115" i="1"/>
  <c r="H115" i="1"/>
  <c r="G115" i="1" a="1"/>
  <c r="G115" i="1" s="1"/>
  <c r="I114" i="1"/>
  <c r="H114" i="1"/>
  <c r="G114" i="1" a="1"/>
  <c r="G114" i="1" s="1"/>
  <c r="I113" i="1"/>
  <c r="H113" i="1"/>
  <c r="G113" i="1" a="1"/>
  <c r="G113" i="1" s="1"/>
  <c r="I112" i="1"/>
  <c r="H112" i="1"/>
  <c r="G112" i="1" a="1"/>
  <c r="G112" i="1" s="1"/>
  <c r="I111" i="1"/>
  <c r="H111" i="1"/>
  <c r="G111" i="1" a="1"/>
  <c r="G111" i="1" s="1"/>
  <c r="I110" i="1"/>
  <c r="H110" i="1"/>
  <c r="G110" i="1" a="1"/>
  <c r="G110" i="1" s="1"/>
  <c r="I109" i="1"/>
  <c r="H109" i="1"/>
  <c r="G109" i="1" a="1"/>
  <c r="G109" i="1" s="1"/>
  <c r="I108" i="1"/>
  <c r="H108" i="1"/>
  <c r="G108" i="1" a="1"/>
  <c r="G108" i="1" s="1"/>
  <c r="I107" i="1"/>
  <c r="H107" i="1"/>
  <c r="G107" i="1" a="1"/>
  <c r="G107" i="1" s="1"/>
  <c r="I106" i="1"/>
  <c r="H106" i="1"/>
  <c r="G106" i="1" a="1"/>
  <c r="G106" i="1" s="1"/>
  <c r="I105" i="1"/>
  <c r="H105" i="1"/>
  <c r="G105" i="1" a="1"/>
  <c r="G105" i="1" s="1"/>
  <c r="I104" i="1"/>
  <c r="H104" i="1"/>
  <c r="G104" i="1" a="1"/>
  <c r="G104" i="1" s="1"/>
  <c r="I103" i="1"/>
  <c r="H103" i="1"/>
  <c r="G103" i="1" a="1"/>
  <c r="G103" i="1" s="1"/>
  <c r="I102" i="1"/>
  <c r="H102" i="1"/>
  <c r="G102" i="1" a="1"/>
  <c r="G102" i="1" s="1"/>
  <c r="I101" i="1"/>
  <c r="H101" i="1"/>
  <c r="G101" i="1" a="1"/>
  <c r="G101" i="1" s="1"/>
  <c r="I100" i="1"/>
  <c r="H100" i="1"/>
  <c r="G100" i="1" a="1"/>
  <c r="G100" i="1" s="1"/>
  <c r="I99" i="1"/>
  <c r="H99" i="1"/>
  <c r="G99" i="1" a="1"/>
  <c r="G99" i="1" s="1"/>
  <c r="I98" i="1"/>
  <c r="H98" i="1"/>
  <c r="G98" i="1" a="1"/>
  <c r="G98" i="1" s="1"/>
  <c r="I97" i="1"/>
  <c r="H97" i="1"/>
  <c r="G97" i="1" a="1"/>
  <c r="G97" i="1" s="1"/>
  <c r="I96" i="1"/>
  <c r="H96" i="1"/>
  <c r="G96" i="1" a="1"/>
  <c r="G96" i="1" s="1"/>
  <c r="I95" i="1"/>
  <c r="H95" i="1"/>
  <c r="G95" i="1" a="1"/>
  <c r="G95" i="1" s="1"/>
  <c r="I94" i="1"/>
  <c r="H94" i="1"/>
  <c r="G94" i="1" a="1"/>
  <c r="G94" i="1" s="1"/>
  <c r="I93" i="1"/>
  <c r="H93" i="1"/>
  <c r="G93" i="1" a="1"/>
  <c r="G93" i="1" s="1"/>
  <c r="I92" i="1"/>
  <c r="H92" i="1"/>
  <c r="G92" i="1" a="1"/>
  <c r="G92" i="1" s="1"/>
  <c r="I91" i="1"/>
  <c r="H91" i="1"/>
  <c r="G91" i="1" a="1"/>
  <c r="G91" i="1" s="1"/>
  <c r="I90" i="1"/>
  <c r="H90" i="1"/>
  <c r="G90" i="1" a="1"/>
  <c r="G90" i="1" s="1"/>
  <c r="I89" i="1"/>
  <c r="H89" i="1"/>
  <c r="G89" i="1" a="1"/>
  <c r="G89" i="1" s="1"/>
  <c r="I88" i="1"/>
  <c r="H88" i="1"/>
  <c r="G88" i="1" a="1"/>
  <c r="G88" i="1" s="1"/>
  <c r="I87" i="1"/>
  <c r="H87" i="1"/>
  <c r="G87" i="1" a="1"/>
  <c r="G87" i="1" s="1"/>
  <c r="I86" i="1"/>
  <c r="H86" i="1"/>
  <c r="G86" i="1" a="1"/>
  <c r="G86" i="1" s="1"/>
  <c r="I85" i="1"/>
  <c r="H85" i="1"/>
  <c r="G85" i="1" a="1"/>
  <c r="G85" i="1" s="1"/>
  <c r="I84" i="1"/>
  <c r="H84" i="1"/>
  <c r="G84" i="1" a="1"/>
  <c r="G84" i="1" s="1"/>
  <c r="I83" i="1"/>
  <c r="H83" i="1"/>
  <c r="G83" i="1" a="1"/>
  <c r="G83" i="1" s="1"/>
  <c r="I82" i="1"/>
  <c r="H82" i="1"/>
  <c r="G82" i="1" a="1"/>
  <c r="G82" i="1" s="1"/>
  <c r="I81" i="1"/>
  <c r="H81" i="1"/>
  <c r="G81" i="1" a="1"/>
  <c r="G81" i="1" s="1"/>
  <c r="I80" i="1"/>
  <c r="H80" i="1"/>
  <c r="G80" i="1" a="1"/>
  <c r="G80" i="1" s="1"/>
  <c r="I79" i="1"/>
  <c r="H79" i="1"/>
  <c r="G79" i="1" a="1"/>
  <c r="G79" i="1" s="1"/>
  <c r="I78" i="1"/>
  <c r="H78" i="1"/>
  <c r="G78" i="1" a="1"/>
  <c r="G78" i="1" s="1"/>
  <c r="I77" i="1"/>
  <c r="H77" i="1"/>
  <c r="G77" i="1" a="1"/>
  <c r="G77" i="1" s="1"/>
  <c r="I76" i="1"/>
  <c r="H76" i="1"/>
  <c r="G76" i="1" a="1"/>
  <c r="G76" i="1" s="1"/>
  <c r="I75" i="1"/>
  <c r="H75" i="1"/>
  <c r="G75" i="1" a="1"/>
  <c r="G75" i="1" s="1"/>
  <c r="I74" i="1"/>
  <c r="H74" i="1"/>
  <c r="G74" i="1" a="1"/>
  <c r="G74" i="1" s="1"/>
  <c r="I73" i="1"/>
  <c r="H73" i="1"/>
  <c r="G73" i="1" a="1"/>
  <c r="G73" i="1" s="1"/>
  <c r="I72" i="1"/>
  <c r="H72" i="1"/>
  <c r="G72" i="1" a="1"/>
  <c r="G72" i="1" s="1"/>
  <c r="I71" i="1"/>
  <c r="H71" i="1"/>
  <c r="G71" i="1" a="1"/>
  <c r="G71" i="1" s="1"/>
  <c r="I70" i="1"/>
  <c r="H70" i="1"/>
  <c r="G70" i="1" a="1"/>
  <c r="G70" i="1" s="1"/>
  <c r="I69" i="1"/>
  <c r="H69" i="1"/>
  <c r="G69" i="1" a="1"/>
  <c r="G69" i="1" s="1"/>
  <c r="I68" i="1"/>
  <c r="H68" i="1"/>
  <c r="G68" i="1" a="1"/>
  <c r="G68" i="1" s="1"/>
  <c r="I67" i="1"/>
  <c r="H67" i="1"/>
  <c r="G67" i="1" a="1"/>
  <c r="G67" i="1" s="1"/>
  <c r="I66" i="1"/>
  <c r="H66" i="1"/>
  <c r="G66" i="1" a="1"/>
  <c r="G66" i="1" s="1"/>
  <c r="I65" i="1"/>
  <c r="H65" i="1"/>
  <c r="G65" i="1" a="1"/>
  <c r="G65" i="1" s="1"/>
  <c r="I64" i="1"/>
  <c r="H64" i="1"/>
  <c r="G64" i="1" a="1"/>
  <c r="G64" i="1" s="1"/>
  <c r="I63" i="1"/>
  <c r="H63" i="1"/>
  <c r="G63" i="1" a="1"/>
  <c r="G63" i="1" s="1"/>
  <c r="I62" i="1"/>
  <c r="H62" i="1"/>
  <c r="G62" i="1" a="1"/>
  <c r="G62" i="1" s="1"/>
  <c r="I61" i="1"/>
  <c r="H61" i="1"/>
  <c r="G61" i="1" a="1"/>
  <c r="G61" i="1" s="1"/>
  <c r="I60" i="1"/>
  <c r="H60" i="1"/>
  <c r="G60" i="1" a="1"/>
  <c r="G60" i="1" s="1"/>
  <c r="I59" i="1"/>
  <c r="H59" i="1"/>
  <c r="G59" i="1" a="1"/>
  <c r="G59" i="1" s="1"/>
  <c r="I58" i="1"/>
  <c r="H58" i="1"/>
  <c r="G58" i="1" a="1"/>
  <c r="G58" i="1" s="1"/>
  <c r="I57" i="1"/>
  <c r="H57" i="1"/>
  <c r="G57" i="1" a="1"/>
  <c r="G57" i="1" s="1"/>
  <c r="I56" i="1"/>
  <c r="H56" i="1"/>
  <c r="G56" i="1" a="1"/>
  <c r="G56" i="1" s="1"/>
  <c r="I55" i="1"/>
  <c r="H55" i="1"/>
  <c r="G55" i="1" a="1"/>
  <c r="G55" i="1" s="1"/>
  <c r="I54" i="1"/>
  <c r="H54" i="1"/>
  <c r="G54" i="1" a="1"/>
  <c r="G54" i="1" s="1"/>
  <c r="I53" i="1"/>
  <c r="H53" i="1"/>
  <c r="G53" i="1" a="1"/>
  <c r="G53" i="1" s="1"/>
  <c r="I52" i="1"/>
  <c r="H52" i="1"/>
  <c r="G52" i="1" a="1"/>
  <c r="G52" i="1" s="1"/>
  <c r="I51" i="1"/>
  <c r="H51" i="1"/>
  <c r="G51" i="1" a="1"/>
  <c r="G51" i="1" s="1"/>
  <c r="I50" i="1"/>
  <c r="H50" i="1"/>
  <c r="G50" i="1" a="1"/>
  <c r="G50" i="1" s="1"/>
  <c r="I49" i="1"/>
  <c r="H49" i="1"/>
  <c r="G49" i="1" a="1"/>
  <c r="G49" i="1" s="1"/>
  <c r="I48" i="1"/>
  <c r="H48" i="1"/>
  <c r="G48" i="1" a="1"/>
  <c r="G48" i="1" s="1"/>
  <c r="I47" i="1"/>
  <c r="H47" i="1"/>
  <c r="G47" i="1" a="1"/>
  <c r="G47" i="1" s="1"/>
  <c r="I46" i="1"/>
  <c r="H46" i="1"/>
  <c r="G46" i="1" a="1"/>
  <c r="G46" i="1" s="1"/>
  <c r="I45" i="1"/>
  <c r="H45" i="1"/>
  <c r="G45" i="1" a="1"/>
  <c r="G45" i="1" s="1"/>
  <c r="I44" i="1"/>
  <c r="H44" i="1"/>
  <c r="G44" i="1" a="1"/>
  <c r="G44" i="1" s="1"/>
  <c r="I43" i="1"/>
  <c r="H43" i="1"/>
  <c r="G43" i="1" a="1"/>
  <c r="G43" i="1" s="1"/>
  <c r="I42" i="1"/>
  <c r="H42" i="1"/>
  <c r="G42" i="1" a="1"/>
  <c r="G42" i="1" s="1"/>
  <c r="I41" i="1"/>
  <c r="H41" i="1"/>
  <c r="G41" i="1" a="1"/>
  <c r="G41" i="1" s="1"/>
  <c r="I40" i="1"/>
  <c r="H40" i="1"/>
  <c r="G40" i="1" a="1"/>
  <c r="G40" i="1" s="1"/>
  <c r="I39" i="1"/>
  <c r="H39" i="1"/>
  <c r="G39" i="1" a="1"/>
  <c r="G39" i="1" s="1"/>
  <c r="I38" i="1"/>
  <c r="H38" i="1"/>
  <c r="G38" i="1" a="1"/>
  <c r="G38" i="1" s="1"/>
  <c r="I37" i="1"/>
  <c r="H37" i="1"/>
  <c r="G37" i="1" a="1"/>
  <c r="G37" i="1" s="1"/>
  <c r="I36" i="1"/>
  <c r="H36" i="1"/>
  <c r="G36" i="1" a="1"/>
  <c r="G36" i="1" s="1"/>
  <c r="I35" i="1"/>
  <c r="H35" i="1"/>
  <c r="G35" i="1" a="1"/>
  <c r="G35" i="1" s="1"/>
  <c r="I34" i="1"/>
  <c r="H34" i="1"/>
  <c r="G34" i="1" a="1"/>
  <c r="G34" i="1" s="1"/>
  <c r="I33" i="1"/>
  <c r="H33" i="1"/>
  <c r="G33" i="1" a="1"/>
  <c r="G33" i="1" s="1"/>
  <c r="I32" i="1"/>
  <c r="H32" i="1"/>
  <c r="G32" i="1" a="1"/>
  <c r="G32" i="1" s="1"/>
  <c r="I31" i="1"/>
  <c r="H31" i="1"/>
  <c r="G31" i="1" a="1"/>
  <c r="G31" i="1" s="1"/>
  <c r="I30" i="1"/>
  <c r="H30" i="1"/>
  <c r="G30" i="1" a="1"/>
  <c r="G30" i="1" s="1"/>
  <c r="I29" i="1"/>
  <c r="H29" i="1"/>
  <c r="G29" i="1" a="1"/>
  <c r="G29" i="1" s="1"/>
  <c r="I28" i="1"/>
  <c r="H28" i="1"/>
  <c r="G28" i="1" a="1"/>
  <c r="G28" i="1" s="1"/>
  <c r="I27" i="1"/>
  <c r="H27" i="1"/>
  <c r="G27" i="1" a="1"/>
  <c r="G27" i="1" s="1"/>
  <c r="I26" i="1"/>
  <c r="H26" i="1"/>
  <c r="G26" i="1" a="1"/>
  <c r="G26" i="1" s="1"/>
  <c r="I25" i="1"/>
  <c r="H25" i="1"/>
  <c r="G25" i="1" a="1"/>
  <c r="G25" i="1" s="1"/>
  <c r="I24" i="1"/>
  <c r="H24" i="1"/>
  <c r="G24" i="1" a="1"/>
  <c r="G24" i="1" s="1"/>
  <c r="I23" i="1"/>
  <c r="H23" i="1"/>
  <c r="G23" i="1" a="1"/>
  <c r="G23" i="1" s="1"/>
  <c r="I22" i="1"/>
  <c r="H22" i="1"/>
  <c r="G22" i="1" a="1"/>
  <c r="G22" i="1" s="1"/>
  <c r="I21" i="1"/>
  <c r="H21" i="1"/>
  <c r="G21" i="1" a="1"/>
  <c r="G21" i="1" s="1"/>
  <c r="I20" i="1"/>
  <c r="H20" i="1"/>
  <c r="G20" i="1" a="1"/>
  <c r="G20" i="1" s="1"/>
  <c r="I19" i="1"/>
  <c r="H19" i="1"/>
  <c r="G19" i="1" a="1"/>
  <c r="G19" i="1" s="1"/>
  <c r="I18" i="1"/>
  <c r="H18" i="1"/>
  <c r="G18" i="1" a="1"/>
  <c r="G18" i="1" s="1"/>
  <c r="I17" i="1"/>
  <c r="H17" i="1"/>
  <c r="G17" i="1" a="1"/>
  <c r="G17" i="1" s="1"/>
  <c r="I16" i="1"/>
  <c r="H16" i="1"/>
  <c r="G16" i="1" a="1"/>
  <c r="G16" i="1" s="1"/>
  <c r="I15" i="1"/>
  <c r="H15" i="1"/>
  <c r="G15" i="1" a="1"/>
  <c r="G15" i="1" s="1"/>
  <c r="I14" i="1"/>
  <c r="H14" i="1"/>
  <c r="G14" i="1" a="1"/>
  <c r="G14" i="1" s="1"/>
  <c r="I13" i="1"/>
  <c r="H13" i="1"/>
  <c r="G13" i="1" a="1"/>
  <c r="G13" i="1" s="1"/>
  <c r="I12" i="1"/>
  <c r="H12" i="1"/>
  <c r="G12" i="1" a="1"/>
  <c r="G12" i="1" s="1"/>
  <c r="I11" i="1"/>
  <c r="H11" i="1"/>
  <c r="G11" i="1" a="1"/>
  <c r="G11" i="1" s="1"/>
  <c r="I10" i="1"/>
  <c r="H10" i="1"/>
  <c r="G10" i="1" a="1"/>
  <c r="G10" i="1" s="1"/>
  <c r="I9" i="1"/>
  <c r="H9" i="1"/>
  <c r="G9" i="1" a="1"/>
  <c r="G9" i="1" s="1"/>
  <c r="I8" i="1"/>
  <c r="H8" i="1"/>
  <c r="G8" i="1" a="1"/>
  <c r="G8" i="1" s="1"/>
  <c r="I7" i="1"/>
  <c r="H7" i="1"/>
  <c r="G7" i="1" a="1"/>
  <c r="G7" i="1" s="1"/>
  <c r="I6" i="1"/>
  <c r="H6" i="1"/>
  <c r="G6" i="1" a="1"/>
  <c r="G6" i="1" s="1"/>
  <c r="I5" i="1"/>
  <c r="H5" i="1"/>
  <c r="G5" i="1" a="1"/>
  <c r="G5" i="1" s="1"/>
  <c r="I4" i="1"/>
  <c r="H4" i="1"/>
  <c r="G4" i="1" a="1"/>
  <c r="G4" i="1" s="1"/>
  <c r="I3" i="1"/>
  <c r="H3" i="1"/>
  <c r="G3" i="1" a="1"/>
  <c r="G3" i="1" s="1"/>
  <c r="I2" i="1"/>
  <c r="H2" i="1"/>
  <c r="G2" i="1" a="1"/>
  <c r="G2" i="1" s="1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<sst xmlns="http://schemas.openxmlformats.org/spreadsheetml/2006/main" count="440" uniqueCount="67">
  <si>
    <t>Year</t>
  </si>
  <si>
    <t>Month</t>
  </si>
  <si>
    <t>Day</t>
  </si>
  <si>
    <t>Arrival_Num</t>
  </si>
  <si>
    <t>Departure_Num</t>
  </si>
  <si>
    <t>DOM_Portion</t>
  </si>
  <si>
    <t>INT_Portion</t>
  </si>
  <si>
    <t>LCC_ratio</t>
  </si>
  <si>
    <t>FSC_ratio</t>
  </si>
  <si>
    <t>Late</t>
  </si>
  <si>
    <t>신정</t>
  </si>
  <si>
    <t>H</t>
  </si>
  <si>
    <t>설날</t>
  </si>
  <si>
    <t>B1</t>
  </si>
  <si>
    <t>A1</t>
  </si>
  <si>
    <t>A2</t>
  </si>
  <si>
    <t>삼일절</t>
  </si>
  <si>
    <t>어린이날</t>
  </si>
  <si>
    <t>현충일</t>
  </si>
  <si>
    <t>B3</t>
  </si>
  <si>
    <t>B2</t>
  </si>
  <si>
    <t>광복절</t>
  </si>
  <si>
    <t>추석</t>
  </si>
  <si>
    <t>A3</t>
  </si>
  <si>
    <t>개천절</t>
  </si>
  <si>
    <t>A4</t>
  </si>
  <si>
    <t>한글날</t>
  </si>
  <si>
    <t>성탄절</t>
  </si>
  <si>
    <t>22대 국회의원 선거</t>
  </si>
  <si>
    <t>부처님 오신 날</t>
  </si>
  <si>
    <t>국군의 날</t>
  </si>
  <si>
    <t>A5</t>
  </si>
  <si>
    <t>Vehicle_Max</t>
    <phoneticPr fontId="2" type="noConversion"/>
  </si>
  <si>
    <t>Holiday_Type</t>
    <phoneticPr fontId="2" type="noConversion"/>
  </si>
  <si>
    <t>Holiday</t>
    <phoneticPr fontId="2" type="noConversion"/>
  </si>
  <si>
    <t>Holiday_Encoding</t>
    <phoneticPr fontId="2" type="noConversion"/>
  </si>
  <si>
    <t>Is_Holiday</t>
    <phoneticPr fontId="2" type="noConversion"/>
  </si>
  <si>
    <t>Day_of_the_Week</t>
  </si>
  <si>
    <t>TempAvg_C</t>
  </si>
  <si>
    <t>Precip_mm</t>
  </si>
  <si>
    <t>Holiday_Pattern</t>
    <phoneticPr fontId="4" type="noConversion"/>
  </si>
  <si>
    <t>1_0_Encoding</t>
    <phoneticPr fontId="2" type="noConversion"/>
  </si>
  <si>
    <t>Pattern_4</t>
    <phoneticPr fontId="2" type="noConversion"/>
  </si>
  <si>
    <t>Pattern_10</t>
    <phoneticPr fontId="2" type="noConversion"/>
  </si>
  <si>
    <t>Pattern_2</t>
    <phoneticPr fontId="2" type="noConversion"/>
  </si>
  <si>
    <t>Pattern_6</t>
    <phoneticPr fontId="2" type="noConversion"/>
  </si>
  <si>
    <t>석가탄신일</t>
    <phoneticPr fontId="2" type="noConversion"/>
  </si>
  <si>
    <t>Pattern_7</t>
    <phoneticPr fontId="2" type="noConversion"/>
  </si>
  <si>
    <t>Pattern_1</t>
    <phoneticPr fontId="2" type="noConversion"/>
  </si>
  <si>
    <t>Pattern_13</t>
    <phoneticPr fontId="2" type="noConversion"/>
  </si>
  <si>
    <t>Pattern_7</t>
    <phoneticPr fontId="4" type="noConversion"/>
  </si>
  <si>
    <t>Pattern_9</t>
    <phoneticPr fontId="2" type="noConversion"/>
  </si>
  <si>
    <t>Pattern_3</t>
    <phoneticPr fontId="2" type="noConversion"/>
  </si>
  <si>
    <t>Pattern_8</t>
    <phoneticPr fontId="2" type="noConversion"/>
  </si>
  <si>
    <t>Pattern_12</t>
    <phoneticPr fontId="2" type="noConversion"/>
  </si>
  <si>
    <t>Pattern_14</t>
    <phoneticPr fontId="2" type="noConversion"/>
  </si>
  <si>
    <t>Pattern_17</t>
    <phoneticPr fontId="2" type="noConversion"/>
  </si>
  <si>
    <t>Up_Down</t>
  </si>
  <si>
    <t>Tobit_Upper_Limit</t>
  </si>
  <si>
    <t>Vehicle_Tobit</t>
  </si>
  <si>
    <t>Vehicle_Tobit_Adjusted</t>
  </si>
  <si>
    <t xml:space="preserve"> </t>
    <phoneticPr fontId="2" type="noConversion"/>
  </si>
  <si>
    <t>Temp_Precip_Interaction</t>
  </si>
  <si>
    <t>entry_count</t>
  </si>
  <si>
    <t>exit_count</t>
  </si>
  <si>
    <t>Holiday_Pattern_2</t>
    <phoneticPr fontId="4" type="noConversion"/>
  </si>
  <si>
    <t>Departure_Num(예측)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</si>
</sst>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7" fillId="0" borderId="0" xfId="0" applyFont="1"/>
    <xf numFmtId="0" fontId="1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5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'23'!$L$1</c:f>
              <c:strCache>
                <c:ptCount val="1"/>
                <c:pt idx="0">
                  <c:v>Arrival_Num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'23'!$L$2:$L$366</c:f>
              <c:numCache>
                <c:formatCode>General</c:formatCode>
                <c:ptCount val="365"/>
                <c:pt idx="0">
                  <c:v>4545</c:v>
                </c:pt>
                <c:pt idx="1">
                  <c:v>4586</c:v>
                </c:pt>
                <c:pt idx="2">
                  <c:v>4272</c:v>
                </c:pt>
                <c:pt idx="3">
                  <c:v>3512</c:v>
                </c:pt>
                <c:pt idx="4">
                  <c:v>3536</c:v>
                </c:pt>
                <c:pt idx="5">
                  <c:v>3838</c:v>
                </c:pt>
                <c:pt idx="6">
                  <c:v>4238</c:v>
                </c:pt>
                <c:pt idx="7">
                  <c:v>4389</c:v>
                </c:pt>
                <c:pt idx="8">
                  <c:v>5010</c:v>
                </c:pt>
                <c:pt idx="9">
                  <c:v>4233</c:v>
                </c:pt>
                <c:pt idx="10">
                  <c:v>3824</c:v>
                </c:pt>
                <c:pt idx="11">
                  <c:v>4256</c:v>
                </c:pt>
                <c:pt idx="12">
                  <c:v>2709</c:v>
                </c:pt>
                <c:pt idx="13">
                  <c:v>4503</c:v>
                </c:pt>
                <c:pt idx="14">
                  <c:v>4587</c:v>
                </c:pt>
                <c:pt idx="15">
                  <c:v>4556</c:v>
                </c:pt>
                <c:pt idx="16">
                  <c:v>4506</c:v>
                </c:pt>
                <c:pt idx="17">
                  <c:v>4170</c:v>
                </c:pt>
                <c:pt idx="18">
                  <c:v>4638</c:v>
                </c:pt>
                <c:pt idx="19">
                  <c:v>4325</c:v>
                </c:pt>
                <c:pt idx="20">
                  <c:v>4329</c:v>
                </c:pt>
                <c:pt idx="21">
                  <c:v>3656</c:v>
                </c:pt>
                <c:pt idx="22">
                  <c:v>5077</c:v>
                </c:pt>
                <c:pt idx="23">
                  <c:v>346</c:v>
                </c:pt>
                <c:pt idx="24">
                  <c:v>4968</c:v>
                </c:pt>
                <c:pt idx="25">
                  <c:v>4783</c:v>
                </c:pt>
                <c:pt idx="26">
                  <c:v>3674</c:v>
                </c:pt>
                <c:pt idx="27">
                  <c:v>4191</c:v>
                </c:pt>
                <c:pt idx="28">
                  <c:v>4387</c:v>
                </c:pt>
                <c:pt idx="29">
                  <c:v>4582</c:v>
                </c:pt>
                <c:pt idx="30">
                  <c:v>4423</c:v>
                </c:pt>
                <c:pt idx="31">
                  <c:v>3956</c:v>
                </c:pt>
                <c:pt idx="32">
                  <c:v>4174</c:v>
                </c:pt>
                <c:pt idx="33">
                  <c:v>4592</c:v>
                </c:pt>
                <c:pt idx="34">
                  <c:v>4385</c:v>
                </c:pt>
                <c:pt idx="35">
                  <c:v>5006</c:v>
                </c:pt>
                <c:pt idx="36">
                  <c:v>4691</c:v>
                </c:pt>
                <c:pt idx="37">
                  <c:v>4841</c:v>
                </c:pt>
                <c:pt idx="38">
                  <c:v>4337</c:v>
                </c:pt>
                <c:pt idx="39">
                  <c:v>4744</c:v>
                </c:pt>
                <c:pt idx="40">
                  <c:v>4421</c:v>
                </c:pt>
                <c:pt idx="41">
                  <c:v>4505</c:v>
                </c:pt>
                <c:pt idx="42">
                  <c:v>4687</c:v>
                </c:pt>
                <c:pt idx="43">
                  <c:v>5023</c:v>
                </c:pt>
                <c:pt idx="44">
                  <c:v>4705</c:v>
                </c:pt>
                <c:pt idx="45">
                  <c:v>4709</c:v>
                </c:pt>
                <c:pt idx="46">
                  <c:v>4887</c:v>
                </c:pt>
                <c:pt idx="47">
                  <c:v>4643</c:v>
                </c:pt>
                <c:pt idx="48">
                  <c:v>4695</c:v>
                </c:pt>
                <c:pt idx="49">
                  <c:v>4721</c:v>
                </c:pt>
                <c:pt idx="50">
                  <c:v>4699</c:v>
                </c:pt>
                <c:pt idx="51">
                  <c:v>5050</c:v>
                </c:pt>
                <c:pt idx="52">
                  <c:v>4690</c:v>
                </c:pt>
                <c:pt idx="53">
                  <c:v>4653</c:v>
                </c:pt>
                <c:pt idx="54">
                  <c:v>4865</c:v>
                </c:pt>
                <c:pt idx="55">
                  <c:v>4872</c:v>
                </c:pt>
                <c:pt idx="56">
                  <c:v>4519</c:v>
                </c:pt>
                <c:pt idx="57">
                  <c:v>5074</c:v>
                </c:pt>
                <c:pt idx="58">
                  <c:v>4751</c:v>
                </c:pt>
                <c:pt idx="59">
                  <c:v>4692</c:v>
                </c:pt>
                <c:pt idx="60">
                  <c:v>4363</c:v>
                </c:pt>
                <c:pt idx="61">
                  <c:v>3769</c:v>
                </c:pt>
                <c:pt idx="62">
                  <c:v>4368</c:v>
                </c:pt>
                <c:pt idx="63">
                  <c:v>4854</c:v>
                </c:pt>
                <c:pt idx="64">
                  <c:v>4500</c:v>
                </c:pt>
                <c:pt idx="65">
                  <c:v>3713</c:v>
                </c:pt>
                <c:pt idx="66">
                  <c:v>3286</c:v>
                </c:pt>
                <c:pt idx="67">
                  <c:v>3455</c:v>
                </c:pt>
                <c:pt idx="68">
                  <c:v>3600</c:v>
                </c:pt>
                <c:pt idx="69">
                  <c:v>3812</c:v>
                </c:pt>
                <c:pt idx="70">
                  <c:v>4736</c:v>
                </c:pt>
                <c:pt idx="71">
                  <c:v>4772</c:v>
                </c:pt>
                <c:pt idx="72">
                  <c:v>3785</c:v>
                </c:pt>
                <c:pt idx="73">
                  <c:v>3538</c:v>
                </c:pt>
                <c:pt idx="74">
                  <c:v>3810</c:v>
                </c:pt>
                <c:pt idx="75">
                  <c:v>4042</c:v>
                </c:pt>
                <c:pt idx="76">
                  <c:v>4188</c:v>
                </c:pt>
                <c:pt idx="77">
                  <c:v>4578</c:v>
                </c:pt>
                <c:pt idx="78">
                  <c:v>4912</c:v>
                </c:pt>
                <c:pt idx="79">
                  <c:v>4322</c:v>
                </c:pt>
                <c:pt idx="80">
                  <c:v>4191</c:v>
                </c:pt>
                <c:pt idx="81">
                  <c:v>4182</c:v>
                </c:pt>
                <c:pt idx="82">
                  <c:v>4340</c:v>
                </c:pt>
                <c:pt idx="83">
                  <c:v>4324</c:v>
                </c:pt>
                <c:pt idx="84">
                  <c:v>5089</c:v>
                </c:pt>
                <c:pt idx="85">
                  <c:v>4701</c:v>
                </c:pt>
                <c:pt idx="86">
                  <c:v>4697</c:v>
                </c:pt>
                <c:pt idx="87">
                  <c:v>4224</c:v>
                </c:pt>
                <c:pt idx="88">
                  <c:v>4601</c:v>
                </c:pt>
                <c:pt idx="89">
                  <c:v>4438</c:v>
                </c:pt>
                <c:pt idx="90">
                  <c:v>4423</c:v>
                </c:pt>
                <c:pt idx="91">
                  <c:v>4600</c:v>
                </c:pt>
                <c:pt idx="92">
                  <c:v>5044</c:v>
                </c:pt>
                <c:pt idx="93">
                  <c:v>4523</c:v>
                </c:pt>
                <c:pt idx="94">
                  <c:v>3322</c:v>
                </c:pt>
                <c:pt idx="95">
                  <c:v>4616</c:v>
                </c:pt>
                <c:pt idx="96">
                  <c:v>3941</c:v>
                </c:pt>
                <c:pt idx="97">
                  <c:v>4137</c:v>
                </c:pt>
                <c:pt idx="98">
                  <c:v>5028</c:v>
                </c:pt>
                <c:pt idx="99">
                  <c:v>4912</c:v>
                </c:pt>
                <c:pt idx="100">
                  <c:v>4638</c:v>
                </c:pt>
                <c:pt idx="101">
                  <c:v>4105</c:v>
                </c:pt>
                <c:pt idx="102">
                  <c:v>4772</c:v>
                </c:pt>
                <c:pt idx="103">
                  <c:v>4442</c:v>
                </c:pt>
                <c:pt idx="104">
                  <c:v>4736</c:v>
                </c:pt>
                <c:pt idx="105">
                  <c:v>5018</c:v>
                </c:pt>
                <c:pt idx="106">
                  <c:v>4903</c:v>
                </c:pt>
                <c:pt idx="107">
                  <c:v>3258</c:v>
                </c:pt>
                <c:pt idx="108">
                  <c:v>4820</c:v>
                </c:pt>
                <c:pt idx="109">
                  <c:v>4672</c:v>
                </c:pt>
                <c:pt idx="110">
                  <c:v>4672</c:v>
                </c:pt>
                <c:pt idx="111">
                  <c:v>4717</c:v>
                </c:pt>
                <c:pt idx="112">
                  <c:v>5083</c:v>
                </c:pt>
                <c:pt idx="113">
                  <c:v>4926</c:v>
                </c:pt>
                <c:pt idx="114">
                  <c:v>4869</c:v>
                </c:pt>
                <c:pt idx="115">
                  <c:v>4392</c:v>
                </c:pt>
                <c:pt idx="116">
                  <c:v>4626</c:v>
                </c:pt>
                <c:pt idx="117">
                  <c:v>4510</c:v>
                </c:pt>
                <c:pt idx="118">
                  <c:v>4872</c:v>
                </c:pt>
                <c:pt idx="119">
                  <c:v>4764</c:v>
                </c:pt>
                <c:pt idx="120">
                  <c:v>4584</c:v>
                </c:pt>
                <c:pt idx="121">
                  <c:v>4883</c:v>
                </c:pt>
                <c:pt idx="122">
                  <c:v>4617</c:v>
                </c:pt>
                <c:pt idx="123">
                  <c:v>2542</c:v>
                </c:pt>
                <c:pt idx="124">
                  <c:v>3180</c:v>
                </c:pt>
                <c:pt idx="125">
                  <c:v>5083</c:v>
                </c:pt>
                <c:pt idx="126">
                  <c:v>3413</c:v>
                </c:pt>
                <c:pt idx="127">
                  <c:v>4637</c:v>
                </c:pt>
                <c:pt idx="128">
                  <c:v>4136</c:v>
                </c:pt>
                <c:pt idx="129">
                  <c:v>3701</c:v>
                </c:pt>
                <c:pt idx="130">
                  <c:v>4262</c:v>
                </c:pt>
                <c:pt idx="131">
                  <c:v>4685</c:v>
                </c:pt>
                <c:pt idx="132">
                  <c:v>4769</c:v>
                </c:pt>
                <c:pt idx="133">
                  <c:v>5153</c:v>
                </c:pt>
                <c:pt idx="134">
                  <c:v>4963</c:v>
                </c:pt>
                <c:pt idx="135">
                  <c:v>4669</c:v>
                </c:pt>
                <c:pt idx="136">
                  <c:v>4054</c:v>
                </c:pt>
                <c:pt idx="137">
                  <c:v>4726</c:v>
                </c:pt>
                <c:pt idx="138">
                  <c:v>4786</c:v>
                </c:pt>
                <c:pt idx="139">
                  <c:v>4817</c:v>
                </c:pt>
                <c:pt idx="140">
                  <c:v>5168</c:v>
                </c:pt>
                <c:pt idx="141">
                  <c:v>4948</c:v>
                </c:pt>
                <c:pt idx="142">
                  <c:v>4663</c:v>
                </c:pt>
                <c:pt idx="143">
                  <c:v>4130</c:v>
                </c:pt>
                <c:pt idx="144">
                  <c:v>4735</c:v>
                </c:pt>
                <c:pt idx="145">
                  <c:v>4429</c:v>
                </c:pt>
                <c:pt idx="146">
                  <c:v>4655</c:v>
                </c:pt>
                <c:pt idx="147">
                  <c:v>4719</c:v>
                </c:pt>
                <c:pt idx="148">
                  <c:v>4990</c:v>
                </c:pt>
                <c:pt idx="149">
                  <c:v>5008</c:v>
                </c:pt>
                <c:pt idx="150">
                  <c:v>4718</c:v>
                </c:pt>
                <c:pt idx="151">
                  <c:v>3516</c:v>
                </c:pt>
                <c:pt idx="152">
                  <c:v>4734</c:v>
                </c:pt>
                <c:pt idx="153">
                  <c:v>4448</c:v>
                </c:pt>
                <c:pt idx="154">
                  <c:v>4400</c:v>
                </c:pt>
                <c:pt idx="155">
                  <c:v>4563</c:v>
                </c:pt>
                <c:pt idx="156">
                  <c:v>4967</c:v>
                </c:pt>
                <c:pt idx="157">
                  <c:v>4777</c:v>
                </c:pt>
                <c:pt idx="158">
                  <c:v>4937</c:v>
                </c:pt>
                <c:pt idx="159">
                  <c:v>5075</c:v>
                </c:pt>
                <c:pt idx="160">
                  <c:v>4905</c:v>
                </c:pt>
                <c:pt idx="161">
                  <c:v>5495</c:v>
                </c:pt>
                <c:pt idx="162">
                  <c:v>5336</c:v>
                </c:pt>
                <c:pt idx="163">
                  <c:v>4672</c:v>
                </c:pt>
                <c:pt idx="164">
                  <c:v>4813</c:v>
                </c:pt>
                <c:pt idx="165">
                  <c:v>5145</c:v>
                </c:pt>
                <c:pt idx="166">
                  <c:v>5326</c:v>
                </c:pt>
                <c:pt idx="167">
                  <c:v>5119</c:v>
                </c:pt>
                <c:pt idx="168">
                  <c:v>5585</c:v>
                </c:pt>
                <c:pt idx="169">
                  <c:v>5451</c:v>
                </c:pt>
                <c:pt idx="170">
                  <c:v>5077</c:v>
                </c:pt>
                <c:pt idx="171">
                  <c:v>4097</c:v>
                </c:pt>
                <c:pt idx="172">
                  <c:v>4457</c:v>
                </c:pt>
                <c:pt idx="173">
                  <c:v>5259</c:v>
                </c:pt>
                <c:pt idx="174">
                  <c:v>4972</c:v>
                </c:pt>
                <c:pt idx="175">
                  <c:v>5533</c:v>
                </c:pt>
                <c:pt idx="176">
                  <c:v>5375</c:v>
                </c:pt>
                <c:pt idx="177">
                  <c:v>4215</c:v>
                </c:pt>
                <c:pt idx="178">
                  <c:v>4136</c:v>
                </c:pt>
                <c:pt idx="179">
                  <c:v>4592</c:v>
                </c:pt>
                <c:pt idx="180">
                  <c:v>5262</c:v>
                </c:pt>
                <c:pt idx="181">
                  <c:v>4396</c:v>
                </c:pt>
                <c:pt idx="182">
                  <c:v>5182</c:v>
                </c:pt>
                <c:pt idx="183">
                  <c:v>4188</c:v>
                </c:pt>
                <c:pt idx="184">
                  <c:v>3974</c:v>
                </c:pt>
                <c:pt idx="185">
                  <c:v>3931</c:v>
                </c:pt>
                <c:pt idx="186">
                  <c:v>3967</c:v>
                </c:pt>
                <c:pt idx="187">
                  <c:v>4772</c:v>
                </c:pt>
                <c:pt idx="188">
                  <c:v>4703</c:v>
                </c:pt>
                <c:pt idx="189">
                  <c:v>5683</c:v>
                </c:pt>
                <c:pt idx="190">
                  <c:v>5028</c:v>
                </c:pt>
                <c:pt idx="191">
                  <c:v>4181</c:v>
                </c:pt>
                <c:pt idx="192">
                  <c:v>4439</c:v>
                </c:pt>
                <c:pt idx="193">
                  <c:v>4633</c:v>
                </c:pt>
                <c:pt idx="194">
                  <c:v>5473</c:v>
                </c:pt>
                <c:pt idx="195">
                  <c:v>5214</c:v>
                </c:pt>
                <c:pt idx="196">
                  <c:v>5586</c:v>
                </c:pt>
                <c:pt idx="197">
                  <c:v>5185</c:v>
                </c:pt>
                <c:pt idx="198">
                  <c:v>4316</c:v>
                </c:pt>
                <c:pt idx="199">
                  <c:v>4918</c:v>
                </c:pt>
                <c:pt idx="200">
                  <c:v>5035</c:v>
                </c:pt>
                <c:pt idx="201">
                  <c:v>4902</c:v>
                </c:pt>
                <c:pt idx="202">
                  <c:v>5413</c:v>
                </c:pt>
                <c:pt idx="203">
                  <c:v>5397</c:v>
                </c:pt>
                <c:pt idx="204">
                  <c:v>4663</c:v>
                </c:pt>
                <c:pt idx="205">
                  <c:v>4479</c:v>
                </c:pt>
                <c:pt idx="206">
                  <c:v>5248</c:v>
                </c:pt>
                <c:pt idx="207">
                  <c:v>5591</c:v>
                </c:pt>
                <c:pt idx="208">
                  <c:v>5313</c:v>
                </c:pt>
                <c:pt idx="209">
                  <c:v>5757</c:v>
                </c:pt>
                <c:pt idx="210">
                  <c:v>6268</c:v>
                </c:pt>
                <c:pt idx="211">
                  <c:v>5295</c:v>
                </c:pt>
                <c:pt idx="212">
                  <c:v>5585</c:v>
                </c:pt>
                <c:pt idx="213">
                  <c:v>5891</c:v>
                </c:pt>
                <c:pt idx="214">
                  <c:v>6334</c:v>
                </c:pt>
                <c:pt idx="215">
                  <c:v>5855</c:v>
                </c:pt>
                <c:pt idx="216">
                  <c:v>6679</c:v>
                </c:pt>
                <c:pt idx="217">
                  <c:v>6250</c:v>
                </c:pt>
                <c:pt idx="218">
                  <c:v>5849</c:v>
                </c:pt>
                <c:pt idx="219">
                  <c:v>5963</c:v>
                </c:pt>
                <c:pt idx="220">
                  <c:v>4586</c:v>
                </c:pt>
                <c:pt idx="221">
                  <c:v>3431</c:v>
                </c:pt>
                <c:pt idx="222">
                  <c:v>6104</c:v>
                </c:pt>
                <c:pt idx="223">
                  <c:v>5362</c:v>
                </c:pt>
                <c:pt idx="224">
                  <c:v>5568</c:v>
                </c:pt>
                <c:pt idx="225">
                  <c:v>5967</c:v>
                </c:pt>
                <c:pt idx="226">
                  <c:v>5958</c:v>
                </c:pt>
                <c:pt idx="227">
                  <c:v>6301</c:v>
                </c:pt>
                <c:pt idx="228">
                  <c:v>6403</c:v>
                </c:pt>
                <c:pt idx="229">
                  <c:v>6009</c:v>
                </c:pt>
                <c:pt idx="230">
                  <c:v>6017</c:v>
                </c:pt>
                <c:pt idx="231">
                  <c:v>6593</c:v>
                </c:pt>
                <c:pt idx="232">
                  <c:v>5564</c:v>
                </c:pt>
                <c:pt idx="233">
                  <c:v>5331</c:v>
                </c:pt>
                <c:pt idx="234">
                  <c:v>5732</c:v>
                </c:pt>
                <c:pt idx="235">
                  <c:v>5408</c:v>
                </c:pt>
                <c:pt idx="236">
                  <c:v>6200</c:v>
                </c:pt>
                <c:pt idx="237">
                  <c:v>5618</c:v>
                </c:pt>
                <c:pt idx="238">
                  <c:v>6396</c:v>
                </c:pt>
                <c:pt idx="239">
                  <c:v>5852</c:v>
                </c:pt>
                <c:pt idx="240">
                  <c:v>5552</c:v>
                </c:pt>
                <c:pt idx="241">
                  <c:v>5797</c:v>
                </c:pt>
                <c:pt idx="242">
                  <c:v>5487</c:v>
                </c:pt>
                <c:pt idx="243">
                  <c:v>5311</c:v>
                </c:pt>
                <c:pt idx="244">
                  <c:v>4803</c:v>
                </c:pt>
                <c:pt idx="245">
                  <c:v>6268</c:v>
                </c:pt>
                <c:pt idx="246">
                  <c:v>5380</c:v>
                </c:pt>
                <c:pt idx="247">
                  <c:v>4642</c:v>
                </c:pt>
                <c:pt idx="248">
                  <c:v>4497</c:v>
                </c:pt>
                <c:pt idx="249">
                  <c:v>5179</c:v>
                </c:pt>
                <c:pt idx="250">
                  <c:v>5890</c:v>
                </c:pt>
                <c:pt idx="251">
                  <c:v>5541</c:v>
                </c:pt>
                <c:pt idx="252">
                  <c:v>6872</c:v>
                </c:pt>
                <c:pt idx="253">
                  <c:v>6168</c:v>
                </c:pt>
                <c:pt idx="254">
                  <c:v>4917</c:v>
                </c:pt>
                <c:pt idx="255">
                  <c:v>5139</c:v>
                </c:pt>
                <c:pt idx="256">
                  <c:v>4904</c:v>
                </c:pt>
                <c:pt idx="257">
                  <c:v>5958</c:v>
                </c:pt>
                <c:pt idx="258">
                  <c:v>5951</c:v>
                </c:pt>
                <c:pt idx="259">
                  <c:v>6796</c:v>
                </c:pt>
                <c:pt idx="260">
                  <c:v>5853</c:v>
                </c:pt>
                <c:pt idx="261">
                  <c:v>4656</c:v>
                </c:pt>
                <c:pt idx="262">
                  <c:v>4926</c:v>
                </c:pt>
                <c:pt idx="263">
                  <c:v>4324</c:v>
                </c:pt>
                <c:pt idx="264">
                  <c:v>5540</c:v>
                </c:pt>
                <c:pt idx="265">
                  <c:v>5181</c:v>
                </c:pt>
                <c:pt idx="266">
                  <c:v>6505</c:v>
                </c:pt>
                <c:pt idx="267">
                  <c:v>5594</c:v>
                </c:pt>
                <c:pt idx="268">
                  <c:v>4279</c:v>
                </c:pt>
                <c:pt idx="269">
                  <c:v>5206</c:v>
                </c:pt>
                <c:pt idx="270">
                  <c:v>5350</c:v>
                </c:pt>
                <c:pt idx="271">
                  <c:v>4484</c:v>
                </c:pt>
                <c:pt idx="272">
                  <c:v>6237</c:v>
                </c:pt>
                <c:pt idx="273">
                  <c:v>6836</c:v>
                </c:pt>
                <c:pt idx="274">
                  <c:v>7087</c:v>
                </c:pt>
                <c:pt idx="275">
                  <c:v>7034</c:v>
                </c:pt>
                <c:pt idx="276">
                  <c:v>6501</c:v>
                </c:pt>
                <c:pt idx="277">
                  <c:v>4903</c:v>
                </c:pt>
                <c:pt idx="278">
                  <c:v>5169</c:v>
                </c:pt>
                <c:pt idx="279">
                  <c:v>5351</c:v>
                </c:pt>
                <c:pt idx="280">
                  <c:v>6418</c:v>
                </c:pt>
                <c:pt idx="281">
                  <c:v>6392</c:v>
                </c:pt>
                <c:pt idx="282">
                  <c:v>6183</c:v>
                </c:pt>
                <c:pt idx="283">
                  <c:v>5687</c:v>
                </c:pt>
                <c:pt idx="284">
                  <c:v>5179</c:v>
                </c:pt>
                <c:pt idx="285">
                  <c:v>6192</c:v>
                </c:pt>
                <c:pt idx="286">
                  <c:v>6788</c:v>
                </c:pt>
                <c:pt idx="287">
                  <c:v>6749</c:v>
                </c:pt>
                <c:pt idx="288">
                  <c:v>6151</c:v>
                </c:pt>
                <c:pt idx="289">
                  <c:v>5697</c:v>
                </c:pt>
                <c:pt idx="290">
                  <c:v>5551</c:v>
                </c:pt>
                <c:pt idx="291">
                  <c:v>6219</c:v>
                </c:pt>
                <c:pt idx="292">
                  <c:v>6501</c:v>
                </c:pt>
                <c:pt idx="293">
                  <c:v>7046</c:v>
                </c:pt>
                <c:pt idx="294">
                  <c:v>6796</c:v>
                </c:pt>
                <c:pt idx="295">
                  <c:v>6363</c:v>
                </c:pt>
                <c:pt idx="296">
                  <c:v>6225</c:v>
                </c:pt>
                <c:pt idx="297">
                  <c:v>5702</c:v>
                </c:pt>
                <c:pt idx="298">
                  <c:v>6394</c:v>
                </c:pt>
                <c:pt idx="299">
                  <c:v>6228</c:v>
                </c:pt>
                <c:pt idx="300">
                  <c:v>6970</c:v>
                </c:pt>
                <c:pt idx="301">
                  <c:v>6033</c:v>
                </c:pt>
                <c:pt idx="302">
                  <c:v>6072</c:v>
                </c:pt>
                <c:pt idx="303">
                  <c:v>5380</c:v>
                </c:pt>
                <c:pt idx="304">
                  <c:v>5342</c:v>
                </c:pt>
                <c:pt idx="305">
                  <c:v>5351</c:v>
                </c:pt>
                <c:pt idx="306">
                  <c:v>6037</c:v>
                </c:pt>
                <c:pt idx="307">
                  <c:v>5815</c:v>
                </c:pt>
                <c:pt idx="308">
                  <c:v>6226</c:v>
                </c:pt>
                <c:pt idx="309">
                  <c:v>5988</c:v>
                </c:pt>
                <c:pt idx="310">
                  <c:v>5363</c:v>
                </c:pt>
                <c:pt idx="311">
                  <c:v>5389</c:v>
                </c:pt>
                <c:pt idx="312">
                  <c:v>5511</c:v>
                </c:pt>
                <c:pt idx="313">
                  <c:v>5754</c:v>
                </c:pt>
                <c:pt idx="314">
                  <c:v>5790</c:v>
                </c:pt>
                <c:pt idx="315">
                  <c:v>5912</c:v>
                </c:pt>
                <c:pt idx="316">
                  <c:v>6276</c:v>
                </c:pt>
                <c:pt idx="317">
                  <c:v>5046</c:v>
                </c:pt>
                <c:pt idx="318">
                  <c:v>5018</c:v>
                </c:pt>
                <c:pt idx="319">
                  <c:v>5182</c:v>
                </c:pt>
                <c:pt idx="320">
                  <c:v>5698</c:v>
                </c:pt>
                <c:pt idx="321">
                  <c:v>6285</c:v>
                </c:pt>
                <c:pt idx="322">
                  <c:v>6419</c:v>
                </c:pt>
                <c:pt idx="323">
                  <c:v>6277</c:v>
                </c:pt>
                <c:pt idx="324">
                  <c:v>5107</c:v>
                </c:pt>
                <c:pt idx="325">
                  <c:v>4527</c:v>
                </c:pt>
                <c:pt idx="326">
                  <c:v>4833</c:v>
                </c:pt>
                <c:pt idx="327">
                  <c:v>5669</c:v>
                </c:pt>
                <c:pt idx="328">
                  <c:v>5538</c:v>
                </c:pt>
                <c:pt idx="329">
                  <c:v>6436</c:v>
                </c:pt>
                <c:pt idx="330">
                  <c:v>6514</c:v>
                </c:pt>
                <c:pt idx="331">
                  <c:v>5281</c:v>
                </c:pt>
                <c:pt idx="332">
                  <c:v>4953</c:v>
                </c:pt>
                <c:pt idx="333">
                  <c:v>4995</c:v>
                </c:pt>
                <c:pt idx="334">
                  <c:v>4961</c:v>
                </c:pt>
                <c:pt idx="335">
                  <c:v>4933</c:v>
                </c:pt>
                <c:pt idx="336">
                  <c:v>6582</c:v>
                </c:pt>
                <c:pt idx="337">
                  <c:v>6312</c:v>
                </c:pt>
                <c:pt idx="338">
                  <c:v>4792</c:v>
                </c:pt>
                <c:pt idx="339">
                  <c:v>4527</c:v>
                </c:pt>
                <c:pt idx="340">
                  <c:v>4604</c:v>
                </c:pt>
                <c:pt idx="341">
                  <c:v>5502</c:v>
                </c:pt>
                <c:pt idx="342">
                  <c:v>5217</c:v>
                </c:pt>
                <c:pt idx="343">
                  <c:v>6634</c:v>
                </c:pt>
                <c:pt idx="344">
                  <c:v>6323</c:v>
                </c:pt>
                <c:pt idx="345">
                  <c:v>5238</c:v>
                </c:pt>
                <c:pt idx="346">
                  <c:v>4923</c:v>
                </c:pt>
                <c:pt idx="347">
                  <c:v>5405</c:v>
                </c:pt>
                <c:pt idx="348">
                  <c:v>5856</c:v>
                </c:pt>
                <c:pt idx="349">
                  <c:v>3830</c:v>
                </c:pt>
                <c:pt idx="350">
                  <c:v>6284</c:v>
                </c:pt>
                <c:pt idx="351">
                  <c:v>6097</c:v>
                </c:pt>
                <c:pt idx="352">
                  <c:v>5242</c:v>
                </c:pt>
                <c:pt idx="353">
                  <c:v>5017</c:v>
                </c:pt>
                <c:pt idx="354">
                  <c:v>4224</c:v>
                </c:pt>
                <c:pt idx="355">
                  <c:v>3574</c:v>
                </c:pt>
                <c:pt idx="356">
                  <c:v>6641</c:v>
                </c:pt>
                <c:pt idx="357">
                  <c:v>4375</c:v>
                </c:pt>
                <c:pt idx="358">
                  <c:v>5743</c:v>
                </c:pt>
                <c:pt idx="359">
                  <c:v>6611</c:v>
                </c:pt>
                <c:pt idx="360">
                  <c:v>6482</c:v>
                </c:pt>
                <c:pt idx="361">
                  <c:v>6644</c:v>
                </c:pt>
                <c:pt idx="362">
                  <c:v>6630</c:v>
                </c:pt>
                <c:pt idx="363">
                  <c:v>6923</c:v>
                </c:pt>
                <c:pt idx="364">
                  <c:v>6757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5-4258-BDA4-DB6C0575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82063"/>
        <c:axId val="1974067663"/>
      </c:lineChart>
      <c:catAx>
        <c:axId val="1974082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67663"/>
        <c:crosses val="autoZero"/>
        <c:auto val="1"/>
        <c:lblAlgn val="ctr"/>
        <c:lblOffset val="100"/>
        <c:noMultiLvlLbl val="0"/>
      </c:catAx>
      <c:valAx>
        <c:axId val="19740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8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965113735783027"/>
          <c:y val="0.17171296296296298"/>
          <c:w val="0.8648635170603674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'23'!$M$1</c:f>
              <c:strCache>
                <c:ptCount val="1"/>
                <c:pt idx="0">
                  <c:v>Departure_Num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'23'!$M$2:$M$366</c:f>
              <c:numCache>
                <c:formatCode>General</c:formatCode>
                <c:ptCount val="365"/>
                <c:pt idx="0">
                  <c:v>3336</c:v>
                </c:pt>
                <c:pt idx="1">
                  <c:v>3882</c:v>
                </c:pt>
                <c:pt idx="2">
                  <c:v>3799</c:v>
                </c:pt>
                <c:pt idx="3">
                  <c:v>4275</c:v>
                </c:pt>
                <c:pt idx="4">
                  <c:v>4979</c:v>
                </c:pt>
                <c:pt idx="5">
                  <c:v>4365</c:v>
                </c:pt>
                <c:pt idx="6">
                  <c:v>4247</c:v>
                </c:pt>
                <c:pt idx="7">
                  <c:v>4501</c:v>
                </c:pt>
                <c:pt idx="8">
                  <c:v>4835</c:v>
                </c:pt>
                <c:pt idx="9">
                  <c:v>4506</c:v>
                </c:pt>
                <c:pt idx="10">
                  <c:v>4385</c:v>
                </c:pt>
                <c:pt idx="11">
                  <c:v>4569</c:v>
                </c:pt>
                <c:pt idx="12">
                  <c:v>2990</c:v>
                </c:pt>
                <c:pt idx="13">
                  <c:v>4257</c:v>
                </c:pt>
                <c:pt idx="14">
                  <c:v>4161</c:v>
                </c:pt>
                <c:pt idx="15">
                  <c:v>4175</c:v>
                </c:pt>
                <c:pt idx="16">
                  <c:v>3564</c:v>
                </c:pt>
                <c:pt idx="17">
                  <c:v>3725</c:v>
                </c:pt>
                <c:pt idx="18">
                  <c:v>4540</c:v>
                </c:pt>
                <c:pt idx="19">
                  <c:v>5051</c:v>
                </c:pt>
                <c:pt idx="20">
                  <c:v>5114</c:v>
                </c:pt>
                <c:pt idx="21">
                  <c:v>4440</c:v>
                </c:pt>
                <c:pt idx="22">
                  <c:v>4568</c:v>
                </c:pt>
                <c:pt idx="23">
                  <c:v>154</c:v>
                </c:pt>
                <c:pt idx="24">
                  <c:v>5185</c:v>
                </c:pt>
                <c:pt idx="25">
                  <c:v>4667</c:v>
                </c:pt>
                <c:pt idx="26">
                  <c:v>4050</c:v>
                </c:pt>
                <c:pt idx="27">
                  <c:v>4534</c:v>
                </c:pt>
                <c:pt idx="28">
                  <c:v>4438</c:v>
                </c:pt>
                <c:pt idx="29">
                  <c:v>4580</c:v>
                </c:pt>
                <c:pt idx="30">
                  <c:v>4398</c:v>
                </c:pt>
                <c:pt idx="31">
                  <c:v>4965</c:v>
                </c:pt>
                <c:pt idx="32">
                  <c:v>4699</c:v>
                </c:pt>
                <c:pt idx="33">
                  <c:v>4657</c:v>
                </c:pt>
                <c:pt idx="34">
                  <c:v>4452</c:v>
                </c:pt>
                <c:pt idx="35">
                  <c:v>4789</c:v>
                </c:pt>
                <c:pt idx="36">
                  <c:v>4631</c:v>
                </c:pt>
                <c:pt idx="37">
                  <c:v>4514</c:v>
                </c:pt>
                <c:pt idx="38">
                  <c:v>4634</c:v>
                </c:pt>
                <c:pt idx="39">
                  <c:v>4856</c:v>
                </c:pt>
                <c:pt idx="40">
                  <c:v>4705</c:v>
                </c:pt>
                <c:pt idx="41">
                  <c:v>4719</c:v>
                </c:pt>
                <c:pt idx="42">
                  <c:v>4721</c:v>
                </c:pt>
                <c:pt idx="43">
                  <c:v>5027</c:v>
                </c:pt>
                <c:pt idx="44">
                  <c:v>4699</c:v>
                </c:pt>
                <c:pt idx="45">
                  <c:v>4714</c:v>
                </c:pt>
                <c:pt idx="46">
                  <c:v>4916</c:v>
                </c:pt>
                <c:pt idx="47">
                  <c:v>4844</c:v>
                </c:pt>
                <c:pt idx="48">
                  <c:v>4673</c:v>
                </c:pt>
                <c:pt idx="49">
                  <c:v>4697</c:v>
                </c:pt>
                <c:pt idx="50">
                  <c:v>4860</c:v>
                </c:pt>
                <c:pt idx="51">
                  <c:v>4819</c:v>
                </c:pt>
                <c:pt idx="52">
                  <c:v>4703</c:v>
                </c:pt>
                <c:pt idx="53">
                  <c:v>4910</c:v>
                </c:pt>
                <c:pt idx="54">
                  <c:v>4720</c:v>
                </c:pt>
                <c:pt idx="55">
                  <c:v>4855</c:v>
                </c:pt>
                <c:pt idx="56">
                  <c:v>4567</c:v>
                </c:pt>
                <c:pt idx="57">
                  <c:v>4140</c:v>
                </c:pt>
                <c:pt idx="58">
                  <c:v>4077</c:v>
                </c:pt>
                <c:pt idx="59">
                  <c:v>4433</c:v>
                </c:pt>
                <c:pt idx="60">
                  <c:v>3751</c:v>
                </c:pt>
                <c:pt idx="61">
                  <c:v>4193</c:v>
                </c:pt>
                <c:pt idx="62">
                  <c:v>3779</c:v>
                </c:pt>
                <c:pt idx="63">
                  <c:v>3756</c:v>
                </c:pt>
                <c:pt idx="64">
                  <c:v>3600</c:v>
                </c:pt>
                <c:pt idx="65">
                  <c:v>3356</c:v>
                </c:pt>
                <c:pt idx="66">
                  <c:v>3580</c:v>
                </c:pt>
                <c:pt idx="67">
                  <c:v>4501</c:v>
                </c:pt>
                <c:pt idx="68">
                  <c:v>4737</c:v>
                </c:pt>
                <c:pt idx="69">
                  <c:v>4289</c:v>
                </c:pt>
                <c:pt idx="70">
                  <c:v>3976</c:v>
                </c:pt>
                <c:pt idx="71">
                  <c:v>3931</c:v>
                </c:pt>
                <c:pt idx="72">
                  <c:v>3688</c:v>
                </c:pt>
                <c:pt idx="73">
                  <c:v>4092</c:v>
                </c:pt>
                <c:pt idx="74">
                  <c:v>4786</c:v>
                </c:pt>
                <c:pt idx="75">
                  <c:v>4691</c:v>
                </c:pt>
                <c:pt idx="76">
                  <c:v>4606</c:v>
                </c:pt>
                <c:pt idx="77">
                  <c:v>4419</c:v>
                </c:pt>
                <c:pt idx="78">
                  <c:v>4601</c:v>
                </c:pt>
                <c:pt idx="79">
                  <c:v>3822</c:v>
                </c:pt>
                <c:pt idx="80">
                  <c:v>4447</c:v>
                </c:pt>
                <c:pt idx="81">
                  <c:v>4913</c:v>
                </c:pt>
                <c:pt idx="82">
                  <c:v>4692</c:v>
                </c:pt>
                <c:pt idx="83">
                  <c:v>4586</c:v>
                </c:pt>
                <c:pt idx="84">
                  <c:v>4574</c:v>
                </c:pt>
                <c:pt idx="85">
                  <c:v>4727</c:v>
                </c:pt>
                <c:pt idx="86">
                  <c:v>4054</c:v>
                </c:pt>
                <c:pt idx="87">
                  <c:v>4411</c:v>
                </c:pt>
                <c:pt idx="88">
                  <c:v>4699</c:v>
                </c:pt>
                <c:pt idx="89">
                  <c:v>4684</c:v>
                </c:pt>
                <c:pt idx="90">
                  <c:v>4544</c:v>
                </c:pt>
                <c:pt idx="91">
                  <c:v>4375</c:v>
                </c:pt>
                <c:pt idx="92">
                  <c:v>4589</c:v>
                </c:pt>
                <c:pt idx="93">
                  <c:v>3726</c:v>
                </c:pt>
                <c:pt idx="94">
                  <c:v>3303</c:v>
                </c:pt>
                <c:pt idx="95">
                  <c:v>4708</c:v>
                </c:pt>
                <c:pt idx="96">
                  <c:v>4694</c:v>
                </c:pt>
                <c:pt idx="97">
                  <c:v>4580</c:v>
                </c:pt>
                <c:pt idx="98">
                  <c:v>4491</c:v>
                </c:pt>
                <c:pt idx="99">
                  <c:v>5023</c:v>
                </c:pt>
                <c:pt idx="100">
                  <c:v>4552</c:v>
                </c:pt>
                <c:pt idx="101">
                  <c:v>4709</c:v>
                </c:pt>
                <c:pt idx="102">
                  <c:v>4736</c:v>
                </c:pt>
                <c:pt idx="103">
                  <c:v>4694</c:v>
                </c:pt>
                <c:pt idx="104">
                  <c:v>4917</c:v>
                </c:pt>
                <c:pt idx="105">
                  <c:v>4465</c:v>
                </c:pt>
                <c:pt idx="106">
                  <c:v>4958</c:v>
                </c:pt>
                <c:pt idx="107">
                  <c:v>2915</c:v>
                </c:pt>
                <c:pt idx="108">
                  <c:v>5025</c:v>
                </c:pt>
                <c:pt idx="109">
                  <c:v>4904</c:v>
                </c:pt>
                <c:pt idx="110">
                  <c:v>5002</c:v>
                </c:pt>
                <c:pt idx="111">
                  <c:v>4708</c:v>
                </c:pt>
                <c:pt idx="112">
                  <c:v>4361</c:v>
                </c:pt>
                <c:pt idx="113">
                  <c:v>4889</c:v>
                </c:pt>
                <c:pt idx="114">
                  <c:v>4469</c:v>
                </c:pt>
                <c:pt idx="115">
                  <c:v>4878</c:v>
                </c:pt>
                <c:pt idx="116">
                  <c:v>4908</c:v>
                </c:pt>
                <c:pt idx="117">
                  <c:v>4905</c:v>
                </c:pt>
                <c:pt idx="118">
                  <c:v>4893</c:v>
                </c:pt>
                <c:pt idx="119">
                  <c:v>4824</c:v>
                </c:pt>
                <c:pt idx="120">
                  <c:v>4555</c:v>
                </c:pt>
                <c:pt idx="121">
                  <c:v>4297</c:v>
                </c:pt>
                <c:pt idx="122">
                  <c:v>4615</c:v>
                </c:pt>
                <c:pt idx="123">
                  <c:v>2692</c:v>
                </c:pt>
                <c:pt idx="124">
                  <c:v>3207</c:v>
                </c:pt>
                <c:pt idx="125">
                  <c:v>3985</c:v>
                </c:pt>
                <c:pt idx="126">
                  <c:v>3221</c:v>
                </c:pt>
                <c:pt idx="127">
                  <c:v>4368</c:v>
                </c:pt>
                <c:pt idx="128">
                  <c:v>4707</c:v>
                </c:pt>
                <c:pt idx="129">
                  <c:v>4854</c:v>
                </c:pt>
                <c:pt idx="130">
                  <c:v>5100</c:v>
                </c:pt>
                <c:pt idx="131">
                  <c:v>4756</c:v>
                </c:pt>
                <c:pt idx="132">
                  <c:v>4701</c:v>
                </c:pt>
                <c:pt idx="133">
                  <c:v>4408</c:v>
                </c:pt>
                <c:pt idx="134">
                  <c:v>4771</c:v>
                </c:pt>
                <c:pt idx="135">
                  <c:v>4921</c:v>
                </c:pt>
                <c:pt idx="136">
                  <c:v>4879</c:v>
                </c:pt>
                <c:pt idx="137">
                  <c:v>5168</c:v>
                </c:pt>
                <c:pt idx="138">
                  <c:v>4931</c:v>
                </c:pt>
                <c:pt idx="139">
                  <c:v>4587</c:v>
                </c:pt>
                <c:pt idx="140">
                  <c:v>4277</c:v>
                </c:pt>
                <c:pt idx="141">
                  <c:v>4715</c:v>
                </c:pt>
                <c:pt idx="142">
                  <c:v>4316</c:v>
                </c:pt>
                <c:pt idx="143">
                  <c:v>4960</c:v>
                </c:pt>
                <c:pt idx="144">
                  <c:v>5205</c:v>
                </c:pt>
                <c:pt idx="145">
                  <c:v>4805</c:v>
                </c:pt>
                <c:pt idx="146">
                  <c:v>4990</c:v>
                </c:pt>
                <c:pt idx="147">
                  <c:v>4213</c:v>
                </c:pt>
                <c:pt idx="148">
                  <c:v>4559</c:v>
                </c:pt>
                <c:pt idx="149">
                  <c:v>3992</c:v>
                </c:pt>
                <c:pt idx="150">
                  <c:v>4458</c:v>
                </c:pt>
                <c:pt idx="151">
                  <c:v>4931</c:v>
                </c:pt>
                <c:pt idx="152">
                  <c:v>5250</c:v>
                </c:pt>
                <c:pt idx="153">
                  <c:v>4995</c:v>
                </c:pt>
                <c:pt idx="154">
                  <c:v>4550</c:v>
                </c:pt>
                <c:pt idx="155">
                  <c:v>4083</c:v>
                </c:pt>
                <c:pt idx="156">
                  <c:v>4142</c:v>
                </c:pt>
                <c:pt idx="157">
                  <c:v>4420</c:v>
                </c:pt>
                <c:pt idx="158">
                  <c:v>5043</c:v>
                </c:pt>
                <c:pt idx="159">
                  <c:v>5275</c:v>
                </c:pt>
                <c:pt idx="160">
                  <c:v>4813</c:v>
                </c:pt>
                <c:pt idx="161">
                  <c:v>5127</c:v>
                </c:pt>
                <c:pt idx="162">
                  <c:v>5356</c:v>
                </c:pt>
                <c:pt idx="163">
                  <c:v>4721</c:v>
                </c:pt>
                <c:pt idx="164">
                  <c:v>5199</c:v>
                </c:pt>
                <c:pt idx="165">
                  <c:v>5416</c:v>
                </c:pt>
                <c:pt idx="166">
                  <c:v>5243</c:v>
                </c:pt>
                <c:pt idx="167">
                  <c:v>5066</c:v>
                </c:pt>
                <c:pt idx="168">
                  <c:v>4845</c:v>
                </c:pt>
                <c:pt idx="169">
                  <c:v>4985</c:v>
                </c:pt>
                <c:pt idx="170">
                  <c:v>4345</c:v>
                </c:pt>
                <c:pt idx="171">
                  <c:v>5331</c:v>
                </c:pt>
                <c:pt idx="172">
                  <c:v>5457</c:v>
                </c:pt>
                <c:pt idx="173">
                  <c:v>5028</c:v>
                </c:pt>
                <c:pt idx="174">
                  <c:v>5004</c:v>
                </c:pt>
                <c:pt idx="175">
                  <c:v>4433</c:v>
                </c:pt>
                <c:pt idx="176">
                  <c:v>4712</c:v>
                </c:pt>
                <c:pt idx="177">
                  <c:v>4357</c:v>
                </c:pt>
                <c:pt idx="178">
                  <c:v>4915</c:v>
                </c:pt>
                <c:pt idx="179">
                  <c:v>4628</c:v>
                </c:pt>
                <c:pt idx="180">
                  <c:v>4478</c:v>
                </c:pt>
                <c:pt idx="181">
                  <c:v>4485</c:v>
                </c:pt>
                <c:pt idx="182">
                  <c:v>4272</c:v>
                </c:pt>
                <c:pt idx="183">
                  <c:v>4096</c:v>
                </c:pt>
                <c:pt idx="184">
                  <c:v>3472</c:v>
                </c:pt>
                <c:pt idx="185">
                  <c:v>4771</c:v>
                </c:pt>
                <c:pt idx="186">
                  <c:v>5185</c:v>
                </c:pt>
                <c:pt idx="187">
                  <c:v>5185</c:v>
                </c:pt>
                <c:pt idx="188">
                  <c:v>5115</c:v>
                </c:pt>
                <c:pt idx="189">
                  <c:v>4868</c:v>
                </c:pt>
                <c:pt idx="190">
                  <c:v>4917</c:v>
                </c:pt>
                <c:pt idx="191">
                  <c:v>4636</c:v>
                </c:pt>
                <c:pt idx="192">
                  <c:v>5242</c:v>
                </c:pt>
                <c:pt idx="193">
                  <c:v>5408</c:v>
                </c:pt>
                <c:pt idx="194">
                  <c:v>4986</c:v>
                </c:pt>
                <c:pt idx="195">
                  <c:v>5293</c:v>
                </c:pt>
                <c:pt idx="196">
                  <c:v>4847</c:v>
                </c:pt>
                <c:pt idx="197">
                  <c:v>5186</c:v>
                </c:pt>
                <c:pt idx="198">
                  <c:v>4450</c:v>
                </c:pt>
                <c:pt idx="199">
                  <c:v>5858</c:v>
                </c:pt>
                <c:pt idx="200">
                  <c:v>5660</c:v>
                </c:pt>
                <c:pt idx="201">
                  <c:v>5063</c:v>
                </c:pt>
                <c:pt idx="202">
                  <c:v>5622</c:v>
                </c:pt>
                <c:pt idx="203">
                  <c:v>5593</c:v>
                </c:pt>
                <c:pt idx="204">
                  <c:v>5466</c:v>
                </c:pt>
                <c:pt idx="205">
                  <c:v>5091</c:v>
                </c:pt>
                <c:pt idx="206">
                  <c:v>6074</c:v>
                </c:pt>
                <c:pt idx="207">
                  <c:v>5903</c:v>
                </c:pt>
                <c:pt idx="208">
                  <c:v>5865</c:v>
                </c:pt>
                <c:pt idx="209">
                  <c:v>6100</c:v>
                </c:pt>
                <c:pt idx="210">
                  <c:v>6194</c:v>
                </c:pt>
                <c:pt idx="211">
                  <c:v>5706</c:v>
                </c:pt>
                <c:pt idx="212">
                  <c:v>5759</c:v>
                </c:pt>
                <c:pt idx="213">
                  <c:v>5963</c:v>
                </c:pt>
                <c:pt idx="214">
                  <c:v>5809</c:v>
                </c:pt>
                <c:pt idx="215">
                  <c:v>5836</c:v>
                </c:pt>
                <c:pt idx="216">
                  <c:v>6005</c:v>
                </c:pt>
                <c:pt idx="217">
                  <c:v>5501</c:v>
                </c:pt>
                <c:pt idx="218">
                  <c:v>5619</c:v>
                </c:pt>
                <c:pt idx="219">
                  <c:v>5416</c:v>
                </c:pt>
                <c:pt idx="220">
                  <c:v>4114</c:v>
                </c:pt>
                <c:pt idx="221">
                  <c:v>2940</c:v>
                </c:pt>
                <c:pt idx="222">
                  <c:v>6268</c:v>
                </c:pt>
                <c:pt idx="223">
                  <c:v>6509</c:v>
                </c:pt>
                <c:pt idx="224">
                  <c:v>6379</c:v>
                </c:pt>
                <c:pt idx="225">
                  <c:v>5839</c:v>
                </c:pt>
                <c:pt idx="226">
                  <c:v>5307</c:v>
                </c:pt>
                <c:pt idx="227">
                  <c:v>5813</c:v>
                </c:pt>
                <c:pt idx="228">
                  <c:v>5339</c:v>
                </c:pt>
                <c:pt idx="229">
                  <c:v>5666</c:v>
                </c:pt>
                <c:pt idx="230">
                  <c:v>5778</c:v>
                </c:pt>
                <c:pt idx="231">
                  <c:v>5888</c:v>
                </c:pt>
                <c:pt idx="232">
                  <c:v>5774</c:v>
                </c:pt>
                <c:pt idx="233">
                  <c:v>5151</c:v>
                </c:pt>
                <c:pt idx="234">
                  <c:v>5525</c:v>
                </c:pt>
                <c:pt idx="235">
                  <c:v>5851</c:v>
                </c:pt>
                <c:pt idx="236">
                  <c:v>5841</c:v>
                </c:pt>
                <c:pt idx="237">
                  <c:v>5901</c:v>
                </c:pt>
                <c:pt idx="238">
                  <c:v>5916</c:v>
                </c:pt>
                <c:pt idx="239">
                  <c:v>5491</c:v>
                </c:pt>
                <c:pt idx="240">
                  <c:v>4408</c:v>
                </c:pt>
                <c:pt idx="241">
                  <c:v>5188</c:v>
                </c:pt>
                <c:pt idx="242">
                  <c:v>5169</c:v>
                </c:pt>
                <c:pt idx="243">
                  <c:v>5483</c:v>
                </c:pt>
                <c:pt idx="244">
                  <c:v>5540</c:v>
                </c:pt>
                <c:pt idx="245">
                  <c:v>5242</c:v>
                </c:pt>
                <c:pt idx="246">
                  <c:v>4941</c:v>
                </c:pt>
                <c:pt idx="247">
                  <c:v>4778</c:v>
                </c:pt>
                <c:pt idx="248">
                  <c:v>5392</c:v>
                </c:pt>
                <c:pt idx="249">
                  <c:v>6007</c:v>
                </c:pt>
                <c:pt idx="250">
                  <c:v>6121</c:v>
                </c:pt>
                <c:pt idx="251">
                  <c:v>6109</c:v>
                </c:pt>
                <c:pt idx="252">
                  <c:v>5348</c:v>
                </c:pt>
                <c:pt idx="253">
                  <c:v>5318</c:v>
                </c:pt>
                <c:pt idx="254">
                  <c:v>4679</c:v>
                </c:pt>
                <c:pt idx="255">
                  <c:v>5409</c:v>
                </c:pt>
                <c:pt idx="256">
                  <c:v>5967</c:v>
                </c:pt>
                <c:pt idx="257">
                  <c:v>6110</c:v>
                </c:pt>
                <c:pt idx="258">
                  <c:v>5732</c:v>
                </c:pt>
                <c:pt idx="259">
                  <c:v>5102</c:v>
                </c:pt>
                <c:pt idx="260">
                  <c:v>5217</c:v>
                </c:pt>
                <c:pt idx="261">
                  <c:v>4613</c:v>
                </c:pt>
                <c:pt idx="262">
                  <c:v>5378</c:v>
                </c:pt>
                <c:pt idx="263">
                  <c:v>5292</c:v>
                </c:pt>
                <c:pt idx="264">
                  <c:v>5985</c:v>
                </c:pt>
                <c:pt idx="265">
                  <c:v>5626</c:v>
                </c:pt>
                <c:pt idx="266">
                  <c:v>4635</c:v>
                </c:pt>
                <c:pt idx="267">
                  <c:v>4354</c:v>
                </c:pt>
                <c:pt idx="268">
                  <c:v>6167</c:v>
                </c:pt>
                <c:pt idx="269">
                  <c:v>6549</c:v>
                </c:pt>
                <c:pt idx="270">
                  <c:v>7236</c:v>
                </c:pt>
                <c:pt idx="271">
                  <c:v>6925</c:v>
                </c:pt>
                <c:pt idx="272">
                  <c:v>7033</c:v>
                </c:pt>
                <c:pt idx="273">
                  <c:v>6239</c:v>
                </c:pt>
                <c:pt idx="274">
                  <c:v>5569</c:v>
                </c:pt>
                <c:pt idx="275">
                  <c:v>4761</c:v>
                </c:pt>
                <c:pt idx="276">
                  <c:v>4578</c:v>
                </c:pt>
                <c:pt idx="277">
                  <c:v>5232</c:v>
                </c:pt>
                <c:pt idx="278">
                  <c:v>6407</c:v>
                </c:pt>
                <c:pt idx="279">
                  <c:v>7146</c:v>
                </c:pt>
                <c:pt idx="280">
                  <c:v>5603</c:v>
                </c:pt>
                <c:pt idx="281">
                  <c:v>5207</c:v>
                </c:pt>
                <c:pt idx="282">
                  <c:v>5808</c:v>
                </c:pt>
                <c:pt idx="283">
                  <c:v>5847</c:v>
                </c:pt>
                <c:pt idx="284">
                  <c:v>6313</c:v>
                </c:pt>
                <c:pt idx="285">
                  <c:v>6311</c:v>
                </c:pt>
                <c:pt idx="286">
                  <c:v>6486</c:v>
                </c:pt>
                <c:pt idx="287">
                  <c:v>6430</c:v>
                </c:pt>
                <c:pt idx="288">
                  <c:v>6308</c:v>
                </c:pt>
                <c:pt idx="289">
                  <c:v>5981</c:v>
                </c:pt>
                <c:pt idx="290">
                  <c:v>6453</c:v>
                </c:pt>
                <c:pt idx="291">
                  <c:v>6490</c:v>
                </c:pt>
                <c:pt idx="292">
                  <c:v>6395</c:v>
                </c:pt>
                <c:pt idx="293">
                  <c:v>6935</c:v>
                </c:pt>
                <c:pt idx="294">
                  <c:v>6276</c:v>
                </c:pt>
                <c:pt idx="295">
                  <c:v>6213</c:v>
                </c:pt>
                <c:pt idx="296">
                  <c:v>5906</c:v>
                </c:pt>
                <c:pt idx="297">
                  <c:v>6216</c:v>
                </c:pt>
                <c:pt idx="298">
                  <c:v>6451</c:v>
                </c:pt>
                <c:pt idx="299">
                  <c:v>5968</c:v>
                </c:pt>
                <c:pt idx="300">
                  <c:v>6490</c:v>
                </c:pt>
                <c:pt idx="301">
                  <c:v>5393</c:v>
                </c:pt>
                <c:pt idx="302">
                  <c:v>5110</c:v>
                </c:pt>
                <c:pt idx="303">
                  <c:v>4987</c:v>
                </c:pt>
                <c:pt idx="304">
                  <c:v>6016</c:v>
                </c:pt>
                <c:pt idx="305">
                  <c:v>5996</c:v>
                </c:pt>
                <c:pt idx="306">
                  <c:v>5594</c:v>
                </c:pt>
                <c:pt idx="307">
                  <c:v>5893</c:v>
                </c:pt>
                <c:pt idx="308">
                  <c:v>5982</c:v>
                </c:pt>
                <c:pt idx="309">
                  <c:v>5653</c:v>
                </c:pt>
                <c:pt idx="310">
                  <c:v>5210</c:v>
                </c:pt>
                <c:pt idx="311">
                  <c:v>6089</c:v>
                </c:pt>
                <c:pt idx="312">
                  <c:v>6074</c:v>
                </c:pt>
                <c:pt idx="313">
                  <c:v>5570</c:v>
                </c:pt>
                <c:pt idx="314">
                  <c:v>6006</c:v>
                </c:pt>
                <c:pt idx="315">
                  <c:v>5345</c:v>
                </c:pt>
                <c:pt idx="316">
                  <c:v>5168</c:v>
                </c:pt>
                <c:pt idx="317">
                  <c:v>4519</c:v>
                </c:pt>
                <c:pt idx="318">
                  <c:v>6123</c:v>
                </c:pt>
                <c:pt idx="319">
                  <c:v>6258</c:v>
                </c:pt>
                <c:pt idx="320">
                  <c:v>5557</c:v>
                </c:pt>
                <c:pt idx="321">
                  <c:v>6147</c:v>
                </c:pt>
                <c:pt idx="322">
                  <c:v>5540</c:v>
                </c:pt>
                <c:pt idx="323">
                  <c:v>4830</c:v>
                </c:pt>
                <c:pt idx="324">
                  <c:v>4128</c:v>
                </c:pt>
                <c:pt idx="325">
                  <c:v>5647</c:v>
                </c:pt>
                <c:pt idx="326">
                  <c:v>6403</c:v>
                </c:pt>
                <c:pt idx="327">
                  <c:v>5852</c:v>
                </c:pt>
                <c:pt idx="328">
                  <c:v>6035</c:v>
                </c:pt>
                <c:pt idx="329">
                  <c:v>5695</c:v>
                </c:pt>
                <c:pt idx="330">
                  <c:v>5129</c:v>
                </c:pt>
                <c:pt idx="331">
                  <c:v>4173</c:v>
                </c:pt>
                <c:pt idx="332">
                  <c:v>5207</c:v>
                </c:pt>
                <c:pt idx="333">
                  <c:v>6164</c:v>
                </c:pt>
                <c:pt idx="334">
                  <c:v>5894</c:v>
                </c:pt>
                <c:pt idx="335">
                  <c:v>5711</c:v>
                </c:pt>
                <c:pt idx="336">
                  <c:v>5550</c:v>
                </c:pt>
                <c:pt idx="337">
                  <c:v>4836</c:v>
                </c:pt>
                <c:pt idx="338">
                  <c:v>4352</c:v>
                </c:pt>
                <c:pt idx="339">
                  <c:v>5053</c:v>
                </c:pt>
                <c:pt idx="340">
                  <c:v>6456</c:v>
                </c:pt>
                <c:pt idx="341">
                  <c:v>6091</c:v>
                </c:pt>
                <c:pt idx="342">
                  <c:v>6106</c:v>
                </c:pt>
                <c:pt idx="343">
                  <c:v>5994</c:v>
                </c:pt>
                <c:pt idx="344">
                  <c:v>4739</c:v>
                </c:pt>
                <c:pt idx="345">
                  <c:v>4602</c:v>
                </c:pt>
                <c:pt idx="346">
                  <c:v>5618</c:v>
                </c:pt>
                <c:pt idx="347">
                  <c:v>6563</c:v>
                </c:pt>
                <c:pt idx="348">
                  <c:v>5906</c:v>
                </c:pt>
                <c:pt idx="349">
                  <c:v>3765</c:v>
                </c:pt>
                <c:pt idx="350">
                  <c:v>6669</c:v>
                </c:pt>
                <c:pt idx="351">
                  <c:v>5656</c:v>
                </c:pt>
                <c:pt idx="352">
                  <c:v>4859</c:v>
                </c:pt>
                <c:pt idx="353">
                  <c:v>5427</c:v>
                </c:pt>
                <c:pt idx="354">
                  <c:v>5220</c:v>
                </c:pt>
                <c:pt idx="355">
                  <c:v>3692</c:v>
                </c:pt>
                <c:pt idx="356">
                  <c:v>7121</c:v>
                </c:pt>
                <c:pt idx="357">
                  <c:v>6910</c:v>
                </c:pt>
                <c:pt idx="358">
                  <c:v>6418</c:v>
                </c:pt>
                <c:pt idx="359">
                  <c:v>7230</c:v>
                </c:pt>
                <c:pt idx="360">
                  <c:v>6811</c:v>
                </c:pt>
                <c:pt idx="361">
                  <c:v>7079</c:v>
                </c:pt>
                <c:pt idx="362">
                  <c:v>6939</c:v>
                </c:pt>
                <c:pt idx="363">
                  <c:v>7289</c:v>
                </c:pt>
                <c:pt idx="364">
                  <c:v>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E-4BDF-97E5-B7051B3D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70063"/>
        <c:axId val="1974067183"/>
      </c:lineChart>
      <c:catAx>
        <c:axId val="197407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67183"/>
        <c:crosses val="autoZero"/>
        <c:auto val="1"/>
        <c:lblAlgn val="ctr"/>
        <c:lblOffset val="100"/>
        <c:noMultiLvlLbl val="0"/>
      </c:catAx>
      <c:valAx>
        <c:axId val="19740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'23'!$S$1</c:f>
              <c:strCache>
                <c:ptCount val="1"/>
                <c:pt idx="0">
                  <c:v>Vehicle_Max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'23'!$S$2:$S$366</c:f>
              <c:numCache>
                <c:formatCode>0</c:formatCode>
                <c:ptCount val="365"/>
                <c:pt idx="0">
                  <c:v>715</c:v>
                </c:pt>
                <c:pt idx="1">
                  <c:v>1525</c:v>
                </c:pt>
                <c:pt idx="2">
                  <c:v>2195</c:v>
                </c:pt>
                <c:pt idx="3">
                  <c:v>2570</c:v>
                </c:pt>
                <c:pt idx="4">
                  <c:v>3013</c:v>
                </c:pt>
                <c:pt idx="5">
                  <c:v>3412</c:v>
                </c:pt>
                <c:pt idx="6">
                  <c:v>3707</c:v>
                </c:pt>
                <c:pt idx="7">
                  <c:v>3703</c:v>
                </c:pt>
                <c:pt idx="8">
                  <c:v>3240</c:v>
                </c:pt>
                <c:pt idx="9">
                  <c:v>3118</c:v>
                </c:pt>
                <c:pt idx="10">
                  <c:v>3194</c:v>
                </c:pt>
                <c:pt idx="11">
                  <c:v>3289</c:v>
                </c:pt>
                <c:pt idx="12">
                  <c:v>3628</c:v>
                </c:pt>
                <c:pt idx="13">
                  <c:v>3695</c:v>
                </c:pt>
                <c:pt idx="14">
                  <c:v>3356</c:v>
                </c:pt>
                <c:pt idx="15">
                  <c:v>3064</c:v>
                </c:pt>
                <c:pt idx="16">
                  <c:v>2934</c:v>
                </c:pt>
                <c:pt idx="17">
                  <c:v>2691</c:v>
                </c:pt>
                <c:pt idx="18">
                  <c:v>2631</c:v>
                </c:pt>
                <c:pt idx="19">
                  <c:v>3368</c:v>
                </c:pt>
                <c:pt idx="20">
                  <c:v>4254</c:v>
                </c:pt>
                <c:pt idx="21">
                  <c:v>4606</c:v>
                </c:pt>
                <c:pt idx="22">
                  <c:v>4487</c:v>
                </c:pt>
                <c:pt idx="23">
                  <c:v>3608</c:v>
                </c:pt>
                <c:pt idx="24">
                  <c:v>3961</c:v>
                </c:pt>
                <c:pt idx="25">
                  <c:v>3174</c:v>
                </c:pt>
                <c:pt idx="26">
                  <c:v>3118</c:v>
                </c:pt>
                <c:pt idx="27">
                  <c:v>3407</c:v>
                </c:pt>
                <c:pt idx="28">
                  <c:v>3344</c:v>
                </c:pt>
                <c:pt idx="29">
                  <c:v>2975</c:v>
                </c:pt>
                <c:pt idx="30">
                  <c:v>2937</c:v>
                </c:pt>
                <c:pt idx="31">
                  <c:v>2992</c:v>
                </c:pt>
                <c:pt idx="32">
                  <c:v>3347</c:v>
                </c:pt>
                <c:pt idx="33">
                  <c:v>3657</c:v>
                </c:pt>
                <c:pt idx="34">
                  <c:v>3922</c:v>
                </c:pt>
                <c:pt idx="35">
                  <c:v>3755</c:v>
                </c:pt>
                <c:pt idx="36">
                  <c:v>3363</c:v>
                </c:pt>
                <c:pt idx="37">
                  <c:v>3170</c:v>
                </c:pt>
                <c:pt idx="38">
                  <c:v>3124</c:v>
                </c:pt>
                <c:pt idx="39">
                  <c:v>3194</c:v>
                </c:pt>
                <c:pt idx="40">
                  <c:v>3579</c:v>
                </c:pt>
                <c:pt idx="41">
                  <c:v>3887</c:v>
                </c:pt>
                <c:pt idx="42">
                  <c:v>3908</c:v>
                </c:pt>
                <c:pt idx="43">
                  <c:v>3285</c:v>
                </c:pt>
                <c:pt idx="44">
                  <c:v>3005</c:v>
                </c:pt>
                <c:pt idx="45">
                  <c:v>3131</c:v>
                </c:pt>
                <c:pt idx="46">
                  <c:v>3440</c:v>
                </c:pt>
                <c:pt idx="47">
                  <c:v>3662</c:v>
                </c:pt>
                <c:pt idx="48">
                  <c:v>3819</c:v>
                </c:pt>
                <c:pt idx="49">
                  <c:v>3710</c:v>
                </c:pt>
                <c:pt idx="50">
                  <c:v>3389</c:v>
                </c:pt>
                <c:pt idx="51">
                  <c:v>3245</c:v>
                </c:pt>
                <c:pt idx="52">
                  <c:v>3266</c:v>
                </c:pt>
                <c:pt idx="53">
                  <c:v>3486</c:v>
                </c:pt>
                <c:pt idx="54">
                  <c:v>3708</c:v>
                </c:pt>
                <c:pt idx="55">
                  <c:v>3905</c:v>
                </c:pt>
                <c:pt idx="56">
                  <c:v>3902</c:v>
                </c:pt>
                <c:pt idx="57">
                  <c:v>3491</c:v>
                </c:pt>
                <c:pt idx="58">
                  <c:v>3272</c:v>
                </c:pt>
                <c:pt idx="59">
                  <c:v>3258</c:v>
                </c:pt>
                <c:pt idx="60">
                  <c:v>3370</c:v>
                </c:pt>
                <c:pt idx="61">
                  <c:v>3577</c:v>
                </c:pt>
                <c:pt idx="62">
                  <c:v>3688</c:v>
                </c:pt>
                <c:pt idx="63">
                  <c:v>3303</c:v>
                </c:pt>
                <c:pt idx="64">
                  <c:v>2797</c:v>
                </c:pt>
                <c:pt idx="65">
                  <c:v>2705</c:v>
                </c:pt>
                <c:pt idx="66">
                  <c:v>2718</c:v>
                </c:pt>
                <c:pt idx="67">
                  <c:v>2921</c:v>
                </c:pt>
                <c:pt idx="68">
                  <c:v>3322</c:v>
                </c:pt>
                <c:pt idx="69">
                  <c:v>3677</c:v>
                </c:pt>
                <c:pt idx="70">
                  <c:v>3498</c:v>
                </c:pt>
                <c:pt idx="71">
                  <c:v>2989</c:v>
                </c:pt>
                <c:pt idx="72">
                  <c:v>2688</c:v>
                </c:pt>
                <c:pt idx="73">
                  <c:v>2736</c:v>
                </c:pt>
                <c:pt idx="74">
                  <c:v>3237</c:v>
                </c:pt>
                <c:pt idx="75">
                  <c:v>3532</c:v>
                </c:pt>
                <c:pt idx="76">
                  <c:v>3809</c:v>
                </c:pt>
                <c:pt idx="77">
                  <c:v>3655</c:v>
                </c:pt>
                <c:pt idx="78">
                  <c:v>3069</c:v>
                </c:pt>
                <c:pt idx="79">
                  <c:v>2870</c:v>
                </c:pt>
                <c:pt idx="80">
                  <c:v>2873</c:v>
                </c:pt>
                <c:pt idx="81">
                  <c:v>3254</c:v>
                </c:pt>
                <c:pt idx="82">
                  <c:v>3638</c:v>
                </c:pt>
                <c:pt idx="83">
                  <c:v>3854</c:v>
                </c:pt>
                <c:pt idx="84">
                  <c:v>3856</c:v>
                </c:pt>
                <c:pt idx="85">
                  <c:v>3296</c:v>
                </c:pt>
                <c:pt idx="86">
                  <c:v>3085</c:v>
                </c:pt>
                <c:pt idx="87">
                  <c:v>2971</c:v>
                </c:pt>
                <c:pt idx="88">
                  <c:v>3167</c:v>
                </c:pt>
                <c:pt idx="89">
                  <c:v>3548</c:v>
                </c:pt>
                <c:pt idx="90">
                  <c:v>3905</c:v>
                </c:pt>
                <c:pt idx="91">
                  <c:v>3888</c:v>
                </c:pt>
                <c:pt idx="92">
                  <c:v>3176</c:v>
                </c:pt>
                <c:pt idx="93">
                  <c:v>2734</c:v>
                </c:pt>
                <c:pt idx="94">
                  <c:v>2729</c:v>
                </c:pt>
                <c:pt idx="95">
                  <c:v>3126</c:v>
                </c:pt>
                <c:pt idx="96">
                  <c:v>3588</c:v>
                </c:pt>
                <c:pt idx="97">
                  <c:v>3956</c:v>
                </c:pt>
                <c:pt idx="98">
                  <c:v>3940</c:v>
                </c:pt>
                <c:pt idx="99">
                  <c:v>3379</c:v>
                </c:pt>
                <c:pt idx="100">
                  <c:v>3136</c:v>
                </c:pt>
                <c:pt idx="101">
                  <c:v>3030</c:v>
                </c:pt>
                <c:pt idx="102">
                  <c:v>3353</c:v>
                </c:pt>
                <c:pt idx="103">
                  <c:v>3755</c:v>
                </c:pt>
                <c:pt idx="104">
                  <c:v>4025</c:v>
                </c:pt>
                <c:pt idx="105">
                  <c:v>3900</c:v>
                </c:pt>
                <c:pt idx="106">
                  <c:v>3488</c:v>
                </c:pt>
                <c:pt idx="107">
                  <c:v>3462</c:v>
                </c:pt>
                <c:pt idx="108">
                  <c:v>3386</c:v>
                </c:pt>
                <c:pt idx="109">
                  <c:v>3690</c:v>
                </c:pt>
                <c:pt idx="110">
                  <c:v>4059</c:v>
                </c:pt>
                <c:pt idx="111">
                  <c:v>4266</c:v>
                </c:pt>
                <c:pt idx="112">
                  <c:v>4112</c:v>
                </c:pt>
                <c:pt idx="113">
                  <c:v>3528</c:v>
                </c:pt>
                <c:pt idx="114">
                  <c:v>3246</c:v>
                </c:pt>
                <c:pt idx="115">
                  <c:v>3103</c:v>
                </c:pt>
                <c:pt idx="116">
                  <c:v>3263</c:v>
                </c:pt>
                <c:pt idx="117">
                  <c:v>3669</c:v>
                </c:pt>
                <c:pt idx="118">
                  <c:v>4017</c:v>
                </c:pt>
                <c:pt idx="119">
                  <c:v>4060</c:v>
                </c:pt>
                <c:pt idx="120">
                  <c:v>3517</c:v>
                </c:pt>
                <c:pt idx="121">
                  <c:v>3232</c:v>
                </c:pt>
                <c:pt idx="122">
                  <c:v>3206</c:v>
                </c:pt>
                <c:pt idx="123">
                  <c:v>3348</c:v>
                </c:pt>
                <c:pt idx="124">
                  <c:v>3708</c:v>
                </c:pt>
                <c:pt idx="125">
                  <c:v>3582</c:v>
                </c:pt>
                <c:pt idx="126">
                  <c:v>3112</c:v>
                </c:pt>
                <c:pt idx="127">
                  <c:v>2841</c:v>
                </c:pt>
                <c:pt idx="128">
                  <c:v>2804</c:v>
                </c:pt>
                <c:pt idx="129">
                  <c:v>3008</c:v>
                </c:pt>
                <c:pt idx="130">
                  <c:v>3430</c:v>
                </c:pt>
                <c:pt idx="131">
                  <c:v>3919</c:v>
                </c:pt>
                <c:pt idx="132">
                  <c:v>4122</c:v>
                </c:pt>
                <c:pt idx="133">
                  <c:v>3879</c:v>
                </c:pt>
                <c:pt idx="134">
                  <c:v>3135</c:v>
                </c:pt>
                <c:pt idx="135">
                  <c:v>3053</c:v>
                </c:pt>
                <c:pt idx="136">
                  <c:v>3213</c:v>
                </c:pt>
                <c:pt idx="137">
                  <c:v>3594</c:v>
                </c:pt>
                <c:pt idx="138">
                  <c:v>3885</c:v>
                </c:pt>
                <c:pt idx="139">
                  <c:v>4127</c:v>
                </c:pt>
                <c:pt idx="140">
                  <c:v>3920</c:v>
                </c:pt>
                <c:pt idx="141">
                  <c:v>3391</c:v>
                </c:pt>
                <c:pt idx="142">
                  <c:v>3158</c:v>
                </c:pt>
                <c:pt idx="143">
                  <c:v>3107</c:v>
                </c:pt>
                <c:pt idx="144">
                  <c:v>3247</c:v>
                </c:pt>
                <c:pt idx="145">
                  <c:v>3799</c:v>
                </c:pt>
                <c:pt idx="146">
                  <c:v>4219</c:v>
                </c:pt>
                <c:pt idx="147">
                  <c:v>4272</c:v>
                </c:pt>
                <c:pt idx="148">
                  <c:v>3703</c:v>
                </c:pt>
                <c:pt idx="149">
                  <c:v>3057</c:v>
                </c:pt>
                <c:pt idx="150">
                  <c:v>2915</c:v>
                </c:pt>
                <c:pt idx="151">
                  <c:v>3331</c:v>
                </c:pt>
                <c:pt idx="152">
                  <c:v>3869</c:v>
                </c:pt>
                <c:pt idx="153">
                  <c:v>4278</c:v>
                </c:pt>
                <c:pt idx="154">
                  <c:v>4422</c:v>
                </c:pt>
                <c:pt idx="155">
                  <c:v>4137</c:v>
                </c:pt>
                <c:pt idx="156">
                  <c:v>3728</c:v>
                </c:pt>
                <c:pt idx="157">
                  <c:v>3453</c:v>
                </c:pt>
                <c:pt idx="158">
                  <c:v>3626</c:v>
                </c:pt>
                <c:pt idx="159">
                  <c:v>3985</c:v>
                </c:pt>
                <c:pt idx="160">
                  <c:v>4243</c:v>
                </c:pt>
                <c:pt idx="161">
                  <c:v>4247</c:v>
                </c:pt>
                <c:pt idx="162">
                  <c:v>3761</c:v>
                </c:pt>
                <c:pt idx="163">
                  <c:v>3713</c:v>
                </c:pt>
                <c:pt idx="164">
                  <c:v>3722</c:v>
                </c:pt>
                <c:pt idx="165">
                  <c:v>3969</c:v>
                </c:pt>
                <c:pt idx="166">
                  <c:v>4172</c:v>
                </c:pt>
                <c:pt idx="167">
                  <c:v>4385</c:v>
                </c:pt>
                <c:pt idx="168">
                  <c:v>4264</c:v>
                </c:pt>
                <c:pt idx="169">
                  <c:v>3598</c:v>
                </c:pt>
                <c:pt idx="170">
                  <c:v>3328</c:v>
                </c:pt>
                <c:pt idx="171">
                  <c:v>3264</c:v>
                </c:pt>
                <c:pt idx="172">
                  <c:v>3768</c:v>
                </c:pt>
                <c:pt idx="173">
                  <c:v>4159</c:v>
                </c:pt>
                <c:pt idx="174">
                  <c:v>4379</c:v>
                </c:pt>
                <c:pt idx="175">
                  <c:v>4109</c:v>
                </c:pt>
                <c:pt idx="176">
                  <c:v>3233</c:v>
                </c:pt>
                <c:pt idx="177">
                  <c:v>2894</c:v>
                </c:pt>
                <c:pt idx="178">
                  <c:v>3164</c:v>
                </c:pt>
                <c:pt idx="179">
                  <c:v>3391</c:v>
                </c:pt>
                <c:pt idx="180">
                  <c:v>3542</c:v>
                </c:pt>
                <c:pt idx="181">
                  <c:v>3676</c:v>
                </c:pt>
                <c:pt idx="182">
                  <c:v>3607</c:v>
                </c:pt>
                <c:pt idx="183">
                  <c:v>3045</c:v>
                </c:pt>
                <c:pt idx="184">
                  <c:v>2811</c:v>
                </c:pt>
                <c:pt idx="185">
                  <c:v>2940</c:v>
                </c:pt>
                <c:pt idx="186">
                  <c:v>3472</c:v>
                </c:pt>
                <c:pt idx="187">
                  <c:v>4033</c:v>
                </c:pt>
                <c:pt idx="188">
                  <c:v>4281</c:v>
                </c:pt>
                <c:pt idx="189">
                  <c:v>4170</c:v>
                </c:pt>
                <c:pt idx="190">
                  <c:v>3479</c:v>
                </c:pt>
                <c:pt idx="191">
                  <c:v>3220</c:v>
                </c:pt>
                <c:pt idx="192">
                  <c:v>3384</c:v>
                </c:pt>
                <c:pt idx="193">
                  <c:v>3686</c:v>
                </c:pt>
                <c:pt idx="194">
                  <c:v>4155</c:v>
                </c:pt>
                <c:pt idx="195">
                  <c:v>4350</c:v>
                </c:pt>
                <c:pt idx="196">
                  <c:v>4131</c:v>
                </c:pt>
                <c:pt idx="197">
                  <c:v>3657</c:v>
                </c:pt>
                <c:pt idx="198">
                  <c:v>3452</c:v>
                </c:pt>
                <c:pt idx="199">
                  <c:v>3545</c:v>
                </c:pt>
                <c:pt idx="200">
                  <c:v>3922</c:v>
                </c:pt>
                <c:pt idx="201">
                  <c:v>4205</c:v>
                </c:pt>
                <c:pt idx="202">
                  <c:v>4431</c:v>
                </c:pt>
                <c:pt idx="203">
                  <c:v>4476</c:v>
                </c:pt>
                <c:pt idx="204">
                  <c:v>4127</c:v>
                </c:pt>
                <c:pt idx="205">
                  <c:v>4105</c:v>
                </c:pt>
                <c:pt idx="206">
                  <c:v>4348</c:v>
                </c:pt>
                <c:pt idx="207">
                  <c:v>4579</c:v>
                </c:pt>
                <c:pt idx="208">
                  <c:v>4980</c:v>
                </c:pt>
                <c:pt idx="209">
                  <c:v>5087</c:v>
                </c:pt>
                <c:pt idx="210">
                  <c:v>4993</c:v>
                </c:pt>
                <c:pt idx="211">
                  <c:v>4845</c:v>
                </c:pt>
                <c:pt idx="212">
                  <c:v>4945</c:v>
                </c:pt>
                <c:pt idx="213">
                  <c:v>5050</c:v>
                </c:pt>
                <c:pt idx="214">
                  <c:v>5111</c:v>
                </c:pt>
                <c:pt idx="215">
                  <c:v>5065</c:v>
                </c:pt>
                <c:pt idx="216">
                  <c:v>5149</c:v>
                </c:pt>
                <c:pt idx="217">
                  <c:v>4982</c:v>
                </c:pt>
                <c:pt idx="218">
                  <c:v>4582</c:v>
                </c:pt>
                <c:pt idx="219">
                  <c:v>4376</c:v>
                </c:pt>
                <c:pt idx="220">
                  <c:v>4137</c:v>
                </c:pt>
                <c:pt idx="221">
                  <c:v>4039</c:v>
                </c:pt>
                <c:pt idx="222">
                  <c:v>4487</c:v>
                </c:pt>
                <c:pt idx="223">
                  <c:v>5092</c:v>
                </c:pt>
                <c:pt idx="224">
                  <c:v>5176</c:v>
                </c:pt>
                <c:pt idx="225">
                  <c:v>4970</c:v>
                </c:pt>
                <c:pt idx="226">
                  <c:v>4563</c:v>
                </c:pt>
                <c:pt idx="227">
                  <c:v>4620</c:v>
                </c:pt>
                <c:pt idx="228">
                  <c:v>4741</c:v>
                </c:pt>
                <c:pt idx="229">
                  <c:v>4790</c:v>
                </c:pt>
                <c:pt idx="230">
                  <c:v>4892</c:v>
                </c:pt>
                <c:pt idx="231">
                  <c:v>4644</c:v>
                </c:pt>
                <c:pt idx="232">
                  <c:v>4074</c:v>
                </c:pt>
                <c:pt idx="233">
                  <c:v>4024</c:v>
                </c:pt>
                <c:pt idx="234">
                  <c:v>3880</c:v>
                </c:pt>
                <c:pt idx="235">
                  <c:v>4013</c:v>
                </c:pt>
                <c:pt idx="236">
                  <c:v>4694</c:v>
                </c:pt>
                <c:pt idx="237">
                  <c:v>5087</c:v>
                </c:pt>
                <c:pt idx="238">
                  <c:v>5082</c:v>
                </c:pt>
                <c:pt idx="239">
                  <c:v>4458</c:v>
                </c:pt>
                <c:pt idx="240">
                  <c:v>4118</c:v>
                </c:pt>
                <c:pt idx="241">
                  <c:v>3716</c:v>
                </c:pt>
                <c:pt idx="242">
                  <c:v>3601</c:v>
                </c:pt>
                <c:pt idx="243">
                  <c:v>4035</c:v>
                </c:pt>
                <c:pt idx="244">
                  <c:v>4597</c:v>
                </c:pt>
                <c:pt idx="245">
                  <c:v>4603</c:v>
                </c:pt>
                <c:pt idx="246">
                  <c:v>3789</c:v>
                </c:pt>
                <c:pt idx="247">
                  <c:v>3723</c:v>
                </c:pt>
                <c:pt idx="248">
                  <c:v>3793</c:v>
                </c:pt>
                <c:pt idx="249">
                  <c:v>4293</c:v>
                </c:pt>
                <c:pt idx="250">
                  <c:v>4809</c:v>
                </c:pt>
                <c:pt idx="251">
                  <c:v>5202</c:v>
                </c:pt>
                <c:pt idx="252">
                  <c:v>4911</c:v>
                </c:pt>
                <c:pt idx="253">
                  <c:v>4053</c:v>
                </c:pt>
                <c:pt idx="254">
                  <c:v>3756</c:v>
                </c:pt>
                <c:pt idx="255">
                  <c:v>3725</c:v>
                </c:pt>
                <c:pt idx="256">
                  <c:v>3886</c:v>
                </c:pt>
                <c:pt idx="257">
                  <c:v>4547</c:v>
                </c:pt>
                <c:pt idx="258">
                  <c:v>5126</c:v>
                </c:pt>
                <c:pt idx="259">
                  <c:v>4960</c:v>
                </c:pt>
                <c:pt idx="260">
                  <c:v>3902</c:v>
                </c:pt>
                <c:pt idx="261">
                  <c:v>3518</c:v>
                </c:pt>
                <c:pt idx="262">
                  <c:v>3227</c:v>
                </c:pt>
                <c:pt idx="263">
                  <c:v>3566</c:v>
                </c:pt>
                <c:pt idx="264">
                  <c:v>4284</c:v>
                </c:pt>
                <c:pt idx="265">
                  <c:v>4852</c:v>
                </c:pt>
                <c:pt idx="266">
                  <c:v>4564</c:v>
                </c:pt>
                <c:pt idx="267">
                  <c:v>3568</c:v>
                </c:pt>
                <c:pt idx="268">
                  <c:v>3477</c:v>
                </c:pt>
                <c:pt idx="269">
                  <c:v>4163</c:v>
                </c:pt>
                <c:pt idx="270">
                  <c:v>5029</c:v>
                </c:pt>
                <c:pt idx="271">
                  <c:v>5132</c:v>
                </c:pt>
                <c:pt idx="272">
                  <c:v>5190</c:v>
                </c:pt>
                <c:pt idx="273">
                  <c:v>5007</c:v>
                </c:pt>
                <c:pt idx="274">
                  <c:v>4723</c:v>
                </c:pt>
                <c:pt idx="275">
                  <c:v>4303</c:v>
                </c:pt>
                <c:pt idx="276">
                  <c:v>3684</c:v>
                </c:pt>
                <c:pt idx="277">
                  <c:v>3512</c:v>
                </c:pt>
                <c:pt idx="278">
                  <c:v>4428</c:v>
                </c:pt>
                <c:pt idx="279">
                  <c:v>5144</c:v>
                </c:pt>
                <c:pt idx="280">
                  <c:v>5169</c:v>
                </c:pt>
                <c:pt idx="281">
                  <c:v>4598</c:v>
                </c:pt>
                <c:pt idx="282">
                  <c:v>3910</c:v>
                </c:pt>
                <c:pt idx="283">
                  <c:v>3802</c:v>
                </c:pt>
                <c:pt idx="284">
                  <c:v>4332</c:v>
                </c:pt>
                <c:pt idx="285">
                  <c:v>4882</c:v>
                </c:pt>
                <c:pt idx="286">
                  <c:v>5135</c:v>
                </c:pt>
                <c:pt idx="287">
                  <c:v>4911</c:v>
                </c:pt>
                <c:pt idx="288">
                  <c:v>4081</c:v>
                </c:pt>
                <c:pt idx="289">
                  <c:v>3866</c:v>
                </c:pt>
                <c:pt idx="290">
                  <c:v>4045</c:v>
                </c:pt>
                <c:pt idx="291">
                  <c:v>4599</c:v>
                </c:pt>
                <c:pt idx="292">
                  <c:v>4975</c:v>
                </c:pt>
                <c:pt idx="293">
                  <c:v>5175</c:v>
                </c:pt>
                <c:pt idx="294">
                  <c:v>4895</c:v>
                </c:pt>
                <c:pt idx="295">
                  <c:v>4170</c:v>
                </c:pt>
                <c:pt idx="296">
                  <c:v>3890</c:v>
                </c:pt>
                <c:pt idx="297">
                  <c:v>3726</c:v>
                </c:pt>
                <c:pt idx="298">
                  <c:v>4075</c:v>
                </c:pt>
                <c:pt idx="299">
                  <c:v>4638</c:v>
                </c:pt>
                <c:pt idx="300">
                  <c:v>5025</c:v>
                </c:pt>
                <c:pt idx="301">
                  <c:v>4542</c:v>
                </c:pt>
                <c:pt idx="302">
                  <c:v>3735</c:v>
                </c:pt>
                <c:pt idx="303">
                  <c:v>3499</c:v>
                </c:pt>
                <c:pt idx="304">
                  <c:v>3706</c:v>
                </c:pt>
                <c:pt idx="305">
                  <c:v>4119</c:v>
                </c:pt>
                <c:pt idx="306">
                  <c:v>4468</c:v>
                </c:pt>
                <c:pt idx="307">
                  <c:v>4910</c:v>
                </c:pt>
                <c:pt idx="308">
                  <c:v>4704</c:v>
                </c:pt>
                <c:pt idx="309">
                  <c:v>4038</c:v>
                </c:pt>
                <c:pt idx="310">
                  <c:v>3751</c:v>
                </c:pt>
                <c:pt idx="311">
                  <c:v>3849</c:v>
                </c:pt>
                <c:pt idx="312">
                  <c:v>4285</c:v>
                </c:pt>
                <c:pt idx="313">
                  <c:v>4678</c:v>
                </c:pt>
                <c:pt idx="314">
                  <c:v>5024</c:v>
                </c:pt>
                <c:pt idx="315">
                  <c:v>4786</c:v>
                </c:pt>
                <c:pt idx="316">
                  <c:v>4136</c:v>
                </c:pt>
                <c:pt idx="317">
                  <c:v>3743</c:v>
                </c:pt>
                <c:pt idx="318">
                  <c:v>3851</c:v>
                </c:pt>
                <c:pt idx="319">
                  <c:v>4339</c:v>
                </c:pt>
                <c:pt idx="320">
                  <c:v>4741</c:v>
                </c:pt>
                <c:pt idx="321">
                  <c:v>5079</c:v>
                </c:pt>
                <c:pt idx="322">
                  <c:v>4751</c:v>
                </c:pt>
                <c:pt idx="323">
                  <c:v>4062</c:v>
                </c:pt>
                <c:pt idx="324">
                  <c:v>3780</c:v>
                </c:pt>
                <c:pt idx="325">
                  <c:v>3838</c:v>
                </c:pt>
                <c:pt idx="326">
                  <c:v>4186</c:v>
                </c:pt>
                <c:pt idx="327">
                  <c:v>4677</c:v>
                </c:pt>
                <c:pt idx="328">
                  <c:v>5080</c:v>
                </c:pt>
                <c:pt idx="329">
                  <c:v>4849</c:v>
                </c:pt>
                <c:pt idx="330">
                  <c:v>4127</c:v>
                </c:pt>
                <c:pt idx="331">
                  <c:v>3883</c:v>
                </c:pt>
                <c:pt idx="332">
                  <c:v>3851</c:v>
                </c:pt>
                <c:pt idx="333">
                  <c:v>4133</c:v>
                </c:pt>
                <c:pt idx="334">
                  <c:v>4507</c:v>
                </c:pt>
                <c:pt idx="335">
                  <c:v>4988</c:v>
                </c:pt>
                <c:pt idx="336">
                  <c:v>4896</c:v>
                </c:pt>
                <c:pt idx="337">
                  <c:v>4081</c:v>
                </c:pt>
                <c:pt idx="338">
                  <c:v>3701</c:v>
                </c:pt>
                <c:pt idx="339">
                  <c:v>3694</c:v>
                </c:pt>
                <c:pt idx="340">
                  <c:v>4279</c:v>
                </c:pt>
                <c:pt idx="341">
                  <c:v>4721</c:v>
                </c:pt>
                <c:pt idx="342">
                  <c:v>5130</c:v>
                </c:pt>
                <c:pt idx="343">
                  <c:v>5114</c:v>
                </c:pt>
                <c:pt idx="344">
                  <c:v>4194</c:v>
                </c:pt>
                <c:pt idx="345">
                  <c:v>4035</c:v>
                </c:pt>
                <c:pt idx="346">
                  <c:v>4123</c:v>
                </c:pt>
                <c:pt idx="347">
                  <c:v>4627</c:v>
                </c:pt>
                <c:pt idx="348">
                  <c:v>4801</c:v>
                </c:pt>
                <c:pt idx="349">
                  <c:v>5074</c:v>
                </c:pt>
                <c:pt idx="350">
                  <c:v>5099</c:v>
                </c:pt>
                <c:pt idx="351">
                  <c:v>4110</c:v>
                </c:pt>
                <c:pt idx="352">
                  <c:v>3921</c:v>
                </c:pt>
                <c:pt idx="353">
                  <c:v>3784</c:v>
                </c:pt>
                <c:pt idx="354">
                  <c:v>4119</c:v>
                </c:pt>
                <c:pt idx="355">
                  <c:v>4438</c:v>
                </c:pt>
                <c:pt idx="356">
                  <c:v>4823</c:v>
                </c:pt>
                <c:pt idx="357">
                  <c:v>4899</c:v>
                </c:pt>
                <c:pt idx="358">
                  <c:v>4931</c:v>
                </c:pt>
                <c:pt idx="359">
                  <c:v>4687</c:v>
                </c:pt>
                <c:pt idx="360">
                  <c:v>4776</c:v>
                </c:pt>
                <c:pt idx="361">
                  <c:v>4941</c:v>
                </c:pt>
                <c:pt idx="362">
                  <c:v>5243</c:v>
                </c:pt>
                <c:pt idx="363">
                  <c:v>5272</c:v>
                </c:pt>
                <c:pt idx="364">
                  <c:v>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5-44A1-9339-87021C4E0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71503"/>
        <c:axId val="1974072463"/>
      </c:lineChart>
      <c:catAx>
        <c:axId val="1974071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2463"/>
        <c:crosses val="autoZero"/>
        <c:auto val="1"/>
        <c:lblAlgn val="ctr"/>
        <c:lblOffset val="100"/>
        <c:noMultiLvlLbl val="0"/>
      </c:catAx>
      <c:valAx>
        <c:axId val="19740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'24'!$L$1</c:f>
              <c:strCache>
                <c:ptCount val="1"/>
                <c:pt idx="0">
                  <c:v>Arrival_Num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'24'!$L$2:$L$367</c:f>
              <c:numCache>
                <c:formatCode>General</c:formatCode>
                <c:ptCount val="366"/>
                <c:pt idx="0">
                  <c:v>6813</c:v>
                </c:pt>
                <c:pt idx="1">
                  <c:v>7131</c:v>
                </c:pt>
                <c:pt idx="2">
                  <c:v>6732</c:v>
                </c:pt>
                <c:pt idx="3">
                  <c:v>5791</c:v>
                </c:pt>
                <c:pt idx="4">
                  <c:v>5644</c:v>
                </c:pt>
                <c:pt idx="5">
                  <c:v>5846</c:v>
                </c:pt>
                <c:pt idx="6">
                  <c:v>6349</c:v>
                </c:pt>
                <c:pt idx="7">
                  <c:v>6173</c:v>
                </c:pt>
                <c:pt idx="8">
                  <c:v>5828</c:v>
                </c:pt>
                <c:pt idx="9">
                  <c:v>5470</c:v>
                </c:pt>
                <c:pt idx="10">
                  <c:v>6016</c:v>
                </c:pt>
                <c:pt idx="11">
                  <c:v>6165</c:v>
                </c:pt>
                <c:pt idx="12">
                  <c:v>6228</c:v>
                </c:pt>
                <c:pt idx="13">
                  <c:v>6885</c:v>
                </c:pt>
                <c:pt idx="14">
                  <c:v>6970</c:v>
                </c:pt>
                <c:pt idx="15">
                  <c:v>6589</c:v>
                </c:pt>
                <c:pt idx="16">
                  <c:v>6329</c:v>
                </c:pt>
                <c:pt idx="17">
                  <c:v>6793</c:v>
                </c:pt>
                <c:pt idx="18">
                  <c:v>6692</c:v>
                </c:pt>
                <c:pt idx="19">
                  <c:v>6642</c:v>
                </c:pt>
                <c:pt idx="20">
                  <c:v>7046</c:v>
                </c:pt>
                <c:pt idx="21">
                  <c:v>6483</c:v>
                </c:pt>
                <c:pt idx="22">
                  <c:v>2345</c:v>
                </c:pt>
                <c:pt idx="23">
                  <c:v>6771</c:v>
                </c:pt>
                <c:pt idx="24">
                  <c:v>6424</c:v>
                </c:pt>
                <c:pt idx="25">
                  <c:v>5802</c:v>
                </c:pt>
                <c:pt idx="26">
                  <c:v>6655</c:v>
                </c:pt>
                <c:pt idx="27">
                  <c:v>6941</c:v>
                </c:pt>
                <c:pt idx="28">
                  <c:v>6670</c:v>
                </c:pt>
                <c:pt idx="29">
                  <c:v>6989</c:v>
                </c:pt>
                <c:pt idx="30">
                  <c:v>6902</c:v>
                </c:pt>
                <c:pt idx="31">
                  <c:v>6332</c:v>
                </c:pt>
                <c:pt idx="32">
                  <c:v>5604</c:v>
                </c:pt>
                <c:pt idx="33">
                  <c:v>5854</c:v>
                </c:pt>
                <c:pt idx="34">
                  <c:v>6638</c:v>
                </c:pt>
                <c:pt idx="35">
                  <c:v>6411</c:v>
                </c:pt>
                <c:pt idx="36">
                  <c:v>6298</c:v>
                </c:pt>
                <c:pt idx="37">
                  <c:v>6245</c:v>
                </c:pt>
                <c:pt idx="38">
                  <c:v>6942</c:v>
                </c:pt>
                <c:pt idx="39">
                  <c:v>6453</c:v>
                </c:pt>
                <c:pt idx="40">
                  <c:v>5543</c:v>
                </c:pt>
                <c:pt idx="41">
                  <c:v>6973</c:v>
                </c:pt>
                <c:pt idx="42">
                  <c:v>7847</c:v>
                </c:pt>
                <c:pt idx="43">
                  <c:v>7237</c:v>
                </c:pt>
                <c:pt idx="44">
                  <c:v>6850</c:v>
                </c:pt>
                <c:pt idx="45">
                  <c:v>6652</c:v>
                </c:pt>
                <c:pt idx="46">
                  <c:v>6503</c:v>
                </c:pt>
                <c:pt idx="47">
                  <c:v>6807</c:v>
                </c:pt>
                <c:pt idx="48">
                  <c:v>6958</c:v>
                </c:pt>
                <c:pt idx="49">
                  <c:v>6362</c:v>
                </c:pt>
                <c:pt idx="50">
                  <c:v>7533</c:v>
                </c:pt>
                <c:pt idx="51">
                  <c:v>6903</c:v>
                </c:pt>
                <c:pt idx="52">
                  <c:v>6462</c:v>
                </c:pt>
                <c:pt idx="53">
                  <c:v>6778</c:v>
                </c:pt>
                <c:pt idx="54">
                  <c:v>6986</c:v>
                </c:pt>
                <c:pt idx="55">
                  <c:v>7320</c:v>
                </c:pt>
                <c:pt idx="56">
                  <c:v>6833</c:v>
                </c:pt>
                <c:pt idx="57">
                  <c:v>7127</c:v>
                </c:pt>
                <c:pt idx="58">
                  <c:v>7232</c:v>
                </c:pt>
                <c:pt idx="59">
                  <c:v>7332</c:v>
                </c:pt>
                <c:pt idx="60">
                  <c:v>7378</c:v>
                </c:pt>
                <c:pt idx="61">
                  <c:v>7532</c:v>
                </c:pt>
                <c:pt idx="62">
                  <c:v>7669</c:v>
                </c:pt>
                <c:pt idx="63">
                  <c:v>6736</c:v>
                </c:pt>
                <c:pt idx="64">
                  <c:v>5542</c:v>
                </c:pt>
                <c:pt idx="65">
                  <c:v>4325</c:v>
                </c:pt>
                <c:pt idx="66">
                  <c:v>4802</c:v>
                </c:pt>
                <c:pt idx="67">
                  <c:v>5020</c:v>
                </c:pt>
                <c:pt idx="68">
                  <c:v>5449</c:v>
                </c:pt>
                <c:pt idx="69">
                  <c:v>6807</c:v>
                </c:pt>
                <c:pt idx="70">
                  <c:v>6297</c:v>
                </c:pt>
                <c:pt idx="71">
                  <c:v>5357</c:v>
                </c:pt>
                <c:pt idx="72">
                  <c:v>4689</c:v>
                </c:pt>
                <c:pt idx="73">
                  <c:v>5374</c:v>
                </c:pt>
                <c:pt idx="74">
                  <c:v>5431</c:v>
                </c:pt>
                <c:pt idx="75">
                  <c:v>6306</c:v>
                </c:pt>
                <c:pt idx="76">
                  <c:v>7037</c:v>
                </c:pt>
                <c:pt idx="77">
                  <c:v>6782</c:v>
                </c:pt>
                <c:pt idx="78">
                  <c:v>6024</c:v>
                </c:pt>
                <c:pt idx="79">
                  <c:v>5467</c:v>
                </c:pt>
                <c:pt idx="80">
                  <c:v>5752</c:v>
                </c:pt>
                <c:pt idx="81">
                  <c:v>5826</c:v>
                </c:pt>
                <c:pt idx="82">
                  <c:v>6595</c:v>
                </c:pt>
                <c:pt idx="83">
                  <c:v>7031</c:v>
                </c:pt>
                <c:pt idx="84">
                  <c:v>6806</c:v>
                </c:pt>
                <c:pt idx="85">
                  <c:v>5954</c:v>
                </c:pt>
                <c:pt idx="86">
                  <c:v>6068</c:v>
                </c:pt>
                <c:pt idx="87">
                  <c:v>6421</c:v>
                </c:pt>
                <c:pt idx="88">
                  <c:v>6607</c:v>
                </c:pt>
                <c:pt idx="89">
                  <c:v>7092</c:v>
                </c:pt>
                <c:pt idx="90">
                  <c:v>7505</c:v>
                </c:pt>
                <c:pt idx="91">
                  <c:v>6695</c:v>
                </c:pt>
                <c:pt idx="92">
                  <c:v>5786</c:v>
                </c:pt>
                <c:pt idx="93">
                  <c:v>5806</c:v>
                </c:pt>
                <c:pt idx="94">
                  <c:v>5989</c:v>
                </c:pt>
                <c:pt idx="95">
                  <c:v>6312</c:v>
                </c:pt>
                <c:pt idx="96">
                  <c:v>6439</c:v>
                </c:pt>
                <c:pt idx="97">
                  <c:v>6773</c:v>
                </c:pt>
                <c:pt idx="98">
                  <c:v>6313</c:v>
                </c:pt>
                <c:pt idx="99">
                  <c:v>6092</c:v>
                </c:pt>
                <c:pt idx="100">
                  <c:v>6515</c:v>
                </c:pt>
                <c:pt idx="101">
                  <c:v>5893</c:v>
                </c:pt>
                <c:pt idx="102">
                  <c:v>5997</c:v>
                </c:pt>
                <c:pt idx="103">
                  <c:v>7169</c:v>
                </c:pt>
                <c:pt idx="104">
                  <c:v>7172</c:v>
                </c:pt>
                <c:pt idx="105">
                  <c:v>6641</c:v>
                </c:pt>
                <c:pt idx="106">
                  <c:v>5982</c:v>
                </c:pt>
                <c:pt idx="107">
                  <c:v>5812</c:v>
                </c:pt>
                <c:pt idx="108">
                  <c:v>6191</c:v>
                </c:pt>
                <c:pt idx="109">
                  <c:v>6133</c:v>
                </c:pt>
                <c:pt idx="110">
                  <c:v>6256</c:v>
                </c:pt>
                <c:pt idx="111">
                  <c:v>7354</c:v>
                </c:pt>
                <c:pt idx="112">
                  <c:v>6366</c:v>
                </c:pt>
                <c:pt idx="113">
                  <c:v>5871</c:v>
                </c:pt>
                <c:pt idx="114">
                  <c:v>5394</c:v>
                </c:pt>
                <c:pt idx="115">
                  <c:v>6176</c:v>
                </c:pt>
                <c:pt idx="116">
                  <c:v>6321</c:v>
                </c:pt>
                <c:pt idx="117">
                  <c:v>6982</c:v>
                </c:pt>
                <c:pt idx="118">
                  <c:v>7170</c:v>
                </c:pt>
                <c:pt idx="119">
                  <c:v>6429</c:v>
                </c:pt>
                <c:pt idx="120">
                  <c:v>6201</c:v>
                </c:pt>
                <c:pt idx="121">
                  <c:v>6248</c:v>
                </c:pt>
                <c:pt idx="122">
                  <c:v>5658</c:v>
                </c:pt>
                <c:pt idx="123">
                  <c:v>5771</c:v>
                </c:pt>
                <c:pt idx="124">
                  <c:v>6294</c:v>
                </c:pt>
                <c:pt idx="125">
                  <c:v>5823</c:v>
                </c:pt>
                <c:pt idx="126">
                  <c:v>7419</c:v>
                </c:pt>
                <c:pt idx="127">
                  <c:v>6927</c:v>
                </c:pt>
                <c:pt idx="128">
                  <c:v>5632</c:v>
                </c:pt>
                <c:pt idx="129">
                  <c:v>5077</c:v>
                </c:pt>
                <c:pt idx="130">
                  <c:v>5722</c:v>
                </c:pt>
                <c:pt idx="131">
                  <c:v>5955</c:v>
                </c:pt>
                <c:pt idx="132">
                  <c:v>6738</c:v>
                </c:pt>
                <c:pt idx="133">
                  <c:v>5789</c:v>
                </c:pt>
                <c:pt idx="134">
                  <c:v>6401</c:v>
                </c:pt>
                <c:pt idx="135">
                  <c:v>6588</c:v>
                </c:pt>
                <c:pt idx="136">
                  <c:v>5610</c:v>
                </c:pt>
                <c:pt idx="137">
                  <c:v>5783</c:v>
                </c:pt>
                <c:pt idx="138">
                  <c:v>7227</c:v>
                </c:pt>
                <c:pt idx="139">
                  <c:v>7353</c:v>
                </c:pt>
                <c:pt idx="140">
                  <c:v>6561</c:v>
                </c:pt>
                <c:pt idx="141">
                  <c:v>6123</c:v>
                </c:pt>
                <c:pt idx="142">
                  <c:v>5899</c:v>
                </c:pt>
                <c:pt idx="143">
                  <c:v>6467</c:v>
                </c:pt>
                <c:pt idx="144">
                  <c:v>6073</c:v>
                </c:pt>
                <c:pt idx="145">
                  <c:v>6910</c:v>
                </c:pt>
                <c:pt idx="146">
                  <c:v>7135</c:v>
                </c:pt>
                <c:pt idx="147">
                  <c:v>6513</c:v>
                </c:pt>
                <c:pt idx="148">
                  <c:v>6321</c:v>
                </c:pt>
                <c:pt idx="149">
                  <c:v>6120</c:v>
                </c:pt>
                <c:pt idx="150">
                  <c:v>6487</c:v>
                </c:pt>
                <c:pt idx="151">
                  <c:v>6261</c:v>
                </c:pt>
                <c:pt idx="152">
                  <c:v>6642</c:v>
                </c:pt>
                <c:pt idx="153">
                  <c:v>6937</c:v>
                </c:pt>
                <c:pt idx="154">
                  <c:v>6371</c:v>
                </c:pt>
                <c:pt idx="155">
                  <c:v>5406</c:v>
                </c:pt>
                <c:pt idx="156">
                  <c:v>6117</c:v>
                </c:pt>
                <c:pt idx="157">
                  <c:v>6896</c:v>
                </c:pt>
                <c:pt idx="158">
                  <c:v>5960</c:v>
                </c:pt>
                <c:pt idx="159">
                  <c:v>7284</c:v>
                </c:pt>
                <c:pt idx="160">
                  <c:v>7505</c:v>
                </c:pt>
                <c:pt idx="161">
                  <c:v>6925</c:v>
                </c:pt>
                <c:pt idx="162">
                  <c:v>6725</c:v>
                </c:pt>
                <c:pt idx="163">
                  <c:v>6243</c:v>
                </c:pt>
                <c:pt idx="164">
                  <c:v>6197</c:v>
                </c:pt>
                <c:pt idx="165">
                  <c:v>6456</c:v>
                </c:pt>
                <c:pt idx="166">
                  <c:v>6925</c:v>
                </c:pt>
                <c:pt idx="167">
                  <c:v>7025</c:v>
                </c:pt>
                <c:pt idx="168">
                  <c:v>6692</c:v>
                </c:pt>
                <c:pt idx="169">
                  <c:v>6159</c:v>
                </c:pt>
                <c:pt idx="170">
                  <c:v>6241</c:v>
                </c:pt>
                <c:pt idx="171">
                  <c:v>5908</c:v>
                </c:pt>
                <c:pt idx="172">
                  <c:v>6237</c:v>
                </c:pt>
                <c:pt idx="173">
                  <c:v>6140</c:v>
                </c:pt>
                <c:pt idx="174">
                  <c:v>6906</c:v>
                </c:pt>
                <c:pt idx="175">
                  <c:v>6190</c:v>
                </c:pt>
                <c:pt idx="176">
                  <c:v>5983</c:v>
                </c:pt>
                <c:pt idx="177">
                  <c:v>6078</c:v>
                </c:pt>
                <c:pt idx="178">
                  <c:v>6173</c:v>
                </c:pt>
                <c:pt idx="179">
                  <c:v>6736</c:v>
                </c:pt>
                <c:pt idx="180">
                  <c:v>6312</c:v>
                </c:pt>
                <c:pt idx="181">
                  <c:v>6942</c:v>
                </c:pt>
                <c:pt idx="182">
                  <c:v>6113</c:v>
                </c:pt>
                <c:pt idx="183">
                  <c:v>4424</c:v>
                </c:pt>
                <c:pt idx="184">
                  <c:v>5404</c:v>
                </c:pt>
                <c:pt idx="185">
                  <c:v>5132</c:v>
                </c:pt>
                <c:pt idx="186">
                  <c:v>6344</c:v>
                </c:pt>
                <c:pt idx="187">
                  <c:v>6519</c:v>
                </c:pt>
                <c:pt idx="188">
                  <c:v>6827</c:v>
                </c:pt>
                <c:pt idx="189">
                  <c:v>6849</c:v>
                </c:pt>
                <c:pt idx="190">
                  <c:v>5831</c:v>
                </c:pt>
                <c:pt idx="191">
                  <c:v>5983</c:v>
                </c:pt>
                <c:pt idx="192">
                  <c:v>5235</c:v>
                </c:pt>
                <c:pt idx="193">
                  <c:v>5955</c:v>
                </c:pt>
                <c:pt idx="194">
                  <c:v>6143</c:v>
                </c:pt>
                <c:pt idx="195">
                  <c:v>6328</c:v>
                </c:pt>
                <c:pt idx="196">
                  <c:v>6272</c:v>
                </c:pt>
                <c:pt idx="197">
                  <c:v>5680</c:v>
                </c:pt>
                <c:pt idx="198">
                  <c:v>6211</c:v>
                </c:pt>
                <c:pt idx="199">
                  <c:v>5874</c:v>
                </c:pt>
                <c:pt idx="200">
                  <c:v>6078</c:v>
                </c:pt>
                <c:pt idx="201">
                  <c:v>6708</c:v>
                </c:pt>
                <c:pt idx="202">
                  <c:v>6497</c:v>
                </c:pt>
                <c:pt idx="203">
                  <c:v>6974</c:v>
                </c:pt>
                <c:pt idx="204">
                  <c:v>6544</c:v>
                </c:pt>
                <c:pt idx="205">
                  <c:v>6560</c:v>
                </c:pt>
                <c:pt idx="206">
                  <c:v>6938</c:v>
                </c:pt>
                <c:pt idx="207">
                  <c:v>6482</c:v>
                </c:pt>
                <c:pt idx="208">
                  <c:v>6750</c:v>
                </c:pt>
                <c:pt idx="209">
                  <c:v>6979</c:v>
                </c:pt>
                <c:pt idx="210">
                  <c:v>6670</c:v>
                </c:pt>
                <c:pt idx="211">
                  <c:v>6992</c:v>
                </c:pt>
                <c:pt idx="212">
                  <c:v>7310</c:v>
                </c:pt>
                <c:pt idx="213">
                  <c:v>7739</c:v>
                </c:pt>
                <c:pt idx="214">
                  <c:v>7444</c:v>
                </c:pt>
                <c:pt idx="215">
                  <c:v>8225</c:v>
                </c:pt>
                <c:pt idx="216">
                  <c:v>7858</c:v>
                </c:pt>
                <c:pt idx="217">
                  <c:v>7532</c:v>
                </c:pt>
                <c:pt idx="218">
                  <c:v>7185</c:v>
                </c:pt>
                <c:pt idx="219">
                  <c:v>7460</c:v>
                </c:pt>
                <c:pt idx="220">
                  <c:v>7739</c:v>
                </c:pt>
                <c:pt idx="221">
                  <c:v>7117</c:v>
                </c:pt>
                <c:pt idx="222">
                  <c:v>7999</c:v>
                </c:pt>
                <c:pt idx="223">
                  <c:v>7603</c:v>
                </c:pt>
                <c:pt idx="224">
                  <c:v>7453</c:v>
                </c:pt>
                <c:pt idx="225">
                  <c:v>7128</c:v>
                </c:pt>
                <c:pt idx="226">
                  <c:v>7337</c:v>
                </c:pt>
                <c:pt idx="227">
                  <c:v>7498</c:v>
                </c:pt>
                <c:pt idx="228">
                  <c:v>6926</c:v>
                </c:pt>
                <c:pt idx="229">
                  <c:v>7993</c:v>
                </c:pt>
                <c:pt idx="230">
                  <c:v>7564</c:v>
                </c:pt>
                <c:pt idx="231">
                  <c:v>7057</c:v>
                </c:pt>
                <c:pt idx="232">
                  <c:v>6749</c:v>
                </c:pt>
                <c:pt idx="233">
                  <c:v>6350</c:v>
                </c:pt>
                <c:pt idx="234">
                  <c:v>6309</c:v>
                </c:pt>
                <c:pt idx="235">
                  <c:v>6148</c:v>
                </c:pt>
                <c:pt idx="236">
                  <c:v>7009</c:v>
                </c:pt>
                <c:pt idx="237">
                  <c:v>6908</c:v>
                </c:pt>
                <c:pt idx="238">
                  <c:v>6032</c:v>
                </c:pt>
                <c:pt idx="239">
                  <c:v>7067</c:v>
                </c:pt>
                <c:pt idx="240">
                  <c:v>6608</c:v>
                </c:pt>
                <c:pt idx="241">
                  <c:v>6609</c:v>
                </c:pt>
                <c:pt idx="242">
                  <c:v>6025</c:v>
                </c:pt>
                <c:pt idx="243">
                  <c:v>6957</c:v>
                </c:pt>
                <c:pt idx="244">
                  <c:v>7021</c:v>
                </c:pt>
                <c:pt idx="245">
                  <c:v>6074</c:v>
                </c:pt>
                <c:pt idx="246">
                  <c:v>5913</c:v>
                </c:pt>
                <c:pt idx="247">
                  <c:v>5644</c:v>
                </c:pt>
                <c:pt idx="248">
                  <c:v>5885</c:v>
                </c:pt>
                <c:pt idx="249">
                  <c:v>5695</c:v>
                </c:pt>
                <c:pt idx="250">
                  <c:v>6719</c:v>
                </c:pt>
                <c:pt idx="251">
                  <c:v>6688</c:v>
                </c:pt>
                <c:pt idx="252">
                  <c:v>6138</c:v>
                </c:pt>
                <c:pt idx="253">
                  <c:v>5690</c:v>
                </c:pt>
                <c:pt idx="254">
                  <c:v>5274</c:v>
                </c:pt>
                <c:pt idx="255">
                  <c:v>5429</c:v>
                </c:pt>
                <c:pt idx="256">
                  <c:v>5469</c:v>
                </c:pt>
                <c:pt idx="257">
                  <c:v>6324</c:v>
                </c:pt>
                <c:pt idx="258">
                  <c:v>5780</c:v>
                </c:pt>
                <c:pt idx="259">
                  <c:v>6379</c:v>
                </c:pt>
                <c:pt idx="260">
                  <c:v>6867</c:v>
                </c:pt>
                <c:pt idx="261">
                  <c:v>8284</c:v>
                </c:pt>
                <c:pt idx="262">
                  <c:v>7013</c:v>
                </c:pt>
                <c:pt idx="263">
                  <c:v>6425</c:v>
                </c:pt>
                <c:pt idx="264">
                  <c:v>7146</c:v>
                </c:pt>
                <c:pt idx="265">
                  <c:v>6778</c:v>
                </c:pt>
                <c:pt idx="266">
                  <c:v>6228</c:v>
                </c:pt>
                <c:pt idx="267">
                  <c:v>5844</c:v>
                </c:pt>
                <c:pt idx="268">
                  <c:v>6155</c:v>
                </c:pt>
                <c:pt idx="269">
                  <c:v>6196</c:v>
                </c:pt>
                <c:pt idx="270">
                  <c:v>6262</c:v>
                </c:pt>
                <c:pt idx="271">
                  <c:v>6527</c:v>
                </c:pt>
                <c:pt idx="272">
                  <c:v>6836</c:v>
                </c:pt>
                <c:pt idx="273">
                  <c:v>5768</c:v>
                </c:pt>
                <c:pt idx="274">
                  <c:v>6079</c:v>
                </c:pt>
                <c:pt idx="275">
                  <c:v>6561</c:v>
                </c:pt>
                <c:pt idx="276">
                  <c:v>6522</c:v>
                </c:pt>
                <c:pt idx="277">
                  <c:v>6042</c:v>
                </c:pt>
                <c:pt idx="278">
                  <c:v>7153</c:v>
                </c:pt>
                <c:pt idx="279">
                  <c:v>7570</c:v>
                </c:pt>
                <c:pt idx="280">
                  <c:v>6531</c:v>
                </c:pt>
                <c:pt idx="281">
                  <c:v>5911</c:v>
                </c:pt>
                <c:pt idx="282">
                  <c:v>5976</c:v>
                </c:pt>
                <c:pt idx="283">
                  <c:v>6059</c:v>
                </c:pt>
                <c:pt idx="284">
                  <c:v>6114</c:v>
                </c:pt>
                <c:pt idx="285">
                  <c:v>6924</c:v>
                </c:pt>
                <c:pt idx="286">
                  <c:v>7120</c:v>
                </c:pt>
                <c:pt idx="287">
                  <c:v>6754</c:v>
                </c:pt>
                <c:pt idx="288">
                  <c:v>5757</c:v>
                </c:pt>
                <c:pt idx="289">
                  <c:v>6058</c:v>
                </c:pt>
                <c:pt idx="290">
                  <c:v>6457</c:v>
                </c:pt>
                <c:pt idx="291">
                  <c:v>6523</c:v>
                </c:pt>
                <c:pt idx="292">
                  <c:v>6905</c:v>
                </c:pt>
                <c:pt idx="293">
                  <c:v>7114</c:v>
                </c:pt>
                <c:pt idx="294">
                  <c:v>6459</c:v>
                </c:pt>
                <c:pt idx="295">
                  <c:v>5834</c:v>
                </c:pt>
                <c:pt idx="296">
                  <c:v>6329</c:v>
                </c:pt>
                <c:pt idx="297">
                  <c:v>6512</c:v>
                </c:pt>
                <c:pt idx="298">
                  <c:v>6641</c:v>
                </c:pt>
                <c:pt idx="299">
                  <c:v>6628</c:v>
                </c:pt>
                <c:pt idx="300">
                  <c:v>6212</c:v>
                </c:pt>
                <c:pt idx="301">
                  <c:v>5434</c:v>
                </c:pt>
                <c:pt idx="302">
                  <c:v>5566</c:v>
                </c:pt>
                <c:pt idx="303">
                  <c:v>5487</c:v>
                </c:pt>
                <c:pt idx="304">
                  <c:v>5590</c:v>
                </c:pt>
                <c:pt idx="305">
                  <c:v>5577</c:v>
                </c:pt>
                <c:pt idx="306">
                  <c:v>5816</c:v>
                </c:pt>
                <c:pt idx="307">
                  <c:v>5583</c:v>
                </c:pt>
                <c:pt idx="308">
                  <c:v>5625</c:v>
                </c:pt>
                <c:pt idx="309">
                  <c:v>5458</c:v>
                </c:pt>
                <c:pt idx="310">
                  <c:v>5529</c:v>
                </c:pt>
                <c:pt idx="311">
                  <c:v>5338</c:v>
                </c:pt>
                <c:pt idx="312">
                  <c:v>5591</c:v>
                </c:pt>
                <c:pt idx="313">
                  <c:v>5808</c:v>
                </c:pt>
                <c:pt idx="314">
                  <c:v>5930</c:v>
                </c:pt>
                <c:pt idx="315">
                  <c:v>5583</c:v>
                </c:pt>
                <c:pt idx="316">
                  <c:v>5493</c:v>
                </c:pt>
                <c:pt idx="317">
                  <c:v>5392</c:v>
                </c:pt>
                <c:pt idx="318">
                  <c:v>5679</c:v>
                </c:pt>
                <c:pt idx="319">
                  <c:v>5153</c:v>
                </c:pt>
                <c:pt idx="320">
                  <c:v>5543</c:v>
                </c:pt>
                <c:pt idx="321">
                  <c:v>5829</c:v>
                </c:pt>
                <c:pt idx="322">
                  <c:v>5131</c:v>
                </c:pt>
                <c:pt idx="323">
                  <c:v>5154</c:v>
                </c:pt>
                <c:pt idx="324">
                  <c:v>5108</c:v>
                </c:pt>
                <c:pt idx="325">
                  <c:v>5261</c:v>
                </c:pt>
                <c:pt idx="326">
                  <c:v>4992</c:v>
                </c:pt>
                <c:pt idx="327">
                  <c:v>5332</c:v>
                </c:pt>
                <c:pt idx="328">
                  <c:v>5351</c:v>
                </c:pt>
                <c:pt idx="329">
                  <c:v>5182</c:v>
                </c:pt>
                <c:pt idx="330">
                  <c:v>5281</c:v>
                </c:pt>
                <c:pt idx="331">
                  <c:v>4309</c:v>
                </c:pt>
                <c:pt idx="332">
                  <c:v>5868</c:v>
                </c:pt>
                <c:pt idx="333">
                  <c:v>5544</c:v>
                </c:pt>
                <c:pt idx="334">
                  <c:v>5173</c:v>
                </c:pt>
                <c:pt idx="335">
                  <c:v>5606</c:v>
                </c:pt>
                <c:pt idx="336">
                  <c:v>5525</c:v>
                </c:pt>
                <c:pt idx="337">
                  <c:v>5246</c:v>
                </c:pt>
                <c:pt idx="338">
                  <c:v>5226</c:v>
                </c:pt>
                <c:pt idx="339">
                  <c:v>5571</c:v>
                </c:pt>
                <c:pt idx="340">
                  <c:v>5324</c:v>
                </c:pt>
                <c:pt idx="341">
                  <c:v>5552</c:v>
                </c:pt>
                <c:pt idx="342">
                  <c:v>5543</c:v>
                </c:pt>
                <c:pt idx="343">
                  <c:v>5697</c:v>
                </c:pt>
                <c:pt idx="344">
                  <c:v>5377</c:v>
                </c:pt>
                <c:pt idx="345">
                  <c:v>5167</c:v>
                </c:pt>
                <c:pt idx="346">
                  <c:v>5526</c:v>
                </c:pt>
                <c:pt idx="347">
                  <c:v>5786</c:v>
                </c:pt>
                <c:pt idx="348">
                  <c:v>5296</c:v>
                </c:pt>
                <c:pt idx="349">
                  <c:v>5943</c:v>
                </c:pt>
                <c:pt idx="350">
                  <c:v>5933</c:v>
                </c:pt>
                <c:pt idx="351">
                  <c:v>5635</c:v>
                </c:pt>
                <c:pt idx="352">
                  <c:v>5477</c:v>
                </c:pt>
                <c:pt idx="353">
                  <c:v>5534</c:v>
                </c:pt>
                <c:pt idx="354">
                  <c:v>5516</c:v>
                </c:pt>
                <c:pt idx="355">
                  <c:v>4975</c:v>
                </c:pt>
                <c:pt idx="356">
                  <c:v>5762</c:v>
                </c:pt>
                <c:pt idx="357">
                  <c:v>5343</c:v>
                </c:pt>
                <c:pt idx="358">
                  <c:v>5030</c:v>
                </c:pt>
                <c:pt idx="359">
                  <c:v>4380</c:v>
                </c:pt>
                <c:pt idx="360">
                  <c:v>5074</c:v>
                </c:pt>
                <c:pt idx="361">
                  <c:v>4689</c:v>
                </c:pt>
                <c:pt idx="362">
                  <c:v>5470</c:v>
                </c:pt>
                <c:pt idx="363">
                  <c:v>5650</c:v>
                </c:pt>
                <c:pt idx="364">
                  <c:v>6019</c:v>
                </c:pt>
                <c:pt idx="365">
                  <c:v>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5-4C13-871E-5537DB6AE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82063"/>
        <c:axId val="1974067663"/>
      </c:lineChart>
      <c:catAx>
        <c:axId val="1974082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67663"/>
        <c:crosses val="autoZero"/>
        <c:auto val="1"/>
        <c:lblAlgn val="ctr"/>
        <c:lblOffset val="100"/>
        <c:noMultiLvlLbl val="0"/>
      </c:catAx>
      <c:valAx>
        <c:axId val="19740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8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965113735783027"/>
          <c:y val="0.17171296296296298"/>
          <c:w val="0.8648635170603674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'24'!$M$1</c:f>
              <c:strCache>
                <c:ptCount val="1"/>
                <c:pt idx="0">
                  <c:v>Departure_Num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'24'!$M$2:$M$367</c:f>
              <c:numCache>
                <c:formatCode>General</c:formatCode>
                <c:ptCount val="366"/>
                <c:pt idx="0">
                  <c:v>5392</c:v>
                </c:pt>
                <c:pt idx="1">
                  <c:v>6058</c:v>
                </c:pt>
                <c:pt idx="2">
                  <c:v>5526</c:v>
                </c:pt>
                <c:pt idx="3">
                  <c:v>6015</c:v>
                </c:pt>
                <c:pt idx="4">
                  <c:v>6426</c:v>
                </c:pt>
                <c:pt idx="5">
                  <c:v>5860</c:v>
                </c:pt>
                <c:pt idx="6">
                  <c:v>6820</c:v>
                </c:pt>
                <c:pt idx="7">
                  <c:v>6382</c:v>
                </c:pt>
                <c:pt idx="8">
                  <c:v>6294</c:v>
                </c:pt>
                <c:pt idx="9">
                  <c:v>6390</c:v>
                </c:pt>
                <c:pt idx="10">
                  <c:v>6958</c:v>
                </c:pt>
                <c:pt idx="11">
                  <c:v>6352</c:v>
                </c:pt>
                <c:pt idx="12">
                  <c:v>6430</c:v>
                </c:pt>
                <c:pt idx="13">
                  <c:v>6995</c:v>
                </c:pt>
                <c:pt idx="14">
                  <c:v>6570</c:v>
                </c:pt>
                <c:pt idx="15">
                  <c:v>6490</c:v>
                </c:pt>
                <c:pt idx="16">
                  <c:v>6463</c:v>
                </c:pt>
                <c:pt idx="17">
                  <c:v>6823</c:v>
                </c:pt>
                <c:pt idx="18">
                  <c:v>6450</c:v>
                </c:pt>
                <c:pt idx="19">
                  <c:v>6279</c:v>
                </c:pt>
                <c:pt idx="20">
                  <c:v>6517</c:v>
                </c:pt>
                <c:pt idx="21">
                  <c:v>6247</c:v>
                </c:pt>
                <c:pt idx="22">
                  <c:v>2336</c:v>
                </c:pt>
                <c:pt idx="23">
                  <c:v>6657</c:v>
                </c:pt>
                <c:pt idx="24">
                  <c:v>6890</c:v>
                </c:pt>
                <c:pt idx="25">
                  <c:v>6531</c:v>
                </c:pt>
                <c:pt idx="26">
                  <c:v>6889</c:v>
                </c:pt>
                <c:pt idx="27">
                  <c:v>6864</c:v>
                </c:pt>
                <c:pt idx="28">
                  <c:v>6452</c:v>
                </c:pt>
                <c:pt idx="29">
                  <c:v>6058</c:v>
                </c:pt>
                <c:pt idx="30">
                  <c:v>5939</c:v>
                </c:pt>
                <c:pt idx="31">
                  <c:v>6303</c:v>
                </c:pt>
                <c:pt idx="32">
                  <c:v>5792</c:v>
                </c:pt>
                <c:pt idx="33">
                  <c:v>5920</c:v>
                </c:pt>
                <c:pt idx="34">
                  <c:v>5743</c:v>
                </c:pt>
                <c:pt idx="35">
                  <c:v>5408</c:v>
                </c:pt>
                <c:pt idx="36">
                  <c:v>5806</c:v>
                </c:pt>
                <c:pt idx="37">
                  <c:v>5963</c:v>
                </c:pt>
                <c:pt idx="38">
                  <c:v>7679</c:v>
                </c:pt>
                <c:pt idx="39">
                  <c:v>7155</c:v>
                </c:pt>
                <c:pt idx="40">
                  <c:v>6686</c:v>
                </c:pt>
                <c:pt idx="41">
                  <c:v>6786</c:v>
                </c:pt>
                <c:pt idx="42">
                  <c:v>7349</c:v>
                </c:pt>
                <c:pt idx="43">
                  <c:v>6897</c:v>
                </c:pt>
                <c:pt idx="44">
                  <c:v>7041</c:v>
                </c:pt>
                <c:pt idx="45">
                  <c:v>7416</c:v>
                </c:pt>
                <c:pt idx="46">
                  <c:v>7388</c:v>
                </c:pt>
                <c:pt idx="47">
                  <c:v>6669</c:v>
                </c:pt>
                <c:pt idx="48">
                  <c:v>6622</c:v>
                </c:pt>
                <c:pt idx="49">
                  <c:v>5590</c:v>
                </c:pt>
                <c:pt idx="50">
                  <c:v>7177</c:v>
                </c:pt>
                <c:pt idx="51">
                  <c:v>6824</c:v>
                </c:pt>
                <c:pt idx="52">
                  <c:v>7161</c:v>
                </c:pt>
                <c:pt idx="53">
                  <c:v>6820</c:v>
                </c:pt>
                <c:pt idx="54">
                  <c:v>7334</c:v>
                </c:pt>
                <c:pt idx="55">
                  <c:v>7270</c:v>
                </c:pt>
                <c:pt idx="56">
                  <c:v>6722</c:v>
                </c:pt>
                <c:pt idx="57">
                  <c:v>6976</c:v>
                </c:pt>
                <c:pt idx="58">
                  <c:v>7327</c:v>
                </c:pt>
                <c:pt idx="59">
                  <c:v>7460</c:v>
                </c:pt>
                <c:pt idx="60">
                  <c:v>7250</c:v>
                </c:pt>
                <c:pt idx="61">
                  <c:v>5291</c:v>
                </c:pt>
                <c:pt idx="62">
                  <c:v>5405</c:v>
                </c:pt>
                <c:pt idx="63">
                  <c:v>4533</c:v>
                </c:pt>
                <c:pt idx="64">
                  <c:v>4258</c:v>
                </c:pt>
                <c:pt idx="65">
                  <c:v>4902</c:v>
                </c:pt>
                <c:pt idx="66">
                  <c:v>5856</c:v>
                </c:pt>
                <c:pt idx="67">
                  <c:v>6469</c:v>
                </c:pt>
                <c:pt idx="68">
                  <c:v>5986</c:v>
                </c:pt>
                <c:pt idx="69">
                  <c:v>5692</c:v>
                </c:pt>
                <c:pt idx="70">
                  <c:v>4598</c:v>
                </c:pt>
                <c:pt idx="71">
                  <c:v>4793</c:v>
                </c:pt>
                <c:pt idx="72">
                  <c:v>5765</c:v>
                </c:pt>
                <c:pt idx="73">
                  <c:v>6838</c:v>
                </c:pt>
                <c:pt idx="74">
                  <c:v>6447</c:v>
                </c:pt>
                <c:pt idx="75">
                  <c:v>6765</c:v>
                </c:pt>
                <c:pt idx="76">
                  <c:v>6279</c:v>
                </c:pt>
                <c:pt idx="77">
                  <c:v>5364</c:v>
                </c:pt>
                <c:pt idx="78">
                  <c:v>5273</c:v>
                </c:pt>
                <c:pt idx="79">
                  <c:v>6399</c:v>
                </c:pt>
                <c:pt idx="80">
                  <c:v>7162</c:v>
                </c:pt>
                <c:pt idx="81">
                  <c:v>6195</c:v>
                </c:pt>
                <c:pt idx="82">
                  <c:v>7143</c:v>
                </c:pt>
                <c:pt idx="83">
                  <c:v>6142</c:v>
                </c:pt>
                <c:pt idx="84">
                  <c:v>5742</c:v>
                </c:pt>
                <c:pt idx="85">
                  <c:v>6105</c:v>
                </c:pt>
                <c:pt idx="86">
                  <c:v>6955</c:v>
                </c:pt>
                <c:pt idx="87">
                  <c:v>7135</c:v>
                </c:pt>
                <c:pt idx="88">
                  <c:v>6495</c:v>
                </c:pt>
                <c:pt idx="89">
                  <c:v>6894</c:v>
                </c:pt>
                <c:pt idx="90">
                  <c:v>6203</c:v>
                </c:pt>
                <c:pt idx="91">
                  <c:v>5899</c:v>
                </c:pt>
                <c:pt idx="92">
                  <c:v>5471</c:v>
                </c:pt>
                <c:pt idx="93">
                  <c:v>6537</c:v>
                </c:pt>
                <c:pt idx="94">
                  <c:v>6764</c:v>
                </c:pt>
                <c:pt idx="95">
                  <c:v>6275</c:v>
                </c:pt>
                <c:pt idx="96">
                  <c:v>7506</c:v>
                </c:pt>
                <c:pt idx="97">
                  <c:v>6455</c:v>
                </c:pt>
                <c:pt idx="98">
                  <c:v>5848</c:v>
                </c:pt>
                <c:pt idx="99">
                  <c:v>6716</c:v>
                </c:pt>
                <c:pt idx="100">
                  <c:v>6935</c:v>
                </c:pt>
                <c:pt idx="101">
                  <c:v>6528</c:v>
                </c:pt>
                <c:pt idx="102">
                  <c:v>5948</c:v>
                </c:pt>
                <c:pt idx="103">
                  <c:v>6458</c:v>
                </c:pt>
                <c:pt idx="104">
                  <c:v>5764</c:v>
                </c:pt>
                <c:pt idx="105">
                  <c:v>6132</c:v>
                </c:pt>
                <c:pt idx="106">
                  <c:v>5964</c:v>
                </c:pt>
                <c:pt idx="107">
                  <c:v>6183</c:v>
                </c:pt>
                <c:pt idx="108">
                  <c:v>6894</c:v>
                </c:pt>
                <c:pt idx="109">
                  <c:v>6355</c:v>
                </c:pt>
                <c:pt idx="110">
                  <c:v>6361</c:v>
                </c:pt>
                <c:pt idx="111">
                  <c:v>5967</c:v>
                </c:pt>
                <c:pt idx="112">
                  <c:v>5552</c:v>
                </c:pt>
                <c:pt idx="113">
                  <c:v>5746</c:v>
                </c:pt>
                <c:pt idx="114">
                  <c:v>6284</c:v>
                </c:pt>
                <c:pt idx="115">
                  <c:v>6747</c:v>
                </c:pt>
                <c:pt idx="116">
                  <c:v>6486</c:v>
                </c:pt>
                <c:pt idx="117">
                  <c:v>7129</c:v>
                </c:pt>
                <c:pt idx="118">
                  <c:v>5986</c:v>
                </c:pt>
                <c:pt idx="119">
                  <c:v>5702</c:v>
                </c:pt>
                <c:pt idx="120">
                  <c:v>6400</c:v>
                </c:pt>
                <c:pt idx="121">
                  <c:v>6565</c:v>
                </c:pt>
                <c:pt idx="122">
                  <c:v>6213</c:v>
                </c:pt>
                <c:pt idx="123">
                  <c:v>6574</c:v>
                </c:pt>
                <c:pt idx="124">
                  <c:v>7507</c:v>
                </c:pt>
                <c:pt idx="125">
                  <c:v>4813</c:v>
                </c:pt>
                <c:pt idx="126">
                  <c:v>5726</c:v>
                </c:pt>
                <c:pt idx="127">
                  <c:v>5553</c:v>
                </c:pt>
                <c:pt idx="128">
                  <c:v>5911</c:v>
                </c:pt>
                <c:pt idx="129">
                  <c:v>6125</c:v>
                </c:pt>
                <c:pt idx="130">
                  <c:v>6443</c:v>
                </c:pt>
                <c:pt idx="131">
                  <c:v>7282</c:v>
                </c:pt>
                <c:pt idx="132">
                  <c:v>6305</c:v>
                </c:pt>
                <c:pt idx="133">
                  <c:v>5628</c:v>
                </c:pt>
                <c:pt idx="134">
                  <c:v>6562</c:v>
                </c:pt>
                <c:pt idx="135">
                  <c:v>7050</c:v>
                </c:pt>
                <c:pt idx="136">
                  <c:v>5996</c:v>
                </c:pt>
                <c:pt idx="137">
                  <c:v>5957</c:v>
                </c:pt>
                <c:pt idx="138">
                  <c:v>6505</c:v>
                </c:pt>
                <c:pt idx="139">
                  <c:v>5880</c:v>
                </c:pt>
                <c:pt idx="140">
                  <c:v>6074</c:v>
                </c:pt>
                <c:pt idx="141">
                  <c:v>5757</c:v>
                </c:pt>
                <c:pt idx="142">
                  <c:v>6648</c:v>
                </c:pt>
                <c:pt idx="143">
                  <c:v>6767</c:v>
                </c:pt>
                <c:pt idx="144">
                  <c:v>6804</c:v>
                </c:pt>
                <c:pt idx="145">
                  <c:v>6912</c:v>
                </c:pt>
                <c:pt idx="146">
                  <c:v>6246</c:v>
                </c:pt>
                <c:pt idx="147">
                  <c:v>6209</c:v>
                </c:pt>
                <c:pt idx="148">
                  <c:v>5876</c:v>
                </c:pt>
                <c:pt idx="149">
                  <c:v>6659</c:v>
                </c:pt>
                <c:pt idx="150">
                  <c:v>6580</c:v>
                </c:pt>
                <c:pt idx="151">
                  <c:v>6473</c:v>
                </c:pt>
                <c:pt idx="152">
                  <c:v>6974</c:v>
                </c:pt>
                <c:pt idx="153">
                  <c:v>6277</c:v>
                </c:pt>
                <c:pt idx="154">
                  <c:v>6111</c:v>
                </c:pt>
                <c:pt idx="155">
                  <c:v>6653</c:v>
                </c:pt>
                <c:pt idx="156">
                  <c:v>7202</c:v>
                </c:pt>
                <c:pt idx="157">
                  <c:v>7345</c:v>
                </c:pt>
                <c:pt idx="158">
                  <c:v>6060</c:v>
                </c:pt>
                <c:pt idx="159">
                  <c:v>5910</c:v>
                </c:pt>
                <c:pt idx="160">
                  <c:v>6472</c:v>
                </c:pt>
                <c:pt idx="161">
                  <c:v>6057</c:v>
                </c:pt>
                <c:pt idx="162">
                  <c:v>5970</c:v>
                </c:pt>
                <c:pt idx="163">
                  <c:v>6400</c:v>
                </c:pt>
                <c:pt idx="164">
                  <c:v>6830</c:v>
                </c:pt>
                <c:pt idx="165">
                  <c:v>6628</c:v>
                </c:pt>
                <c:pt idx="166">
                  <c:v>6981</c:v>
                </c:pt>
                <c:pt idx="167">
                  <c:v>6431</c:v>
                </c:pt>
                <c:pt idx="168">
                  <c:v>5952</c:v>
                </c:pt>
                <c:pt idx="169">
                  <c:v>5590</c:v>
                </c:pt>
                <c:pt idx="170">
                  <c:v>6015</c:v>
                </c:pt>
                <c:pt idx="171">
                  <c:v>6718</c:v>
                </c:pt>
                <c:pt idx="172">
                  <c:v>6331</c:v>
                </c:pt>
                <c:pt idx="173">
                  <c:v>6650</c:v>
                </c:pt>
                <c:pt idx="174">
                  <c:v>6627</c:v>
                </c:pt>
                <c:pt idx="175">
                  <c:v>6271</c:v>
                </c:pt>
                <c:pt idx="176">
                  <c:v>5877</c:v>
                </c:pt>
                <c:pt idx="177">
                  <c:v>6401</c:v>
                </c:pt>
                <c:pt idx="178">
                  <c:v>6099</c:v>
                </c:pt>
                <c:pt idx="179">
                  <c:v>6647</c:v>
                </c:pt>
                <c:pt idx="180">
                  <c:v>5783</c:v>
                </c:pt>
                <c:pt idx="181">
                  <c:v>6002</c:v>
                </c:pt>
                <c:pt idx="182">
                  <c:v>5363</c:v>
                </c:pt>
                <c:pt idx="183">
                  <c:v>4535</c:v>
                </c:pt>
                <c:pt idx="184">
                  <c:v>6892</c:v>
                </c:pt>
                <c:pt idx="185">
                  <c:v>6402</c:v>
                </c:pt>
                <c:pt idx="186">
                  <c:v>6788</c:v>
                </c:pt>
                <c:pt idx="187">
                  <c:v>7138</c:v>
                </c:pt>
                <c:pt idx="188">
                  <c:v>6242</c:v>
                </c:pt>
                <c:pt idx="189">
                  <c:v>5359</c:v>
                </c:pt>
                <c:pt idx="190">
                  <c:v>4744</c:v>
                </c:pt>
                <c:pt idx="191">
                  <c:v>5873</c:v>
                </c:pt>
                <c:pt idx="192">
                  <c:v>5961</c:v>
                </c:pt>
                <c:pt idx="193">
                  <c:v>6463</c:v>
                </c:pt>
                <c:pt idx="194">
                  <c:v>6493</c:v>
                </c:pt>
                <c:pt idx="195">
                  <c:v>6204</c:v>
                </c:pt>
                <c:pt idx="196">
                  <c:v>6354</c:v>
                </c:pt>
                <c:pt idx="197">
                  <c:v>5538</c:v>
                </c:pt>
                <c:pt idx="198">
                  <c:v>6596</c:v>
                </c:pt>
                <c:pt idx="199">
                  <c:v>6116</c:v>
                </c:pt>
                <c:pt idx="200">
                  <c:v>7199</c:v>
                </c:pt>
                <c:pt idx="201">
                  <c:v>7595</c:v>
                </c:pt>
                <c:pt idx="202">
                  <c:v>6843</c:v>
                </c:pt>
                <c:pt idx="203">
                  <c:v>6559</c:v>
                </c:pt>
                <c:pt idx="204">
                  <c:v>6646</c:v>
                </c:pt>
                <c:pt idx="205">
                  <c:v>7594</c:v>
                </c:pt>
                <c:pt idx="206">
                  <c:v>7308</c:v>
                </c:pt>
                <c:pt idx="207">
                  <c:v>7366</c:v>
                </c:pt>
                <c:pt idx="208">
                  <c:v>8141</c:v>
                </c:pt>
                <c:pt idx="209">
                  <c:v>7641</c:v>
                </c:pt>
                <c:pt idx="210">
                  <c:v>7646</c:v>
                </c:pt>
                <c:pt idx="211">
                  <c:v>7323</c:v>
                </c:pt>
                <c:pt idx="212">
                  <c:v>7677</c:v>
                </c:pt>
                <c:pt idx="213">
                  <c:v>7337</c:v>
                </c:pt>
                <c:pt idx="214">
                  <c:v>7554</c:v>
                </c:pt>
                <c:pt idx="215">
                  <c:v>7556</c:v>
                </c:pt>
                <c:pt idx="216">
                  <c:v>6781</c:v>
                </c:pt>
                <c:pt idx="217">
                  <c:v>7001</c:v>
                </c:pt>
                <c:pt idx="218">
                  <c:v>6565</c:v>
                </c:pt>
                <c:pt idx="219">
                  <c:v>7280</c:v>
                </c:pt>
                <c:pt idx="220">
                  <c:v>6994</c:v>
                </c:pt>
                <c:pt idx="221">
                  <c:v>7129</c:v>
                </c:pt>
                <c:pt idx="222">
                  <c:v>7749</c:v>
                </c:pt>
                <c:pt idx="223">
                  <c:v>7006</c:v>
                </c:pt>
                <c:pt idx="224">
                  <c:v>6826</c:v>
                </c:pt>
                <c:pt idx="225">
                  <c:v>7069</c:v>
                </c:pt>
                <c:pt idx="226">
                  <c:v>7621</c:v>
                </c:pt>
                <c:pt idx="227">
                  <c:v>7300</c:v>
                </c:pt>
                <c:pt idx="228">
                  <c:v>6604</c:v>
                </c:pt>
                <c:pt idx="229">
                  <c:v>6475</c:v>
                </c:pt>
                <c:pt idx="230">
                  <c:v>6777</c:v>
                </c:pt>
                <c:pt idx="231">
                  <c:v>6351</c:v>
                </c:pt>
                <c:pt idx="232">
                  <c:v>5627</c:v>
                </c:pt>
                <c:pt idx="233">
                  <c:v>6399</c:v>
                </c:pt>
                <c:pt idx="234">
                  <c:v>6300</c:v>
                </c:pt>
                <c:pt idx="235">
                  <c:v>6995</c:v>
                </c:pt>
                <c:pt idx="236">
                  <c:v>7455</c:v>
                </c:pt>
                <c:pt idx="237">
                  <c:v>6975</c:v>
                </c:pt>
                <c:pt idx="238">
                  <c:v>6400</c:v>
                </c:pt>
                <c:pt idx="239">
                  <c:v>6565</c:v>
                </c:pt>
                <c:pt idx="240">
                  <c:v>5929</c:v>
                </c:pt>
                <c:pt idx="241">
                  <c:v>6249</c:v>
                </c:pt>
                <c:pt idx="242">
                  <c:v>6066</c:v>
                </c:pt>
                <c:pt idx="243">
                  <c:v>6718</c:v>
                </c:pt>
                <c:pt idx="244">
                  <c:v>6283</c:v>
                </c:pt>
                <c:pt idx="245">
                  <c:v>5213</c:v>
                </c:pt>
                <c:pt idx="246">
                  <c:v>5596</c:v>
                </c:pt>
                <c:pt idx="247">
                  <c:v>6030</c:v>
                </c:pt>
                <c:pt idx="248">
                  <c:v>6039</c:v>
                </c:pt>
                <c:pt idx="249">
                  <c:v>6232</c:v>
                </c:pt>
                <c:pt idx="250">
                  <c:v>6765</c:v>
                </c:pt>
                <c:pt idx="251">
                  <c:v>5754</c:v>
                </c:pt>
                <c:pt idx="252">
                  <c:v>4990</c:v>
                </c:pt>
                <c:pt idx="253">
                  <c:v>4528</c:v>
                </c:pt>
                <c:pt idx="254">
                  <c:v>5297</c:v>
                </c:pt>
                <c:pt idx="255">
                  <c:v>6640</c:v>
                </c:pt>
                <c:pt idx="256">
                  <c:v>7627</c:v>
                </c:pt>
                <c:pt idx="257">
                  <c:v>8265</c:v>
                </c:pt>
                <c:pt idx="258">
                  <c:v>7160</c:v>
                </c:pt>
                <c:pt idx="259">
                  <c:v>6623</c:v>
                </c:pt>
                <c:pt idx="260">
                  <c:v>6515</c:v>
                </c:pt>
                <c:pt idx="261">
                  <c:v>7344</c:v>
                </c:pt>
                <c:pt idx="262">
                  <c:v>6177</c:v>
                </c:pt>
                <c:pt idx="263">
                  <c:v>5178</c:v>
                </c:pt>
                <c:pt idx="264">
                  <c:v>5961</c:v>
                </c:pt>
                <c:pt idx="265">
                  <c:v>6170</c:v>
                </c:pt>
                <c:pt idx="266">
                  <c:v>6048</c:v>
                </c:pt>
                <c:pt idx="267">
                  <c:v>5983</c:v>
                </c:pt>
                <c:pt idx="268">
                  <c:v>6650</c:v>
                </c:pt>
                <c:pt idx="269">
                  <c:v>6472</c:v>
                </c:pt>
                <c:pt idx="270">
                  <c:v>6519</c:v>
                </c:pt>
                <c:pt idx="271">
                  <c:v>7315</c:v>
                </c:pt>
                <c:pt idx="272">
                  <c:v>7057</c:v>
                </c:pt>
                <c:pt idx="273">
                  <c:v>6729</c:v>
                </c:pt>
                <c:pt idx="274">
                  <c:v>6713</c:v>
                </c:pt>
                <c:pt idx="275">
                  <c:v>7294</c:v>
                </c:pt>
                <c:pt idx="276">
                  <c:v>7175</c:v>
                </c:pt>
                <c:pt idx="277">
                  <c:v>5343</c:v>
                </c:pt>
                <c:pt idx="278">
                  <c:v>6179</c:v>
                </c:pt>
                <c:pt idx="279">
                  <c:v>5797</c:v>
                </c:pt>
                <c:pt idx="280">
                  <c:v>5461</c:v>
                </c:pt>
                <c:pt idx="281">
                  <c:v>6173</c:v>
                </c:pt>
                <c:pt idx="282">
                  <c:v>6163</c:v>
                </c:pt>
                <c:pt idx="283">
                  <c:v>6023</c:v>
                </c:pt>
                <c:pt idx="284">
                  <c:v>6119</c:v>
                </c:pt>
                <c:pt idx="285">
                  <c:v>6574</c:v>
                </c:pt>
                <c:pt idx="286">
                  <c:v>6928</c:v>
                </c:pt>
                <c:pt idx="287">
                  <c:v>6335</c:v>
                </c:pt>
                <c:pt idx="288">
                  <c:v>6451</c:v>
                </c:pt>
                <c:pt idx="289">
                  <c:v>6699</c:v>
                </c:pt>
                <c:pt idx="290">
                  <c:v>6698</c:v>
                </c:pt>
                <c:pt idx="291">
                  <c:v>6274</c:v>
                </c:pt>
                <c:pt idx="292">
                  <c:v>7034</c:v>
                </c:pt>
                <c:pt idx="293">
                  <c:v>6468</c:v>
                </c:pt>
                <c:pt idx="294">
                  <c:v>6237</c:v>
                </c:pt>
                <c:pt idx="295">
                  <c:v>6458</c:v>
                </c:pt>
                <c:pt idx="296">
                  <c:v>6402</c:v>
                </c:pt>
                <c:pt idx="297">
                  <c:v>6153</c:v>
                </c:pt>
                <c:pt idx="298">
                  <c:v>6083</c:v>
                </c:pt>
                <c:pt idx="299">
                  <c:v>6318</c:v>
                </c:pt>
                <c:pt idx="300">
                  <c:v>5613</c:v>
                </c:pt>
                <c:pt idx="301">
                  <c:v>5228</c:v>
                </c:pt>
                <c:pt idx="302">
                  <c:v>5361</c:v>
                </c:pt>
                <c:pt idx="303">
                  <c:v>5352</c:v>
                </c:pt>
                <c:pt idx="304">
                  <c:v>5361</c:v>
                </c:pt>
                <c:pt idx="305">
                  <c:v>5237</c:v>
                </c:pt>
                <c:pt idx="306">
                  <c:v>5870</c:v>
                </c:pt>
                <c:pt idx="307">
                  <c:v>5684</c:v>
                </c:pt>
                <c:pt idx="308">
                  <c:v>5437</c:v>
                </c:pt>
                <c:pt idx="309">
                  <c:v>5775</c:v>
                </c:pt>
                <c:pt idx="310">
                  <c:v>5936</c:v>
                </c:pt>
                <c:pt idx="311">
                  <c:v>5830</c:v>
                </c:pt>
                <c:pt idx="312">
                  <c:v>5532</c:v>
                </c:pt>
                <c:pt idx="313">
                  <c:v>6117</c:v>
                </c:pt>
                <c:pt idx="314">
                  <c:v>5866</c:v>
                </c:pt>
                <c:pt idx="315">
                  <c:v>5390</c:v>
                </c:pt>
                <c:pt idx="316">
                  <c:v>5359</c:v>
                </c:pt>
                <c:pt idx="317">
                  <c:v>5836</c:v>
                </c:pt>
                <c:pt idx="318">
                  <c:v>5842</c:v>
                </c:pt>
                <c:pt idx="319">
                  <c:v>5210</c:v>
                </c:pt>
                <c:pt idx="320">
                  <c:v>5779</c:v>
                </c:pt>
                <c:pt idx="321">
                  <c:v>5598</c:v>
                </c:pt>
                <c:pt idx="322">
                  <c:v>5043</c:v>
                </c:pt>
                <c:pt idx="323">
                  <c:v>4972</c:v>
                </c:pt>
                <c:pt idx="324">
                  <c:v>5288</c:v>
                </c:pt>
                <c:pt idx="325">
                  <c:v>5390</c:v>
                </c:pt>
                <c:pt idx="326">
                  <c:v>5091</c:v>
                </c:pt>
                <c:pt idx="327">
                  <c:v>5237</c:v>
                </c:pt>
                <c:pt idx="328">
                  <c:v>5351</c:v>
                </c:pt>
                <c:pt idx="329">
                  <c:v>4925</c:v>
                </c:pt>
                <c:pt idx="330">
                  <c:v>4679</c:v>
                </c:pt>
                <c:pt idx="331">
                  <c:v>4936</c:v>
                </c:pt>
                <c:pt idx="332">
                  <c:v>5757</c:v>
                </c:pt>
                <c:pt idx="333">
                  <c:v>5883</c:v>
                </c:pt>
                <c:pt idx="334">
                  <c:v>5478</c:v>
                </c:pt>
                <c:pt idx="335">
                  <c:v>5845</c:v>
                </c:pt>
                <c:pt idx="336">
                  <c:v>5349</c:v>
                </c:pt>
                <c:pt idx="337">
                  <c:v>5186</c:v>
                </c:pt>
                <c:pt idx="338">
                  <c:v>5437</c:v>
                </c:pt>
                <c:pt idx="339">
                  <c:v>5437</c:v>
                </c:pt>
                <c:pt idx="340">
                  <c:v>5708</c:v>
                </c:pt>
                <c:pt idx="341">
                  <c:v>5817</c:v>
                </c:pt>
                <c:pt idx="342">
                  <c:v>5702</c:v>
                </c:pt>
                <c:pt idx="343">
                  <c:v>5379</c:v>
                </c:pt>
                <c:pt idx="344">
                  <c:v>4957</c:v>
                </c:pt>
                <c:pt idx="345">
                  <c:v>5506</c:v>
                </c:pt>
                <c:pt idx="346">
                  <c:v>6168</c:v>
                </c:pt>
                <c:pt idx="347">
                  <c:v>5658</c:v>
                </c:pt>
                <c:pt idx="348">
                  <c:v>6078</c:v>
                </c:pt>
                <c:pt idx="349">
                  <c:v>5964</c:v>
                </c:pt>
                <c:pt idx="350">
                  <c:v>5771</c:v>
                </c:pt>
                <c:pt idx="351">
                  <c:v>5241</c:v>
                </c:pt>
                <c:pt idx="352">
                  <c:v>5447</c:v>
                </c:pt>
                <c:pt idx="353">
                  <c:v>6043</c:v>
                </c:pt>
                <c:pt idx="354">
                  <c:v>5198</c:v>
                </c:pt>
                <c:pt idx="355">
                  <c:v>5271</c:v>
                </c:pt>
                <c:pt idx="356">
                  <c:v>5068</c:v>
                </c:pt>
                <c:pt idx="357">
                  <c:v>4996</c:v>
                </c:pt>
                <c:pt idx="358">
                  <c:v>5143</c:v>
                </c:pt>
                <c:pt idx="359">
                  <c:v>5187</c:v>
                </c:pt>
                <c:pt idx="360">
                  <c:v>5719</c:v>
                </c:pt>
                <c:pt idx="361">
                  <c:v>5472</c:v>
                </c:pt>
                <c:pt idx="362">
                  <c:v>5925</c:v>
                </c:pt>
                <c:pt idx="363">
                  <c:v>5658</c:v>
                </c:pt>
                <c:pt idx="364">
                  <c:v>5082</c:v>
                </c:pt>
                <c:pt idx="365">
                  <c:v>4942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C-4C87-961A-634F5940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70063"/>
        <c:axId val="1974067183"/>
      </c:lineChart>
      <c:catAx>
        <c:axId val="197407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67183"/>
        <c:crosses val="autoZero"/>
        <c:auto val="1"/>
        <c:lblAlgn val="ctr"/>
        <c:lblOffset val="100"/>
        <c:noMultiLvlLbl val="0"/>
      </c:catAx>
      <c:valAx>
        <c:axId val="19740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'24'!$S$1</c:f>
              <c:strCache>
                <c:ptCount val="1"/>
                <c:pt idx="0">
                  <c:v>Vehicle_Max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'24'!$S$2:$S$367</c:f>
              <c:numCache>
                <c:formatCode>0</c:formatCode>
                <c:ptCount val="366"/>
                <c:pt idx="0">
                  <c:v>5153</c:v>
                </c:pt>
                <c:pt idx="1">
                  <c:v>4502</c:v>
                </c:pt>
                <c:pt idx="2">
                  <c:v>4139</c:v>
                </c:pt>
                <c:pt idx="3">
                  <c:v>4171</c:v>
                </c:pt>
                <c:pt idx="4">
                  <c:v>4626</c:v>
                </c:pt>
                <c:pt idx="5">
                  <c:v>4992</c:v>
                </c:pt>
                <c:pt idx="6">
                  <c:v>4867</c:v>
                </c:pt>
                <c:pt idx="7">
                  <c:v>4377</c:v>
                </c:pt>
                <c:pt idx="8">
                  <c:v>4297</c:v>
                </c:pt>
                <c:pt idx="9">
                  <c:v>4310</c:v>
                </c:pt>
                <c:pt idx="10">
                  <c:v>4685</c:v>
                </c:pt>
                <c:pt idx="11">
                  <c:v>4894</c:v>
                </c:pt>
                <c:pt idx="12">
                  <c:v>5100</c:v>
                </c:pt>
                <c:pt idx="13">
                  <c:v>5073</c:v>
                </c:pt>
                <c:pt idx="14">
                  <c:v>4593</c:v>
                </c:pt>
                <c:pt idx="15">
                  <c:v>4591</c:v>
                </c:pt>
                <c:pt idx="16">
                  <c:v>4608</c:v>
                </c:pt>
                <c:pt idx="17">
                  <c:v>4792</c:v>
                </c:pt>
                <c:pt idx="18">
                  <c:v>5137</c:v>
                </c:pt>
                <c:pt idx="19">
                  <c:v>5189</c:v>
                </c:pt>
                <c:pt idx="20">
                  <c:v>4983</c:v>
                </c:pt>
                <c:pt idx="21">
                  <c:v>4401</c:v>
                </c:pt>
                <c:pt idx="22">
                  <c:v>4013</c:v>
                </c:pt>
                <c:pt idx="23">
                  <c:v>4198</c:v>
                </c:pt>
                <c:pt idx="24">
                  <c:v>4473</c:v>
                </c:pt>
                <c:pt idx="25">
                  <c:v>5127</c:v>
                </c:pt>
                <c:pt idx="26">
                  <c:v>5200</c:v>
                </c:pt>
                <c:pt idx="27">
                  <c:v>4945</c:v>
                </c:pt>
                <c:pt idx="28">
                  <c:v>4282</c:v>
                </c:pt>
                <c:pt idx="29">
                  <c:v>4211</c:v>
                </c:pt>
                <c:pt idx="30">
                  <c:v>4084</c:v>
                </c:pt>
                <c:pt idx="31">
                  <c:v>4155</c:v>
                </c:pt>
                <c:pt idx="32">
                  <c:v>4673</c:v>
                </c:pt>
                <c:pt idx="33">
                  <c:v>4999</c:v>
                </c:pt>
                <c:pt idx="34">
                  <c:v>4759</c:v>
                </c:pt>
                <c:pt idx="35">
                  <c:v>3983</c:v>
                </c:pt>
                <c:pt idx="36">
                  <c:v>3679</c:v>
                </c:pt>
                <c:pt idx="37">
                  <c:v>3808</c:v>
                </c:pt>
                <c:pt idx="38">
                  <c:v>4905</c:v>
                </c:pt>
                <c:pt idx="39">
                  <c:v>5171</c:v>
                </c:pt>
                <c:pt idx="40">
                  <c:v>5252</c:v>
                </c:pt>
                <c:pt idx="41">
                  <c:v>5166</c:v>
                </c:pt>
                <c:pt idx="42">
                  <c:v>4608</c:v>
                </c:pt>
                <c:pt idx="43">
                  <c:v>4110</c:v>
                </c:pt>
                <c:pt idx="44">
                  <c:v>4020</c:v>
                </c:pt>
                <c:pt idx="45">
                  <c:v>4553</c:v>
                </c:pt>
                <c:pt idx="46">
                  <c:v>5157</c:v>
                </c:pt>
                <c:pt idx="47">
                  <c:v>5212</c:v>
                </c:pt>
                <c:pt idx="48">
                  <c:v>4999</c:v>
                </c:pt>
                <c:pt idx="49">
                  <c:v>4564</c:v>
                </c:pt>
                <c:pt idx="50">
                  <c:v>4294</c:v>
                </c:pt>
                <c:pt idx="51">
                  <c:v>4253</c:v>
                </c:pt>
                <c:pt idx="52">
                  <c:v>4718</c:v>
                </c:pt>
                <c:pt idx="53">
                  <c:v>5208</c:v>
                </c:pt>
                <c:pt idx="54">
                  <c:v>5310</c:v>
                </c:pt>
                <c:pt idx="55">
                  <c:v>5234</c:v>
                </c:pt>
                <c:pt idx="56">
                  <c:v>4816</c:v>
                </c:pt>
                <c:pt idx="57">
                  <c:v>4911</c:v>
                </c:pt>
                <c:pt idx="58">
                  <c:v>5043</c:v>
                </c:pt>
                <c:pt idx="59">
                  <c:v>5189</c:v>
                </c:pt>
                <c:pt idx="60">
                  <c:v>5274</c:v>
                </c:pt>
                <c:pt idx="61">
                  <c:v>5155</c:v>
                </c:pt>
                <c:pt idx="62">
                  <c:v>4683</c:v>
                </c:pt>
                <c:pt idx="63">
                  <c:v>4497</c:v>
                </c:pt>
                <c:pt idx="64">
                  <c:v>3662</c:v>
                </c:pt>
                <c:pt idx="65">
                  <c:v>3592</c:v>
                </c:pt>
                <c:pt idx="66">
                  <c:v>4009</c:v>
                </c:pt>
                <c:pt idx="67">
                  <c:v>4674</c:v>
                </c:pt>
                <c:pt idx="68">
                  <c:v>5098</c:v>
                </c:pt>
                <c:pt idx="69">
                  <c:v>4961</c:v>
                </c:pt>
                <c:pt idx="70">
                  <c:v>4161</c:v>
                </c:pt>
                <c:pt idx="71">
                  <c:v>3765</c:v>
                </c:pt>
                <c:pt idx="72">
                  <c:v>4060</c:v>
                </c:pt>
                <c:pt idx="73">
                  <c:v>4750</c:v>
                </c:pt>
                <c:pt idx="74">
                  <c:v>5000</c:v>
                </c:pt>
                <c:pt idx="75">
                  <c:v>5177</c:v>
                </c:pt>
                <c:pt idx="76">
                  <c:v>4906</c:v>
                </c:pt>
                <c:pt idx="77">
                  <c:v>4271</c:v>
                </c:pt>
                <c:pt idx="78">
                  <c:v>4229</c:v>
                </c:pt>
                <c:pt idx="79">
                  <c:v>4244</c:v>
                </c:pt>
                <c:pt idx="80">
                  <c:v>4774</c:v>
                </c:pt>
                <c:pt idx="81">
                  <c:v>5117</c:v>
                </c:pt>
                <c:pt idx="82">
                  <c:v>5167</c:v>
                </c:pt>
                <c:pt idx="83">
                  <c:v>4965</c:v>
                </c:pt>
                <c:pt idx="84">
                  <c:v>4306</c:v>
                </c:pt>
                <c:pt idx="85">
                  <c:v>4200</c:v>
                </c:pt>
                <c:pt idx="86">
                  <c:v>4201</c:v>
                </c:pt>
                <c:pt idx="87">
                  <c:v>4733</c:v>
                </c:pt>
                <c:pt idx="88">
                  <c:v>5142</c:v>
                </c:pt>
                <c:pt idx="89">
                  <c:v>5136</c:v>
                </c:pt>
                <c:pt idx="90">
                  <c:v>4686</c:v>
                </c:pt>
                <c:pt idx="91">
                  <c:v>4026</c:v>
                </c:pt>
                <c:pt idx="92">
                  <c:v>3800</c:v>
                </c:pt>
                <c:pt idx="93">
                  <c:v>3949</c:v>
                </c:pt>
                <c:pt idx="94">
                  <c:v>4613</c:v>
                </c:pt>
                <c:pt idx="95">
                  <c:v>5100</c:v>
                </c:pt>
                <c:pt idx="96">
                  <c:v>5131</c:v>
                </c:pt>
                <c:pt idx="97">
                  <c:v>4859</c:v>
                </c:pt>
                <c:pt idx="98">
                  <c:v>4530</c:v>
                </c:pt>
                <c:pt idx="99">
                  <c:v>4788</c:v>
                </c:pt>
                <c:pt idx="100">
                  <c:v>5079</c:v>
                </c:pt>
                <c:pt idx="101">
                  <c:v>5065</c:v>
                </c:pt>
                <c:pt idx="102">
                  <c:v>5082</c:v>
                </c:pt>
                <c:pt idx="103">
                  <c:v>5113</c:v>
                </c:pt>
                <c:pt idx="104">
                  <c:v>4896</c:v>
                </c:pt>
                <c:pt idx="105">
                  <c:v>4292</c:v>
                </c:pt>
                <c:pt idx="106">
                  <c:v>4147</c:v>
                </c:pt>
                <c:pt idx="107">
                  <c:v>4357</c:v>
                </c:pt>
                <c:pt idx="108">
                  <c:v>5043</c:v>
                </c:pt>
                <c:pt idx="109">
                  <c:v>5112</c:v>
                </c:pt>
                <c:pt idx="110">
                  <c:v>5125</c:v>
                </c:pt>
                <c:pt idx="111">
                  <c:v>4712</c:v>
                </c:pt>
                <c:pt idx="112">
                  <c:v>4141</c:v>
                </c:pt>
                <c:pt idx="113">
                  <c:v>4109</c:v>
                </c:pt>
                <c:pt idx="114">
                  <c:v>4328</c:v>
                </c:pt>
                <c:pt idx="115">
                  <c:v>4886</c:v>
                </c:pt>
                <c:pt idx="116">
                  <c:v>5085</c:v>
                </c:pt>
                <c:pt idx="117">
                  <c:v>5132</c:v>
                </c:pt>
                <c:pt idx="118">
                  <c:v>4906</c:v>
                </c:pt>
                <c:pt idx="119">
                  <c:v>4209</c:v>
                </c:pt>
                <c:pt idx="120">
                  <c:v>4221</c:v>
                </c:pt>
                <c:pt idx="121">
                  <c:v>4232</c:v>
                </c:pt>
                <c:pt idx="122">
                  <c:v>4536</c:v>
                </c:pt>
                <c:pt idx="123">
                  <c:v>5025</c:v>
                </c:pt>
                <c:pt idx="124">
                  <c:v>5152</c:v>
                </c:pt>
                <c:pt idx="125">
                  <c:v>4908</c:v>
                </c:pt>
                <c:pt idx="126">
                  <c:v>4297</c:v>
                </c:pt>
                <c:pt idx="127">
                  <c:v>3798</c:v>
                </c:pt>
                <c:pt idx="128">
                  <c:v>3730</c:v>
                </c:pt>
                <c:pt idx="129">
                  <c:v>4268</c:v>
                </c:pt>
                <c:pt idx="130">
                  <c:v>4807</c:v>
                </c:pt>
                <c:pt idx="131">
                  <c:v>5138</c:v>
                </c:pt>
                <c:pt idx="132">
                  <c:v>5104</c:v>
                </c:pt>
                <c:pt idx="133">
                  <c:v>4733</c:v>
                </c:pt>
                <c:pt idx="134">
                  <c:v>4766</c:v>
                </c:pt>
                <c:pt idx="135">
                  <c:v>4979</c:v>
                </c:pt>
                <c:pt idx="136">
                  <c:v>5003</c:v>
                </c:pt>
                <c:pt idx="137">
                  <c:v>5103</c:v>
                </c:pt>
                <c:pt idx="138">
                  <c:v>5125</c:v>
                </c:pt>
                <c:pt idx="139">
                  <c:v>4912</c:v>
                </c:pt>
                <c:pt idx="140">
                  <c:v>4167</c:v>
                </c:pt>
                <c:pt idx="141">
                  <c:v>3988</c:v>
                </c:pt>
                <c:pt idx="142">
                  <c:v>4056</c:v>
                </c:pt>
                <c:pt idx="143">
                  <c:v>4584</c:v>
                </c:pt>
                <c:pt idx="144">
                  <c:v>5148</c:v>
                </c:pt>
                <c:pt idx="145">
                  <c:v>5149</c:v>
                </c:pt>
                <c:pt idx="146">
                  <c:v>4832</c:v>
                </c:pt>
                <c:pt idx="147">
                  <c:v>4101</c:v>
                </c:pt>
                <c:pt idx="148">
                  <c:v>4075</c:v>
                </c:pt>
                <c:pt idx="149">
                  <c:v>4176</c:v>
                </c:pt>
                <c:pt idx="150">
                  <c:v>4560</c:v>
                </c:pt>
                <c:pt idx="151">
                  <c:v>5001</c:v>
                </c:pt>
                <c:pt idx="152">
                  <c:v>5105</c:v>
                </c:pt>
                <c:pt idx="153">
                  <c:v>4864</c:v>
                </c:pt>
                <c:pt idx="154">
                  <c:v>4323</c:v>
                </c:pt>
                <c:pt idx="155">
                  <c:v>4644</c:v>
                </c:pt>
                <c:pt idx="156">
                  <c:v>4906</c:v>
                </c:pt>
                <c:pt idx="157">
                  <c:v>5147</c:v>
                </c:pt>
                <c:pt idx="158">
                  <c:v>5137</c:v>
                </c:pt>
                <c:pt idx="159">
                  <c:v>5105</c:v>
                </c:pt>
                <c:pt idx="160">
                  <c:v>4752</c:v>
                </c:pt>
                <c:pt idx="161">
                  <c:v>4331</c:v>
                </c:pt>
                <c:pt idx="162">
                  <c:v>4282</c:v>
                </c:pt>
                <c:pt idx="163">
                  <c:v>4442</c:v>
                </c:pt>
                <c:pt idx="164">
                  <c:v>4926</c:v>
                </c:pt>
                <c:pt idx="165">
                  <c:v>5155</c:v>
                </c:pt>
                <c:pt idx="166">
                  <c:v>5243</c:v>
                </c:pt>
                <c:pt idx="167">
                  <c:v>5007</c:v>
                </c:pt>
                <c:pt idx="168">
                  <c:v>4351</c:v>
                </c:pt>
                <c:pt idx="169">
                  <c:v>4340</c:v>
                </c:pt>
                <c:pt idx="170">
                  <c:v>4344</c:v>
                </c:pt>
                <c:pt idx="171">
                  <c:v>4608</c:v>
                </c:pt>
                <c:pt idx="172">
                  <c:v>4908</c:v>
                </c:pt>
                <c:pt idx="173">
                  <c:v>5131</c:v>
                </c:pt>
                <c:pt idx="174">
                  <c:v>4978</c:v>
                </c:pt>
                <c:pt idx="175">
                  <c:v>4160</c:v>
                </c:pt>
                <c:pt idx="176">
                  <c:v>4159</c:v>
                </c:pt>
                <c:pt idx="177">
                  <c:v>4151</c:v>
                </c:pt>
                <c:pt idx="178">
                  <c:v>4437</c:v>
                </c:pt>
                <c:pt idx="179">
                  <c:v>4634</c:v>
                </c:pt>
                <c:pt idx="180">
                  <c:v>4969</c:v>
                </c:pt>
                <c:pt idx="181">
                  <c:v>4749</c:v>
                </c:pt>
                <c:pt idx="182">
                  <c:v>3831</c:v>
                </c:pt>
                <c:pt idx="183">
                  <c:v>3583</c:v>
                </c:pt>
                <c:pt idx="184">
                  <c:v>3927</c:v>
                </c:pt>
                <c:pt idx="185">
                  <c:v>4516</c:v>
                </c:pt>
                <c:pt idx="186">
                  <c:v>4959</c:v>
                </c:pt>
                <c:pt idx="187">
                  <c:v>5130</c:v>
                </c:pt>
                <c:pt idx="188">
                  <c:v>4836</c:v>
                </c:pt>
                <c:pt idx="189">
                  <c:v>4187</c:v>
                </c:pt>
                <c:pt idx="190">
                  <c:v>3782</c:v>
                </c:pt>
                <c:pt idx="191">
                  <c:v>3916</c:v>
                </c:pt>
                <c:pt idx="192">
                  <c:v>4113</c:v>
                </c:pt>
                <c:pt idx="193">
                  <c:v>4585</c:v>
                </c:pt>
                <c:pt idx="194">
                  <c:v>4990</c:v>
                </c:pt>
                <c:pt idx="195">
                  <c:v>4838</c:v>
                </c:pt>
                <c:pt idx="196">
                  <c:v>4294</c:v>
                </c:pt>
                <c:pt idx="197">
                  <c:v>4175</c:v>
                </c:pt>
                <c:pt idx="198">
                  <c:v>4194</c:v>
                </c:pt>
                <c:pt idx="199">
                  <c:v>4383</c:v>
                </c:pt>
                <c:pt idx="200">
                  <c:v>5029</c:v>
                </c:pt>
                <c:pt idx="201">
                  <c:v>5155</c:v>
                </c:pt>
                <c:pt idx="202">
                  <c:v>5007</c:v>
                </c:pt>
                <c:pt idx="203">
                  <c:v>4692</c:v>
                </c:pt>
                <c:pt idx="204">
                  <c:v>4744</c:v>
                </c:pt>
                <c:pt idx="205">
                  <c:v>4855</c:v>
                </c:pt>
                <c:pt idx="206">
                  <c:v>5047</c:v>
                </c:pt>
                <c:pt idx="207">
                  <c:v>5123</c:v>
                </c:pt>
                <c:pt idx="208">
                  <c:v>5121</c:v>
                </c:pt>
                <c:pt idx="209">
                  <c:v>5059</c:v>
                </c:pt>
                <c:pt idx="210">
                  <c:v>4886</c:v>
                </c:pt>
                <c:pt idx="211">
                  <c:v>5008</c:v>
                </c:pt>
                <c:pt idx="212">
                  <c:v>5079</c:v>
                </c:pt>
                <c:pt idx="213">
                  <c:v>5123</c:v>
                </c:pt>
                <c:pt idx="214">
                  <c:v>5130</c:v>
                </c:pt>
                <c:pt idx="215">
                  <c:v>5173</c:v>
                </c:pt>
                <c:pt idx="216">
                  <c:v>4971</c:v>
                </c:pt>
                <c:pt idx="217">
                  <c:v>4907</c:v>
                </c:pt>
                <c:pt idx="218">
                  <c:v>4883</c:v>
                </c:pt>
                <c:pt idx="219">
                  <c:v>4997</c:v>
                </c:pt>
                <c:pt idx="220">
                  <c:v>5110</c:v>
                </c:pt>
                <c:pt idx="221">
                  <c:v>5078</c:v>
                </c:pt>
                <c:pt idx="222">
                  <c:v>5165</c:v>
                </c:pt>
                <c:pt idx="223">
                  <c:v>4975</c:v>
                </c:pt>
                <c:pt idx="224">
                  <c:v>4759</c:v>
                </c:pt>
                <c:pt idx="225">
                  <c:v>4956</c:v>
                </c:pt>
                <c:pt idx="226">
                  <c:v>5079</c:v>
                </c:pt>
                <c:pt idx="227">
                  <c:v>5181</c:v>
                </c:pt>
                <c:pt idx="228">
                  <c:v>5049</c:v>
                </c:pt>
                <c:pt idx="229">
                  <c:v>5120</c:v>
                </c:pt>
                <c:pt idx="230">
                  <c:v>4846</c:v>
                </c:pt>
                <c:pt idx="231">
                  <c:v>4463</c:v>
                </c:pt>
                <c:pt idx="232">
                  <c:v>4325</c:v>
                </c:pt>
                <c:pt idx="233">
                  <c:v>4275</c:v>
                </c:pt>
                <c:pt idx="234">
                  <c:v>4502</c:v>
                </c:pt>
                <c:pt idx="235">
                  <c:v>4951</c:v>
                </c:pt>
                <c:pt idx="236">
                  <c:v>5106</c:v>
                </c:pt>
                <c:pt idx="237">
                  <c:v>4945</c:v>
                </c:pt>
                <c:pt idx="238">
                  <c:v>4434</c:v>
                </c:pt>
                <c:pt idx="239">
                  <c:v>4357</c:v>
                </c:pt>
                <c:pt idx="240">
                  <c:v>4387</c:v>
                </c:pt>
                <c:pt idx="241">
                  <c:v>4389</c:v>
                </c:pt>
                <c:pt idx="242">
                  <c:v>4768</c:v>
                </c:pt>
                <c:pt idx="243">
                  <c:v>5141</c:v>
                </c:pt>
                <c:pt idx="244">
                  <c:v>4778</c:v>
                </c:pt>
                <c:pt idx="245">
                  <c:v>4133</c:v>
                </c:pt>
                <c:pt idx="246">
                  <c:v>4108</c:v>
                </c:pt>
                <c:pt idx="247">
                  <c:v>4038</c:v>
                </c:pt>
                <c:pt idx="248">
                  <c:v>4411</c:v>
                </c:pt>
                <c:pt idx="249">
                  <c:v>4710</c:v>
                </c:pt>
                <c:pt idx="250">
                  <c:v>5124</c:v>
                </c:pt>
                <c:pt idx="251">
                  <c:v>4852</c:v>
                </c:pt>
                <c:pt idx="252">
                  <c:v>4075</c:v>
                </c:pt>
                <c:pt idx="253">
                  <c:v>3633</c:v>
                </c:pt>
                <c:pt idx="254">
                  <c:v>3300</c:v>
                </c:pt>
                <c:pt idx="255">
                  <c:v>3623</c:v>
                </c:pt>
                <c:pt idx="256">
                  <c:v>4437</c:v>
                </c:pt>
                <c:pt idx="257">
                  <c:v>5003</c:v>
                </c:pt>
                <c:pt idx="258">
                  <c:v>5057</c:v>
                </c:pt>
                <c:pt idx="259">
                  <c:v>4984</c:v>
                </c:pt>
                <c:pt idx="260">
                  <c:v>4720</c:v>
                </c:pt>
                <c:pt idx="261">
                  <c:v>4546</c:v>
                </c:pt>
                <c:pt idx="262">
                  <c:v>4546</c:v>
                </c:pt>
                <c:pt idx="263">
                  <c:v>4650</c:v>
                </c:pt>
                <c:pt idx="264">
                  <c:v>4812</c:v>
                </c:pt>
                <c:pt idx="265">
                  <c:v>4513</c:v>
                </c:pt>
                <c:pt idx="266">
                  <c:v>4096</c:v>
                </c:pt>
                <c:pt idx="267">
                  <c:v>4041</c:v>
                </c:pt>
                <c:pt idx="268">
                  <c:v>3956</c:v>
                </c:pt>
                <c:pt idx="269">
                  <c:v>4215</c:v>
                </c:pt>
                <c:pt idx="270">
                  <c:v>4793</c:v>
                </c:pt>
                <c:pt idx="271">
                  <c:v>5087</c:v>
                </c:pt>
                <c:pt idx="272">
                  <c:v>4981</c:v>
                </c:pt>
                <c:pt idx="273">
                  <c:v>4596</c:v>
                </c:pt>
                <c:pt idx="274">
                  <c:v>4766</c:v>
                </c:pt>
                <c:pt idx="275">
                  <c:v>5041</c:v>
                </c:pt>
                <c:pt idx="276">
                  <c:v>5110</c:v>
                </c:pt>
                <c:pt idx="277">
                  <c:v>5109</c:v>
                </c:pt>
                <c:pt idx="278">
                  <c:v>5046</c:v>
                </c:pt>
                <c:pt idx="279">
                  <c:v>4793</c:v>
                </c:pt>
                <c:pt idx="280">
                  <c:v>4368</c:v>
                </c:pt>
                <c:pt idx="281">
                  <c:v>4471</c:v>
                </c:pt>
                <c:pt idx="282">
                  <c:v>4763</c:v>
                </c:pt>
                <c:pt idx="283">
                  <c:v>4750</c:v>
                </c:pt>
                <c:pt idx="284">
                  <c:v>5121</c:v>
                </c:pt>
                <c:pt idx="285">
                  <c:v>5159</c:v>
                </c:pt>
                <c:pt idx="286">
                  <c:v>4971</c:v>
                </c:pt>
                <c:pt idx="287">
                  <c:v>4204</c:v>
                </c:pt>
                <c:pt idx="288">
                  <c:v>4110</c:v>
                </c:pt>
                <c:pt idx="289">
                  <c:v>4391</c:v>
                </c:pt>
                <c:pt idx="290">
                  <c:v>4632</c:v>
                </c:pt>
                <c:pt idx="291">
                  <c:v>4986</c:v>
                </c:pt>
                <c:pt idx="292">
                  <c:v>5140</c:v>
                </c:pt>
                <c:pt idx="293">
                  <c:v>4812</c:v>
                </c:pt>
                <c:pt idx="294">
                  <c:v>4255</c:v>
                </c:pt>
                <c:pt idx="295">
                  <c:v>3980</c:v>
                </c:pt>
                <c:pt idx="296">
                  <c:v>3976</c:v>
                </c:pt>
                <c:pt idx="297">
                  <c:v>4170</c:v>
                </c:pt>
                <c:pt idx="298">
                  <c:v>4579</c:v>
                </c:pt>
                <c:pt idx="299">
                  <c:v>4820</c:v>
                </c:pt>
                <c:pt idx="300">
                  <c:v>4489</c:v>
                </c:pt>
                <c:pt idx="301">
                  <c:v>3922</c:v>
                </c:pt>
                <c:pt idx="302">
                  <c:v>3455</c:v>
                </c:pt>
                <c:pt idx="303">
                  <c:v>3293</c:v>
                </c:pt>
                <c:pt idx="304">
                  <c:v>3588</c:v>
                </c:pt>
                <c:pt idx="305">
                  <c:v>4031</c:v>
                </c:pt>
                <c:pt idx="306">
                  <c:v>4373</c:v>
                </c:pt>
                <c:pt idx="307">
                  <c:v>4370</c:v>
                </c:pt>
                <c:pt idx="308">
                  <c:v>3711</c:v>
                </c:pt>
                <c:pt idx="309">
                  <c:v>3463</c:v>
                </c:pt>
                <c:pt idx="310">
                  <c:v>3530</c:v>
                </c:pt>
                <c:pt idx="311">
                  <c:v>4065</c:v>
                </c:pt>
                <c:pt idx="312">
                  <c:v>4258</c:v>
                </c:pt>
                <c:pt idx="313">
                  <c:v>4662</c:v>
                </c:pt>
                <c:pt idx="314">
                  <c:v>4515</c:v>
                </c:pt>
                <c:pt idx="315">
                  <c:v>3980</c:v>
                </c:pt>
                <c:pt idx="316">
                  <c:v>3830</c:v>
                </c:pt>
                <c:pt idx="317">
                  <c:v>3899</c:v>
                </c:pt>
                <c:pt idx="318">
                  <c:v>4139</c:v>
                </c:pt>
                <c:pt idx="319">
                  <c:v>4281</c:v>
                </c:pt>
                <c:pt idx="320">
                  <c:v>4587</c:v>
                </c:pt>
                <c:pt idx="321">
                  <c:v>4418</c:v>
                </c:pt>
                <c:pt idx="322">
                  <c:v>3787</c:v>
                </c:pt>
                <c:pt idx="323">
                  <c:v>3758</c:v>
                </c:pt>
                <c:pt idx="324">
                  <c:v>3648</c:v>
                </c:pt>
                <c:pt idx="325">
                  <c:v>3925</c:v>
                </c:pt>
                <c:pt idx="326">
                  <c:v>4131</c:v>
                </c:pt>
                <c:pt idx="327">
                  <c:v>4405</c:v>
                </c:pt>
                <c:pt idx="328">
                  <c:v>4312</c:v>
                </c:pt>
                <c:pt idx="329">
                  <c:v>3723</c:v>
                </c:pt>
                <c:pt idx="330">
                  <c:v>3568</c:v>
                </c:pt>
                <c:pt idx="331">
                  <c:v>3652</c:v>
                </c:pt>
                <c:pt idx="332">
                  <c:v>3953</c:v>
                </c:pt>
                <c:pt idx="333">
                  <c:v>4162</c:v>
                </c:pt>
                <c:pt idx="334">
                  <c:v>4434</c:v>
                </c:pt>
                <c:pt idx="335">
                  <c:v>4596</c:v>
                </c:pt>
                <c:pt idx="336">
                  <c:v>4218</c:v>
                </c:pt>
                <c:pt idx="337">
                  <c:v>3851</c:v>
                </c:pt>
                <c:pt idx="338">
                  <c:v>3753</c:v>
                </c:pt>
                <c:pt idx="339">
                  <c:v>4153</c:v>
                </c:pt>
                <c:pt idx="340">
                  <c:v>4313</c:v>
                </c:pt>
                <c:pt idx="341">
                  <c:v>4538</c:v>
                </c:pt>
                <c:pt idx="342">
                  <c:v>4536</c:v>
                </c:pt>
                <c:pt idx="343">
                  <c:v>4074</c:v>
                </c:pt>
                <c:pt idx="344">
                  <c:v>4105</c:v>
                </c:pt>
                <c:pt idx="345">
                  <c:v>4119</c:v>
                </c:pt>
                <c:pt idx="346">
                  <c:v>4320</c:v>
                </c:pt>
                <c:pt idx="347">
                  <c:v>4624</c:v>
                </c:pt>
                <c:pt idx="348">
                  <c:v>4874</c:v>
                </c:pt>
                <c:pt idx="349">
                  <c:v>4932</c:v>
                </c:pt>
                <c:pt idx="350">
                  <c:v>4382</c:v>
                </c:pt>
                <c:pt idx="351">
                  <c:v>4145</c:v>
                </c:pt>
                <c:pt idx="352">
                  <c:v>4032</c:v>
                </c:pt>
                <c:pt idx="353">
                  <c:v>4255</c:v>
                </c:pt>
                <c:pt idx="354">
                  <c:v>4400</c:v>
                </c:pt>
                <c:pt idx="355">
                  <c:v>4731</c:v>
                </c:pt>
                <c:pt idx="356">
                  <c:v>4507</c:v>
                </c:pt>
                <c:pt idx="357">
                  <c:v>4043</c:v>
                </c:pt>
                <c:pt idx="358">
                  <c:v>3915</c:v>
                </c:pt>
                <c:pt idx="359">
                  <c:v>4061</c:v>
                </c:pt>
                <c:pt idx="360">
                  <c:v>4213</c:v>
                </c:pt>
                <c:pt idx="361">
                  <c:v>4573</c:v>
                </c:pt>
                <c:pt idx="362">
                  <c:v>4723</c:v>
                </c:pt>
                <c:pt idx="363">
                  <c:v>4630</c:v>
                </c:pt>
                <c:pt idx="364">
                  <c:v>4403</c:v>
                </c:pt>
                <c:pt idx="365">
                  <c:v>4088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3-462B-ABFE-740BD8593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71503"/>
        <c:axId val="1974072463"/>
      </c:lineChart>
      <c:catAx>
        <c:axId val="1974071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2463"/>
        <c:crosses val="autoZero"/>
        <c:auto val="1"/>
        <c:lblAlgn val="ctr"/>
        <c:lblOffset val="100"/>
        <c:noMultiLvlLbl val="0"/>
      </c:catAx>
      <c:valAx>
        <c:axId val="19740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'25'!$L$1</c:f>
              <c:strCache>
                <c:ptCount val="1"/>
                <c:pt idx="0">
                  <c:v>Arrival_Num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'25'!$L$2:$L$153</c:f>
              <c:numCache>
                <c:formatCode>General</c:formatCode>
                <c:ptCount val="152"/>
                <c:pt idx="0">
                  <c:v>5605</c:v>
                </c:pt>
                <c:pt idx="1">
                  <c:v>5462</c:v>
                </c:pt>
                <c:pt idx="2">
                  <c:v>4722</c:v>
                </c:pt>
                <c:pt idx="3">
                  <c:v>5304</c:v>
                </c:pt>
                <c:pt idx="4">
                  <c:v>5622</c:v>
                </c:pt>
                <c:pt idx="5">
                  <c:v>4862</c:v>
                </c:pt>
                <c:pt idx="6">
                  <c:v>4712</c:v>
                </c:pt>
                <c:pt idx="7">
                  <c:v>4327</c:v>
                </c:pt>
                <c:pt idx="8">
                  <c:v>4128</c:v>
                </c:pt>
                <c:pt idx="9">
                  <c:v>5509</c:v>
                </c:pt>
                <c:pt idx="10">
                  <c:v>5014</c:v>
                </c:pt>
                <c:pt idx="11">
                  <c:v>5556</c:v>
                </c:pt>
                <c:pt idx="12">
                  <c:v>5219</c:v>
                </c:pt>
                <c:pt idx="13">
                  <c:v>5324</c:v>
                </c:pt>
                <c:pt idx="14">
                  <c:v>5173</c:v>
                </c:pt>
                <c:pt idx="15">
                  <c:v>5516</c:v>
                </c:pt>
                <c:pt idx="16">
                  <c:v>5228</c:v>
                </c:pt>
                <c:pt idx="17">
                  <c:v>5462</c:v>
                </c:pt>
                <c:pt idx="18">
                  <c:v>5776</c:v>
                </c:pt>
                <c:pt idx="19">
                  <c:v>5686</c:v>
                </c:pt>
                <c:pt idx="20">
                  <c:v>5376</c:v>
                </c:pt>
                <c:pt idx="21">
                  <c:v>5538</c:v>
                </c:pt>
                <c:pt idx="22">
                  <c:v>5381</c:v>
                </c:pt>
                <c:pt idx="23">
                  <c:v>5411</c:v>
                </c:pt>
                <c:pt idx="24">
                  <c:v>5119</c:v>
                </c:pt>
                <c:pt idx="25">
                  <c:v>4963</c:v>
                </c:pt>
                <c:pt idx="26">
                  <c:v>3652</c:v>
                </c:pt>
                <c:pt idx="27">
                  <c:v>3523</c:v>
                </c:pt>
                <c:pt idx="28">
                  <c:v>5136</c:v>
                </c:pt>
                <c:pt idx="29">
                  <c:v>6315</c:v>
                </c:pt>
                <c:pt idx="30">
                  <c:v>5981</c:v>
                </c:pt>
                <c:pt idx="31">
                  <c:v>6569</c:v>
                </c:pt>
                <c:pt idx="32">
                  <c:v>6124</c:v>
                </c:pt>
                <c:pt idx="33">
                  <c:v>5337</c:v>
                </c:pt>
                <c:pt idx="34">
                  <c:v>5412</c:v>
                </c:pt>
                <c:pt idx="35">
                  <c:v>5766</c:v>
                </c:pt>
                <c:pt idx="36">
                  <c:v>4495</c:v>
                </c:pt>
                <c:pt idx="37">
                  <c:v>402</c:v>
                </c:pt>
                <c:pt idx="38">
                  <c:v>5093</c:v>
                </c:pt>
                <c:pt idx="39">
                  <c:v>5419</c:v>
                </c:pt>
                <c:pt idx="40">
                  <c:v>4275</c:v>
                </c:pt>
                <c:pt idx="41">
                  <c:v>4743</c:v>
                </c:pt>
                <c:pt idx="42">
                  <c:v>3197</c:v>
                </c:pt>
                <c:pt idx="43">
                  <c:v>6082</c:v>
                </c:pt>
                <c:pt idx="44">
                  <c:v>5399</c:v>
                </c:pt>
                <c:pt idx="45">
                  <c:v>5344</c:v>
                </c:pt>
                <c:pt idx="46">
                  <c:v>6015</c:v>
                </c:pt>
                <c:pt idx="47">
                  <c:v>6313</c:v>
                </c:pt>
                <c:pt idx="48">
                  <c:v>5769</c:v>
                </c:pt>
                <c:pt idx="49">
                  <c:v>5566</c:v>
                </c:pt>
                <c:pt idx="50">
                  <c:v>5755</c:v>
                </c:pt>
                <c:pt idx="51">
                  <c:v>6015</c:v>
                </c:pt>
                <c:pt idx="52">
                  <c:v>5850</c:v>
                </c:pt>
                <c:pt idx="53">
                  <c:v>6206</c:v>
                </c:pt>
                <c:pt idx="54">
                  <c:v>5801</c:v>
                </c:pt>
                <c:pt idx="55">
                  <c:v>6003</c:v>
                </c:pt>
                <c:pt idx="56">
                  <c:v>5897</c:v>
                </c:pt>
                <c:pt idx="57">
                  <c:v>5897</c:v>
                </c:pt>
                <c:pt idx="58">
                  <c:v>6060</c:v>
                </c:pt>
                <c:pt idx="59">
                  <c:v>6693</c:v>
                </c:pt>
                <c:pt idx="60">
                  <c:v>6433</c:v>
                </c:pt>
                <c:pt idx="61">
                  <c:v>6877</c:v>
                </c:pt>
                <c:pt idx="62">
                  <c:v>5540</c:v>
                </c:pt>
                <c:pt idx="63">
                  <c:v>4868</c:v>
                </c:pt>
                <c:pt idx="64">
                  <c:v>4048</c:v>
                </c:pt>
                <c:pt idx="65">
                  <c:v>4083</c:v>
                </c:pt>
                <c:pt idx="66">
                  <c:v>4792</c:v>
                </c:pt>
                <c:pt idx="67">
                  <c:v>5374</c:v>
                </c:pt>
                <c:pt idx="68">
                  <c:v>5154</c:v>
                </c:pt>
                <c:pt idx="69">
                  <c:v>4486</c:v>
                </c:pt>
                <c:pt idx="70">
                  <c:v>4229</c:v>
                </c:pt>
                <c:pt idx="71">
                  <c:v>4425</c:v>
                </c:pt>
                <c:pt idx="72">
                  <c:v>4701</c:v>
                </c:pt>
                <c:pt idx="73">
                  <c:v>5060</c:v>
                </c:pt>
                <c:pt idx="74">
                  <c:v>5475</c:v>
                </c:pt>
                <c:pt idx="75">
                  <c:v>5034</c:v>
                </c:pt>
                <c:pt idx="76">
                  <c:v>4605</c:v>
                </c:pt>
                <c:pt idx="77">
                  <c:v>4681</c:v>
                </c:pt>
                <c:pt idx="78">
                  <c:v>4462</c:v>
                </c:pt>
                <c:pt idx="79">
                  <c:v>4684</c:v>
                </c:pt>
                <c:pt idx="80">
                  <c:v>5171</c:v>
                </c:pt>
                <c:pt idx="81">
                  <c:v>5655</c:v>
                </c:pt>
                <c:pt idx="82">
                  <c:v>5430</c:v>
                </c:pt>
                <c:pt idx="83">
                  <c:v>4837</c:v>
                </c:pt>
                <c:pt idx="84">
                  <c:v>5008</c:v>
                </c:pt>
                <c:pt idx="85">
                  <c:v>4737</c:v>
                </c:pt>
                <c:pt idx="86">
                  <c:v>5121</c:v>
                </c:pt>
                <c:pt idx="87">
                  <c:v>5542</c:v>
                </c:pt>
                <c:pt idx="88">
                  <c:v>6271</c:v>
                </c:pt>
                <c:pt idx="89">
                  <c:v>5557</c:v>
                </c:pt>
                <c:pt idx="90">
                  <c:v>4685</c:v>
                </c:pt>
                <c:pt idx="91">
                  <c:v>4952</c:v>
                </c:pt>
                <c:pt idx="92">
                  <c:v>4889</c:v>
                </c:pt>
                <c:pt idx="93">
                  <c:v>5251</c:v>
                </c:pt>
                <c:pt idx="94">
                  <c:v>5856</c:v>
                </c:pt>
                <c:pt idx="95">
                  <c:v>6108</c:v>
                </c:pt>
                <c:pt idx="96">
                  <c:v>5961</c:v>
                </c:pt>
                <c:pt idx="97">
                  <c:v>5114</c:v>
                </c:pt>
                <c:pt idx="98">
                  <c:v>5430</c:v>
                </c:pt>
                <c:pt idx="99">
                  <c:v>5000</c:v>
                </c:pt>
                <c:pt idx="100">
                  <c:v>5310</c:v>
                </c:pt>
                <c:pt idx="101">
                  <c:v>4792</c:v>
                </c:pt>
                <c:pt idx="102">
                  <c:v>6529</c:v>
                </c:pt>
                <c:pt idx="103">
                  <c:v>5919</c:v>
                </c:pt>
                <c:pt idx="104">
                  <c:v>5254</c:v>
                </c:pt>
                <c:pt idx="105">
                  <c:v>5283</c:v>
                </c:pt>
                <c:pt idx="106">
                  <c:v>4964</c:v>
                </c:pt>
                <c:pt idx="107">
                  <c:v>5434</c:v>
                </c:pt>
                <c:pt idx="108">
                  <c:v>6128</c:v>
                </c:pt>
                <c:pt idx="109">
                  <c:v>6412</c:v>
                </c:pt>
                <c:pt idx="110">
                  <c:v>6494</c:v>
                </c:pt>
                <c:pt idx="111">
                  <c:v>5493</c:v>
                </c:pt>
                <c:pt idx="112">
                  <c:v>5730</c:v>
                </c:pt>
                <c:pt idx="113">
                  <c:v>5711</c:v>
                </c:pt>
                <c:pt idx="114">
                  <c:v>6244</c:v>
                </c:pt>
                <c:pt idx="115">
                  <c:v>6634</c:v>
                </c:pt>
                <c:pt idx="116">
                  <c:v>6897</c:v>
                </c:pt>
                <c:pt idx="117">
                  <c:v>6636</c:v>
                </c:pt>
                <c:pt idx="118">
                  <c:v>5899</c:v>
                </c:pt>
                <c:pt idx="119">
                  <c:v>6227</c:v>
                </c:pt>
                <c:pt idx="120">
                  <c:v>5333</c:v>
                </c:pt>
                <c:pt idx="121">
                  <c:v>5911</c:v>
                </c:pt>
                <c:pt idx="122">
                  <c:v>6528</c:v>
                </c:pt>
                <c:pt idx="123">
                  <c:v>6881</c:v>
                </c:pt>
                <c:pt idx="124">
                  <c:v>7186</c:v>
                </c:pt>
                <c:pt idx="125">
                  <c:v>7129</c:v>
                </c:pt>
                <c:pt idx="126">
                  <c:v>8003</c:v>
                </c:pt>
                <c:pt idx="127">
                  <c:v>6242</c:v>
                </c:pt>
                <c:pt idx="128">
                  <c:v>5587</c:v>
                </c:pt>
                <c:pt idx="129">
                  <c:v>6323</c:v>
                </c:pt>
                <c:pt idx="130">
                  <c:v>6563</c:v>
                </c:pt>
                <c:pt idx="131">
                  <c:v>6315</c:v>
                </c:pt>
                <c:pt idx="132">
                  <c:v>5499</c:v>
                </c:pt>
                <c:pt idx="133">
                  <c:v>6194</c:v>
                </c:pt>
                <c:pt idx="134">
                  <c:v>5390</c:v>
                </c:pt>
                <c:pt idx="135">
                  <c:v>6047</c:v>
                </c:pt>
                <c:pt idx="136">
                  <c:v>6349</c:v>
                </c:pt>
                <c:pt idx="137">
                  <c:v>6753</c:v>
                </c:pt>
                <c:pt idx="138">
                  <c:v>6451</c:v>
                </c:pt>
                <c:pt idx="139">
                  <c:v>5718</c:v>
                </c:pt>
                <c:pt idx="140">
                  <c:v>6151</c:v>
                </c:pt>
                <c:pt idx="141">
                  <c:v>5589</c:v>
                </c:pt>
                <c:pt idx="142">
                  <c:v>6390</c:v>
                </c:pt>
                <c:pt idx="143">
                  <c:v>6713</c:v>
                </c:pt>
                <c:pt idx="144">
                  <c:v>7007</c:v>
                </c:pt>
                <c:pt idx="145">
                  <c:v>6813</c:v>
                </c:pt>
                <c:pt idx="146">
                  <c:v>5735</c:v>
                </c:pt>
                <c:pt idx="147">
                  <c:v>6348</c:v>
                </c:pt>
                <c:pt idx="148">
                  <c:v>5720</c:v>
                </c:pt>
                <c:pt idx="149">
                  <c:v>6319</c:v>
                </c:pt>
                <c:pt idx="150">
                  <c:v>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A-46C6-973A-F09801A9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82063"/>
        <c:axId val="1974067663"/>
      </c:lineChart>
      <c:catAx>
        <c:axId val="1974082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67663"/>
        <c:crosses val="autoZero"/>
        <c:auto val="1"/>
        <c:lblAlgn val="ctr"/>
        <c:lblOffset val="100"/>
        <c:noMultiLvlLbl val="0"/>
      </c:catAx>
      <c:valAx>
        <c:axId val="19740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8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965113735783027"/>
          <c:y val="0.17171296296296298"/>
          <c:w val="0.8648635170603674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'25'!$M$1</c:f>
              <c:strCache>
                <c:ptCount val="1"/>
                <c:pt idx="0">
                  <c:v>Departure_Num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'25'!$M$2:$M$153</c:f>
              <c:numCache>
                <c:formatCode>General</c:formatCode>
                <c:ptCount val="152"/>
                <c:pt idx="0">
                  <c:v>4567</c:v>
                </c:pt>
                <c:pt idx="1">
                  <c:v>5466</c:v>
                </c:pt>
                <c:pt idx="2">
                  <c:v>4838</c:v>
                </c:pt>
                <c:pt idx="3">
                  <c:v>5736</c:v>
                </c:pt>
                <c:pt idx="4">
                  <c:v>5244</c:v>
                </c:pt>
                <c:pt idx="5">
                  <c:v>5363</c:v>
                </c:pt>
                <c:pt idx="6">
                  <c:v>4932</c:v>
                </c:pt>
                <c:pt idx="7">
                  <c:v>4621</c:v>
                </c:pt>
                <c:pt idx="8">
                  <c:v>4709</c:v>
                </c:pt>
                <c:pt idx="9">
                  <c:v>5642</c:v>
                </c:pt>
                <c:pt idx="10">
                  <c:v>5832</c:v>
                </c:pt>
                <c:pt idx="11">
                  <c:v>5835</c:v>
                </c:pt>
                <c:pt idx="12">
                  <c:v>5566</c:v>
                </c:pt>
                <c:pt idx="13">
                  <c:v>5343</c:v>
                </c:pt>
                <c:pt idx="14">
                  <c:v>5157</c:v>
                </c:pt>
                <c:pt idx="15">
                  <c:v>5533</c:v>
                </c:pt>
                <c:pt idx="16">
                  <c:v>5428</c:v>
                </c:pt>
                <c:pt idx="17">
                  <c:v>5245</c:v>
                </c:pt>
                <c:pt idx="18">
                  <c:v>5110</c:v>
                </c:pt>
                <c:pt idx="19">
                  <c:v>5484</c:v>
                </c:pt>
                <c:pt idx="20">
                  <c:v>4690</c:v>
                </c:pt>
                <c:pt idx="21">
                  <c:v>4677</c:v>
                </c:pt>
                <c:pt idx="22">
                  <c:v>5639</c:v>
                </c:pt>
                <c:pt idx="23">
                  <c:v>5989</c:v>
                </c:pt>
                <c:pt idx="24">
                  <c:v>6412</c:v>
                </c:pt>
                <c:pt idx="25">
                  <c:v>6126</c:v>
                </c:pt>
                <c:pt idx="26">
                  <c:v>4495</c:v>
                </c:pt>
                <c:pt idx="27">
                  <c:v>4039</c:v>
                </c:pt>
                <c:pt idx="28">
                  <c:v>5252</c:v>
                </c:pt>
                <c:pt idx="29">
                  <c:v>6319</c:v>
                </c:pt>
                <c:pt idx="30">
                  <c:v>5433</c:v>
                </c:pt>
                <c:pt idx="31">
                  <c:v>5635</c:v>
                </c:pt>
                <c:pt idx="32">
                  <c:v>5398</c:v>
                </c:pt>
                <c:pt idx="33">
                  <c:v>4575</c:v>
                </c:pt>
                <c:pt idx="34">
                  <c:v>5693</c:v>
                </c:pt>
                <c:pt idx="35">
                  <c:v>5579</c:v>
                </c:pt>
                <c:pt idx="36">
                  <c:v>4970</c:v>
                </c:pt>
                <c:pt idx="37">
                  <c:v>645</c:v>
                </c:pt>
                <c:pt idx="38">
                  <c:v>5440</c:v>
                </c:pt>
                <c:pt idx="39">
                  <c:v>5711</c:v>
                </c:pt>
                <c:pt idx="40">
                  <c:v>5782</c:v>
                </c:pt>
                <c:pt idx="41">
                  <c:v>5380</c:v>
                </c:pt>
                <c:pt idx="42">
                  <c:v>3978</c:v>
                </c:pt>
                <c:pt idx="43">
                  <c:v>6489</c:v>
                </c:pt>
                <c:pt idx="44">
                  <c:v>5859</c:v>
                </c:pt>
                <c:pt idx="45">
                  <c:v>5892</c:v>
                </c:pt>
                <c:pt idx="46">
                  <c:v>5571</c:v>
                </c:pt>
                <c:pt idx="47">
                  <c:v>6047</c:v>
                </c:pt>
                <c:pt idx="48">
                  <c:v>5363</c:v>
                </c:pt>
                <c:pt idx="49">
                  <c:v>5904</c:v>
                </c:pt>
                <c:pt idx="50">
                  <c:v>5703</c:v>
                </c:pt>
                <c:pt idx="51">
                  <c:v>6315</c:v>
                </c:pt>
                <c:pt idx="52">
                  <c:v>5961</c:v>
                </c:pt>
                <c:pt idx="53">
                  <c:v>5346</c:v>
                </c:pt>
                <c:pt idx="54">
                  <c:v>5757</c:v>
                </c:pt>
                <c:pt idx="55">
                  <c:v>5549</c:v>
                </c:pt>
                <c:pt idx="56">
                  <c:v>6123</c:v>
                </c:pt>
                <c:pt idx="57">
                  <c:v>5913</c:v>
                </c:pt>
                <c:pt idx="58">
                  <c:v>5949</c:v>
                </c:pt>
                <c:pt idx="59">
                  <c:v>6752</c:v>
                </c:pt>
                <c:pt idx="60">
                  <c:v>4983</c:v>
                </c:pt>
                <c:pt idx="61">
                  <c:v>4460</c:v>
                </c:pt>
                <c:pt idx="62">
                  <c:v>3776</c:v>
                </c:pt>
                <c:pt idx="63">
                  <c:v>4300</c:v>
                </c:pt>
                <c:pt idx="64">
                  <c:v>4700</c:v>
                </c:pt>
                <c:pt idx="65">
                  <c:v>4924</c:v>
                </c:pt>
                <c:pt idx="66">
                  <c:v>5300</c:v>
                </c:pt>
                <c:pt idx="67">
                  <c:v>4578</c:v>
                </c:pt>
                <c:pt idx="68">
                  <c:v>4132</c:v>
                </c:pt>
                <c:pt idx="69">
                  <c:v>3711</c:v>
                </c:pt>
                <c:pt idx="70">
                  <c:v>4783</c:v>
                </c:pt>
                <c:pt idx="71">
                  <c:v>4927</c:v>
                </c:pt>
                <c:pt idx="72">
                  <c:v>5304</c:v>
                </c:pt>
                <c:pt idx="73">
                  <c:v>5295</c:v>
                </c:pt>
                <c:pt idx="74">
                  <c:v>4630</c:v>
                </c:pt>
                <c:pt idx="75">
                  <c:v>4557</c:v>
                </c:pt>
                <c:pt idx="76">
                  <c:v>4038</c:v>
                </c:pt>
                <c:pt idx="77">
                  <c:v>5555</c:v>
                </c:pt>
                <c:pt idx="78">
                  <c:v>5314</c:v>
                </c:pt>
                <c:pt idx="79">
                  <c:v>5175</c:v>
                </c:pt>
                <c:pt idx="80">
                  <c:v>5751</c:v>
                </c:pt>
                <c:pt idx="81">
                  <c:v>5471</c:v>
                </c:pt>
                <c:pt idx="82">
                  <c:v>4697</c:v>
                </c:pt>
                <c:pt idx="83">
                  <c:v>4392</c:v>
                </c:pt>
                <c:pt idx="84">
                  <c:v>5749</c:v>
                </c:pt>
                <c:pt idx="85">
                  <c:v>5102</c:v>
                </c:pt>
                <c:pt idx="86">
                  <c:v>5245</c:v>
                </c:pt>
                <c:pt idx="87">
                  <c:v>5630</c:v>
                </c:pt>
                <c:pt idx="88">
                  <c:v>5445</c:v>
                </c:pt>
                <c:pt idx="89">
                  <c:v>4540</c:v>
                </c:pt>
                <c:pt idx="90">
                  <c:v>5233</c:v>
                </c:pt>
                <c:pt idx="91">
                  <c:v>6097</c:v>
                </c:pt>
                <c:pt idx="92">
                  <c:v>5532</c:v>
                </c:pt>
                <c:pt idx="93">
                  <c:v>5916</c:v>
                </c:pt>
                <c:pt idx="94">
                  <c:v>6070</c:v>
                </c:pt>
                <c:pt idx="95">
                  <c:v>5501</c:v>
                </c:pt>
                <c:pt idx="96">
                  <c:v>5185</c:v>
                </c:pt>
                <c:pt idx="97">
                  <c:v>4739</c:v>
                </c:pt>
                <c:pt idx="98">
                  <c:v>5916</c:v>
                </c:pt>
                <c:pt idx="99">
                  <c:v>5670</c:v>
                </c:pt>
                <c:pt idx="100">
                  <c:v>5910</c:v>
                </c:pt>
                <c:pt idx="101">
                  <c:v>5398</c:v>
                </c:pt>
                <c:pt idx="102">
                  <c:v>5742</c:v>
                </c:pt>
                <c:pt idx="103">
                  <c:v>4783</c:v>
                </c:pt>
                <c:pt idx="104">
                  <c:v>5049</c:v>
                </c:pt>
                <c:pt idx="105">
                  <c:v>6192</c:v>
                </c:pt>
                <c:pt idx="106">
                  <c:v>5900</c:v>
                </c:pt>
                <c:pt idx="107">
                  <c:v>6070</c:v>
                </c:pt>
                <c:pt idx="108">
                  <c:v>6508</c:v>
                </c:pt>
                <c:pt idx="109">
                  <c:v>5662</c:v>
                </c:pt>
                <c:pt idx="110">
                  <c:v>5772</c:v>
                </c:pt>
                <c:pt idx="111">
                  <c:v>5288</c:v>
                </c:pt>
                <c:pt idx="112">
                  <c:v>6913</c:v>
                </c:pt>
                <c:pt idx="113">
                  <c:v>5981</c:v>
                </c:pt>
                <c:pt idx="114">
                  <c:v>6884</c:v>
                </c:pt>
                <c:pt idx="115">
                  <c:v>6837</c:v>
                </c:pt>
                <c:pt idx="116">
                  <c:v>6007</c:v>
                </c:pt>
                <c:pt idx="117">
                  <c:v>6145</c:v>
                </c:pt>
                <c:pt idx="118">
                  <c:v>6431</c:v>
                </c:pt>
                <c:pt idx="119">
                  <c:v>7418</c:v>
                </c:pt>
                <c:pt idx="120">
                  <c:v>6780</c:v>
                </c:pt>
                <c:pt idx="121">
                  <c:v>7657</c:v>
                </c:pt>
                <c:pt idx="122">
                  <c:v>7041</c:v>
                </c:pt>
                <c:pt idx="123">
                  <c:v>6592</c:v>
                </c:pt>
                <c:pt idx="124">
                  <c:v>5991</c:v>
                </c:pt>
                <c:pt idx="125">
                  <c:v>6148</c:v>
                </c:pt>
                <c:pt idx="126">
                  <c:v>6018</c:v>
                </c:pt>
                <c:pt idx="127">
                  <c:v>5258</c:v>
                </c:pt>
                <c:pt idx="128">
                  <c:v>6053</c:v>
                </c:pt>
                <c:pt idx="129">
                  <c:v>6372</c:v>
                </c:pt>
                <c:pt idx="130">
                  <c:v>5932</c:v>
                </c:pt>
                <c:pt idx="131">
                  <c:v>6049</c:v>
                </c:pt>
                <c:pt idx="132">
                  <c:v>5152</c:v>
                </c:pt>
                <c:pt idx="133">
                  <c:v>6184</c:v>
                </c:pt>
                <c:pt idx="134">
                  <c:v>6332</c:v>
                </c:pt>
                <c:pt idx="135">
                  <c:v>6624</c:v>
                </c:pt>
                <c:pt idx="136">
                  <c:v>6489</c:v>
                </c:pt>
                <c:pt idx="137">
                  <c:v>6210</c:v>
                </c:pt>
                <c:pt idx="138">
                  <c:v>6011</c:v>
                </c:pt>
                <c:pt idx="139">
                  <c:v>5701</c:v>
                </c:pt>
                <c:pt idx="140">
                  <c:v>7014</c:v>
                </c:pt>
                <c:pt idx="141">
                  <c:v>6587</c:v>
                </c:pt>
                <c:pt idx="142">
                  <c:v>6916</c:v>
                </c:pt>
                <c:pt idx="143">
                  <c:v>6364</c:v>
                </c:pt>
                <c:pt idx="144">
                  <c:v>6338</c:v>
                </c:pt>
                <c:pt idx="145">
                  <c:v>6135</c:v>
                </c:pt>
                <c:pt idx="146">
                  <c:v>5300</c:v>
                </c:pt>
                <c:pt idx="147">
                  <c:v>6709</c:v>
                </c:pt>
                <c:pt idx="148">
                  <c:v>6537</c:v>
                </c:pt>
                <c:pt idx="149">
                  <c:v>7644</c:v>
                </c:pt>
                <c:pt idx="150">
                  <c:v>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3-4BA7-96F8-6BCE2C20D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70063"/>
        <c:axId val="1974067183"/>
      </c:lineChart>
      <c:catAx>
        <c:axId val="197407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67183"/>
        <c:crosses val="autoZero"/>
        <c:auto val="1"/>
        <c:lblAlgn val="ctr"/>
        <c:lblOffset val="100"/>
        <c:noMultiLvlLbl val="0"/>
      </c:catAx>
      <c:valAx>
        <c:axId val="19740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'25'!$T$1</c:f>
              <c:strCache>
                <c:ptCount val="1"/>
                <c:pt idx="0">
                  <c:v>Vehicle_Max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'25'!$T$2:$T$153</c:f>
              <c:numCache>
                <c:formatCode>0</c:formatCode>
                <c:ptCount val="152"/>
                <c:pt idx="0">
                  <c:v>4093</c:v>
                </c:pt>
                <c:pt idx="1">
                  <c:v>3789</c:v>
                </c:pt>
                <c:pt idx="2">
                  <c:v>3916</c:v>
                </c:pt>
                <c:pt idx="3">
                  <c:v>4184</c:v>
                </c:pt>
                <c:pt idx="4">
                  <c:v>3944</c:v>
                </c:pt>
                <c:pt idx="5">
                  <c:v>3364</c:v>
                </c:pt>
                <c:pt idx="6">
                  <c:v>3299</c:v>
                </c:pt>
                <c:pt idx="7">
                  <c:v>3392</c:v>
                </c:pt>
                <c:pt idx="8">
                  <c:v>3495</c:v>
                </c:pt>
                <c:pt idx="9">
                  <c:v>3909</c:v>
                </c:pt>
                <c:pt idx="10">
                  <c:v>4117</c:v>
                </c:pt>
                <c:pt idx="11">
                  <c:v>4094</c:v>
                </c:pt>
                <c:pt idx="12">
                  <c:v>3760</c:v>
                </c:pt>
                <c:pt idx="13">
                  <c:v>3702</c:v>
                </c:pt>
                <c:pt idx="14">
                  <c:v>3686</c:v>
                </c:pt>
                <c:pt idx="15">
                  <c:v>3952</c:v>
                </c:pt>
                <c:pt idx="16">
                  <c:v>4363</c:v>
                </c:pt>
                <c:pt idx="17">
                  <c:v>4666</c:v>
                </c:pt>
                <c:pt idx="18">
                  <c:v>4543</c:v>
                </c:pt>
                <c:pt idx="19">
                  <c:v>4044</c:v>
                </c:pt>
                <c:pt idx="20">
                  <c:v>3698</c:v>
                </c:pt>
                <c:pt idx="21">
                  <c:v>3390</c:v>
                </c:pt>
                <c:pt idx="22">
                  <c:v>3461</c:v>
                </c:pt>
                <c:pt idx="23">
                  <c:v>3905</c:v>
                </c:pt>
                <c:pt idx="24">
                  <c:v>4497</c:v>
                </c:pt>
                <c:pt idx="25">
                  <c:v>4764</c:v>
                </c:pt>
                <c:pt idx="26">
                  <c:v>4982</c:v>
                </c:pt>
                <c:pt idx="27">
                  <c:v>4784</c:v>
                </c:pt>
                <c:pt idx="28">
                  <c:v>4636</c:v>
                </c:pt>
                <c:pt idx="29">
                  <c:v>4485</c:v>
                </c:pt>
                <c:pt idx="30">
                  <c:v>4330</c:v>
                </c:pt>
                <c:pt idx="31">
                  <c:v>4416</c:v>
                </c:pt>
                <c:pt idx="32">
                  <c:v>4276</c:v>
                </c:pt>
                <c:pt idx="33">
                  <c:v>3593</c:v>
                </c:pt>
                <c:pt idx="34">
                  <c:v>3361</c:v>
                </c:pt>
                <c:pt idx="35">
                  <c:v>3382</c:v>
                </c:pt>
                <c:pt idx="36">
                  <c:v>3517</c:v>
                </c:pt>
                <c:pt idx="37">
                  <c:v>3364</c:v>
                </c:pt>
                <c:pt idx="38">
                  <c:v>3571</c:v>
                </c:pt>
                <c:pt idx="39">
                  <c:v>3423</c:v>
                </c:pt>
                <c:pt idx="40">
                  <c:v>3318</c:v>
                </c:pt>
                <c:pt idx="41">
                  <c:v>3641</c:v>
                </c:pt>
                <c:pt idx="42">
                  <c:v>3682</c:v>
                </c:pt>
                <c:pt idx="43">
                  <c:v>3973</c:v>
                </c:pt>
                <c:pt idx="44">
                  <c:v>4552</c:v>
                </c:pt>
                <c:pt idx="45">
                  <c:v>4893</c:v>
                </c:pt>
                <c:pt idx="46">
                  <c:v>4708</c:v>
                </c:pt>
                <c:pt idx="47">
                  <c:v>4100</c:v>
                </c:pt>
                <c:pt idx="48">
                  <c:v>3727</c:v>
                </c:pt>
                <c:pt idx="49">
                  <c:v>3721</c:v>
                </c:pt>
                <c:pt idx="50">
                  <c:v>4079</c:v>
                </c:pt>
                <c:pt idx="51">
                  <c:v>4493</c:v>
                </c:pt>
                <c:pt idx="52">
                  <c:v>4941</c:v>
                </c:pt>
                <c:pt idx="53">
                  <c:v>4713</c:v>
                </c:pt>
                <c:pt idx="54">
                  <c:v>4303</c:v>
                </c:pt>
                <c:pt idx="55">
                  <c:v>4071</c:v>
                </c:pt>
                <c:pt idx="56">
                  <c:v>4077</c:v>
                </c:pt>
                <c:pt idx="57">
                  <c:v>4214</c:v>
                </c:pt>
                <c:pt idx="58">
                  <c:v>4538</c:v>
                </c:pt>
                <c:pt idx="59">
                  <c:v>4956</c:v>
                </c:pt>
                <c:pt idx="60">
                  <c:v>4916</c:v>
                </c:pt>
                <c:pt idx="61">
                  <c:v>4300</c:v>
                </c:pt>
                <c:pt idx="62">
                  <c:v>3490</c:v>
                </c:pt>
                <c:pt idx="63">
                  <c:v>3115</c:v>
                </c:pt>
                <c:pt idx="64">
                  <c:v>3241</c:v>
                </c:pt>
                <c:pt idx="65">
                  <c:v>3738</c:v>
                </c:pt>
                <c:pt idx="66">
                  <c:v>4235</c:v>
                </c:pt>
                <c:pt idx="67">
                  <c:v>4160</c:v>
                </c:pt>
                <c:pt idx="68">
                  <c:v>3545</c:v>
                </c:pt>
                <c:pt idx="69">
                  <c:v>3211</c:v>
                </c:pt>
                <c:pt idx="70">
                  <c:v>3184</c:v>
                </c:pt>
                <c:pt idx="71">
                  <c:v>3436</c:v>
                </c:pt>
                <c:pt idx="72">
                  <c:v>3902</c:v>
                </c:pt>
                <c:pt idx="73">
                  <c:v>4298</c:v>
                </c:pt>
                <c:pt idx="74">
                  <c:v>4158</c:v>
                </c:pt>
                <c:pt idx="75">
                  <c:v>3508</c:v>
                </c:pt>
                <c:pt idx="76">
                  <c:v>3153</c:v>
                </c:pt>
                <c:pt idx="77">
                  <c:v>3216</c:v>
                </c:pt>
                <c:pt idx="78">
                  <c:v>3605</c:v>
                </c:pt>
                <c:pt idx="79">
                  <c:v>4137</c:v>
                </c:pt>
                <c:pt idx="80">
                  <c:v>4544</c:v>
                </c:pt>
                <c:pt idx="81">
                  <c:v>4462</c:v>
                </c:pt>
                <c:pt idx="82">
                  <c:v>3848</c:v>
                </c:pt>
                <c:pt idx="83">
                  <c:v>3580</c:v>
                </c:pt>
                <c:pt idx="84">
                  <c:v>3504</c:v>
                </c:pt>
                <c:pt idx="85">
                  <c:v>3508</c:v>
                </c:pt>
                <c:pt idx="86">
                  <c:v>3980</c:v>
                </c:pt>
                <c:pt idx="87">
                  <c:v>4365</c:v>
                </c:pt>
                <c:pt idx="88">
                  <c:v>4254</c:v>
                </c:pt>
                <c:pt idx="89">
                  <c:v>3759</c:v>
                </c:pt>
                <c:pt idx="90">
                  <c:v>3394</c:v>
                </c:pt>
                <c:pt idx="91">
                  <c:v>3629</c:v>
                </c:pt>
                <c:pt idx="92">
                  <c:v>4141</c:v>
                </c:pt>
                <c:pt idx="93">
                  <c:v>4795</c:v>
                </c:pt>
                <c:pt idx="94">
                  <c:v>5086</c:v>
                </c:pt>
                <c:pt idx="95">
                  <c:v>4680</c:v>
                </c:pt>
                <c:pt idx="96">
                  <c:v>3949</c:v>
                </c:pt>
                <c:pt idx="97">
                  <c:v>3608</c:v>
                </c:pt>
                <c:pt idx="98">
                  <c:v>3549</c:v>
                </c:pt>
                <c:pt idx="99">
                  <c:v>3973</c:v>
                </c:pt>
                <c:pt idx="100">
                  <c:v>4570</c:v>
                </c:pt>
                <c:pt idx="101">
                  <c:v>4975</c:v>
                </c:pt>
                <c:pt idx="102">
                  <c:v>4841</c:v>
                </c:pt>
                <c:pt idx="103">
                  <c:v>4073</c:v>
                </c:pt>
                <c:pt idx="104">
                  <c:v>3625</c:v>
                </c:pt>
                <c:pt idx="105">
                  <c:v>3839</c:v>
                </c:pt>
                <c:pt idx="106">
                  <c:v>4339</c:v>
                </c:pt>
                <c:pt idx="107">
                  <c:v>4838</c:v>
                </c:pt>
                <c:pt idx="108">
                  <c:v>5193</c:v>
                </c:pt>
                <c:pt idx="109">
                  <c:v>4959</c:v>
                </c:pt>
                <c:pt idx="110">
                  <c:v>4360</c:v>
                </c:pt>
                <c:pt idx="111">
                  <c:v>4020</c:v>
                </c:pt>
                <c:pt idx="112">
                  <c:v>4401</c:v>
                </c:pt>
                <c:pt idx="113">
                  <c:v>4693</c:v>
                </c:pt>
                <c:pt idx="114">
                  <c:v>5180</c:v>
                </c:pt>
                <c:pt idx="115">
                  <c:v>5336</c:v>
                </c:pt>
                <c:pt idx="116">
                  <c:v>5034</c:v>
                </c:pt>
                <c:pt idx="117">
                  <c:v>4372</c:v>
                </c:pt>
                <c:pt idx="118">
                  <c:v>4070</c:v>
                </c:pt>
                <c:pt idx="119">
                  <c:v>4325</c:v>
                </c:pt>
                <c:pt idx="120">
                  <c:v>3811</c:v>
                </c:pt>
                <c:pt idx="121">
                  <c:v>2820</c:v>
                </c:pt>
                <c:pt idx="122">
                  <c:v>2022</c:v>
                </c:pt>
                <c:pt idx="123">
                  <c:v>1095</c:v>
                </c:pt>
                <c:pt idx="124">
                  <c:v>520</c:v>
                </c:pt>
                <c:pt idx="125">
                  <c:v>309</c:v>
                </c:pt>
                <c:pt idx="126">
                  <c:v>221</c:v>
                </c:pt>
                <c:pt idx="127">
                  <c:v>108</c:v>
                </c:pt>
                <c:pt idx="128">
                  <c:v>45</c:v>
                </c:pt>
                <c:pt idx="129">
                  <c:v>36</c:v>
                </c:pt>
                <c:pt idx="130">
                  <c:v>28</c:v>
                </c:pt>
                <c:pt idx="131">
                  <c:v>19</c:v>
                </c:pt>
                <c:pt idx="132">
                  <c:v>14</c:v>
                </c:pt>
                <c:pt idx="133">
                  <c:v>11</c:v>
                </c:pt>
                <c:pt idx="134">
                  <c:v>10</c:v>
                </c:pt>
                <c:pt idx="135">
                  <c:v>9</c:v>
                </c:pt>
                <c:pt idx="136">
                  <c:v>0</c:v>
                </c:pt>
                <c:pt idx="137">
                  <c:v>0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0</c:v>
                </c:pt>
                <c:pt idx="142">
                  <c:v>4</c:v>
                </c:pt>
                <c:pt idx="143">
                  <c:v>2</c:v>
                </c:pt>
                <c:pt idx="144">
                  <c:v>1</c:v>
                </c:pt>
                <c:pt idx="145" formatCode="General">
                  <c:v>0</c:v>
                </c:pt>
                <c:pt idx="146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E-470A-918C-2BFA4B250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71503"/>
        <c:axId val="1974072463"/>
      </c:lineChart>
      <c:catAx>
        <c:axId val="1974071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2463"/>
        <c:crosses val="autoZero"/>
        <c:auto val="1"/>
        <c:lblAlgn val="ctr"/>
        <c:lblOffset val="100"/>
        <c:noMultiLvlLbl val="0"/>
      </c:catAx>
      <c:valAx>
        <c:axId val="19740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7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106817</xdr:colOff>
      <xdr:row>1</xdr:row>
      <xdr:rowOff>34018</xdr:rowOff>
    </xdr:from>
    <xdr:to>
      <xdr:col>41</xdr:col>
      <xdr:colOff>685120</xdr:colOff>
      <xdr:row>13</xdr:row>
      <xdr:rowOff>34019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ABBE616-7E11-42F5-A339-D27FC6B05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105457</xdr:colOff>
      <xdr:row>15</xdr:row>
      <xdr:rowOff>102054</xdr:rowOff>
    </xdr:from>
    <xdr:to>
      <xdr:col>42</xdr:col>
      <xdr:colOff>17008</xdr:colOff>
      <xdr:row>27</xdr:row>
      <xdr:rowOff>102055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E4B568E-5D6F-4198-8498-BCCDBE68A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135392</xdr:colOff>
      <xdr:row>28</xdr:row>
      <xdr:rowOff>139474</xdr:rowOff>
    </xdr:from>
    <xdr:to>
      <xdr:col>42</xdr:col>
      <xdr:colOff>46943</xdr:colOff>
      <xdr:row>40</xdr:row>
      <xdr:rowOff>139473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5D62490-68BA-4BE7-B749-62AB93406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496661</xdr:colOff>
      <xdr:row>1</xdr:row>
      <xdr:rowOff>27214</xdr:rowOff>
    </xdr:from>
    <xdr:to>
      <xdr:col>38</xdr:col>
      <xdr:colOff>380999</xdr:colOff>
      <xdr:row>13</xdr:row>
      <xdr:rowOff>27215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445CFE-9130-4364-960A-2DD27EB47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506865</xdr:colOff>
      <xdr:row>15</xdr:row>
      <xdr:rowOff>0</xdr:rowOff>
    </xdr:from>
    <xdr:to>
      <xdr:col>38</xdr:col>
      <xdr:colOff>411615</xdr:colOff>
      <xdr:row>27</xdr:row>
      <xdr:rowOff>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7E2EA9A-A0F0-4F38-88E6-4D3C20A6C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489176</xdr:colOff>
      <xdr:row>28</xdr:row>
      <xdr:rowOff>57830</xdr:rowOff>
    </xdr:from>
    <xdr:to>
      <xdr:col>38</xdr:col>
      <xdr:colOff>393926</xdr:colOff>
      <xdr:row>40</xdr:row>
      <xdr:rowOff>57829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7515D84-EAE0-4189-BD5E-F3497817A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324530</xdr:colOff>
      <xdr:row>0</xdr:row>
      <xdr:rowOff>134030</xdr:rowOff>
    </xdr:from>
    <xdr:to>
      <xdr:col>38</xdr:col>
      <xdr:colOff>208868</xdr:colOff>
      <xdr:row>12</xdr:row>
      <xdr:rowOff>134032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71C4881-ED62-4706-8669-00198E3A1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343580</xdr:colOff>
      <xdr:row>14</xdr:row>
      <xdr:rowOff>161245</xdr:rowOff>
    </xdr:from>
    <xdr:to>
      <xdr:col>38</xdr:col>
      <xdr:colOff>248330</xdr:colOff>
      <xdr:row>26</xdr:row>
      <xdr:rowOff>161247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A340B89-B990-4921-AF10-F8A31A8FD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321128</xdr:colOff>
      <xdr:row>28</xdr:row>
      <xdr:rowOff>57831</xdr:rowOff>
    </xdr:from>
    <xdr:to>
      <xdr:col>38</xdr:col>
      <xdr:colOff>225878</xdr:colOff>
      <xdr:row>40</xdr:row>
      <xdr:rowOff>57830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7042A26-E93D-4CE9-8592-CF58D88F3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7"/>
  <sheetViews>
    <sheetView topLeftCell="G1" zoomScale="70" zoomScaleNormal="70" workbookViewId="0">
      <selection activeCell="K1" sqref="K1"/>
    </sheetView>
  </sheetViews>
  <sheetFormatPr defaultRowHeight="16.899999999999999" x14ac:dyDescent="0.6"/>
  <cols>
    <col min="4" max="4" width="12.5" bestFit="1" customWidth="1"/>
    <col min="10" max="10" width="16.5" bestFit="1" customWidth="1"/>
    <col min="11" max="11" width="16.5" customWidth="1"/>
    <col min="24" max="24" width="11.6875" bestFit="1" customWidth="1"/>
    <col min="25" max="25" width="9" customWidth="1"/>
  </cols>
  <sheetData>
    <row r="1" spans="1:28" x14ac:dyDescent="0.6">
      <c r="A1" s="1" t="s">
        <v>0</v>
      </c>
      <c r="B1" s="1" t="s">
        <v>1</v>
      </c>
      <c r="C1" s="1" t="s">
        <v>2</v>
      </c>
      <c r="D1" s="1" t="s">
        <v>37</v>
      </c>
      <c r="E1" s="6" t="s">
        <v>33</v>
      </c>
      <c r="F1" s="7" t="s">
        <v>34</v>
      </c>
      <c r="G1" s="7" t="s">
        <v>35</v>
      </c>
      <c r="H1" s="7" t="s">
        <v>36</v>
      </c>
      <c r="I1" s="7" t="s">
        <v>41</v>
      </c>
      <c r="J1" s="9" t="s">
        <v>40</v>
      </c>
      <c r="K1" s="9" t="s">
        <v>65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6" t="s">
        <v>32</v>
      </c>
      <c r="T1" s="16" t="s">
        <v>57</v>
      </c>
      <c r="U1" s="1" t="s">
        <v>58</v>
      </c>
      <c r="V1" s="1" t="s">
        <v>59</v>
      </c>
      <c r="W1" s="1" t="s">
        <v>60</v>
      </c>
      <c r="X1" s="1" t="s">
        <v>38</v>
      </c>
      <c r="Y1" s="1" t="s">
        <v>39</v>
      </c>
      <c r="Z1" s="17" t="s">
        <v>62</v>
      </c>
      <c r="AA1" s="18" t="s">
        <v>63</v>
      </c>
      <c r="AB1" s="18" t="s">
        <v>64</v>
      </c>
    </row>
    <row r="2" spans="1:28" x14ac:dyDescent="0.6">
      <c r="A2">
        <v>2023</v>
      </c>
      <c r="B2">
        <v>1</v>
      </c>
      <c r="C2">
        <v>1</v>
      </c>
      <c r="D2">
        <f>WEEKDAY(DATE(A2,B2,C2), 2)</f>
        <v>7</v>
      </c>
      <c r="E2" t="s">
        <v>10</v>
      </c>
      <c r="F2" t="s">
        <v>11</v>
      </c>
      <c r="G2" cm="1">
        <f t="array" ref="G2">_xlfn.IFS(F2 = "H", 0, F2 = "B7", -7, F2 = "B6", -6, F2 = "B5", -5, F2 = "B4", -4, F2 = "B3", -3, F2 = "B2", -2, F2 = "B1", -1, F2 = "A7", 7, F2 = "A6", 6, F2 = "A5", 5, F2 = "A4", 4, F2 = "A3", 3, F2 = "A2", 2, F2 = "A1", 1, F2 = "", 0)</f>
        <v>0</v>
      </c>
      <c r="H2">
        <f t="shared" ref="H2:H65" si="0" xml:space="preserve"> IF(F2 = "H",1,0)</f>
        <v>1</v>
      </c>
      <c r="I2">
        <f t="shared" ref="I2:I65" si="1">IF(NOT(ISBLANK(F2)), 1, 0)</f>
        <v>1</v>
      </c>
      <c r="J2" s="10" t="s">
        <v>42</v>
      </c>
      <c r="K2" s="10"/>
      <c r="L2">
        <v>4545</v>
      </c>
      <c r="M2">
        <v>3336</v>
      </c>
      <c r="N2">
        <v>1</v>
      </c>
      <c r="O2">
        <v>0</v>
      </c>
      <c r="P2">
        <v>0.75</v>
      </c>
      <c r="Q2">
        <v>0.25</v>
      </c>
      <c r="R2">
        <v>0.1333333333333333</v>
      </c>
      <c r="S2" s="2">
        <v>715</v>
      </c>
      <c r="T2" s="2">
        <f>S2</f>
        <v>715</v>
      </c>
      <c r="U2">
        <v>4857</v>
      </c>
      <c r="V2">
        <v>3908.6799481539879</v>
      </c>
      <c r="W2">
        <v>715</v>
      </c>
      <c r="X2" s="8">
        <v>-0.3</v>
      </c>
      <c r="Y2">
        <v>0</v>
      </c>
      <c r="Z2">
        <f>X2*Y2</f>
        <v>0</v>
      </c>
      <c r="AA2">
        <v>1081</v>
      </c>
      <c r="AB2">
        <v>377</v>
      </c>
    </row>
    <row r="3" spans="1:28" x14ac:dyDescent="0.6">
      <c r="A3">
        <v>2023</v>
      </c>
      <c r="B3">
        <v>1</v>
      </c>
      <c r="C3">
        <v>2</v>
      </c>
      <c r="D3">
        <f t="shared" ref="D3:D66" si="2">WEEKDAY(DATE(A3,B3,C3), 2)</f>
        <v>1</v>
      </c>
      <c r="G3" cm="1">
        <f t="array" ref="G3">_xlfn.IFS(F3 = "H", 0, F3 = "B7", -7, F3 = "B6", -6, F3 = "B5", -5, F3 = "B4", -4, F3 = "B3", -3, F3 = "B2", -2, F3 = "B1", -1, F3 = "A7", 7, F3 = "A6", 6, F3 = "A5", 5, F3 = "A4", 4, F3 = "A3", 3, F3 = "A2", 2, F3 = "A1", 1, F3 = "", 0)</f>
        <v>0</v>
      </c>
      <c r="H3">
        <f t="shared" si="0"/>
        <v>0</v>
      </c>
      <c r="I3">
        <f t="shared" si="1"/>
        <v>0</v>
      </c>
      <c r="L3">
        <v>4586</v>
      </c>
      <c r="M3">
        <v>3882</v>
      </c>
      <c r="N3">
        <v>1</v>
      </c>
      <c r="O3">
        <v>0</v>
      </c>
      <c r="P3">
        <v>0.74901960784313726</v>
      </c>
      <c r="Q3">
        <v>0.25098039215686269</v>
      </c>
      <c r="R3">
        <v>0.22647058823529409</v>
      </c>
      <c r="S3" s="2">
        <v>1525</v>
      </c>
      <c r="T3" s="2">
        <f t="shared" ref="T3:T66" si="3">S3-S2</f>
        <v>810</v>
      </c>
      <c r="U3">
        <v>4857</v>
      </c>
      <c r="V3">
        <v>2723.915469256835</v>
      </c>
      <c r="W3">
        <v>1525</v>
      </c>
      <c r="X3" s="8">
        <v>-2.9</v>
      </c>
      <c r="Y3">
        <v>0</v>
      </c>
      <c r="Z3">
        <f t="shared" ref="Z3:Z66" si="4">X3*Y3</f>
        <v>0</v>
      </c>
      <c r="AA3">
        <v>1313</v>
      </c>
      <c r="AB3">
        <v>538</v>
      </c>
    </row>
    <row r="4" spans="1:28" x14ac:dyDescent="0.6">
      <c r="A4">
        <v>2023</v>
      </c>
      <c r="B4">
        <v>1</v>
      </c>
      <c r="C4">
        <v>3</v>
      </c>
      <c r="D4">
        <f t="shared" si="2"/>
        <v>2</v>
      </c>
      <c r="G4" cm="1">
        <f t="array" ref="G4">_xlfn.IFS(F4 = "H", 0, F4 = "B7", -7, F4 = "B6", -6, F4 = "B5", -5, F4 = "B4", -4, F4 = "B3", -3, F4 = "B2", -2, F4 = "B1", -1, F4 = "A7", 7, F4 = "A6", 6, F4 = "A5", 5, F4 = "A4", 4, F4 = "A3", 3, F4 = "A2", 2, F4 = "A1", 1, F4 = "", 0)</f>
        <v>0</v>
      </c>
      <c r="H4">
        <f t="shared" si="0"/>
        <v>0</v>
      </c>
      <c r="I4">
        <f t="shared" si="1"/>
        <v>0</v>
      </c>
      <c r="L4">
        <v>4272</v>
      </c>
      <c r="M4">
        <v>3799</v>
      </c>
      <c r="N4">
        <v>1</v>
      </c>
      <c r="O4">
        <v>0</v>
      </c>
      <c r="P4">
        <v>0.74901960784313726</v>
      </c>
      <c r="Q4">
        <v>0.25098039215686269</v>
      </c>
      <c r="R4">
        <v>0.1166666666666667</v>
      </c>
      <c r="S4" s="2">
        <v>2195</v>
      </c>
      <c r="T4" s="2">
        <f t="shared" si="3"/>
        <v>670</v>
      </c>
      <c r="U4">
        <v>4857</v>
      </c>
      <c r="V4">
        <v>2744.361408737203</v>
      </c>
      <c r="W4">
        <v>2195</v>
      </c>
      <c r="X4" s="8">
        <v>-3.3</v>
      </c>
      <c r="Y4">
        <v>0</v>
      </c>
      <c r="Z4">
        <f t="shared" si="4"/>
        <v>0</v>
      </c>
      <c r="AA4">
        <v>1453</v>
      </c>
      <c r="AB4">
        <v>1008</v>
      </c>
    </row>
    <row r="5" spans="1:28" x14ac:dyDescent="0.6">
      <c r="A5">
        <v>2023</v>
      </c>
      <c r="B5">
        <v>1</v>
      </c>
      <c r="C5">
        <v>4</v>
      </c>
      <c r="D5">
        <f t="shared" si="2"/>
        <v>3</v>
      </c>
      <c r="G5" cm="1">
        <f t="array" ref="G5">_xlfn.IFS(F5 = "H", 0, F5 = "B7", -7, F5 = "B6", -6, F5 = "B5", -5, F5 = "B4", -4, F5 = "B3", -3, F5 = "B2", -2, F5 = "B1", -1, F5 = "A7", 7, F5 = "A6", 6, F5 = "A5", 5, F5 = "A4", 4, F5 = "A3", 3, F5 = "A2", 2, F5 = "A1", 1, F5 = "", 0)</f>
        <v>0</v>
      </c>
      <c r="H5">
        <f t="shared" si="0"/>
        <v>0</v>
      </c>
      <c r="I5">
        <f t="shared" si="1"/>
        <v>0</v>
      </c>
      <c r="L5">
        <v>3512</v>
      </c>
      <c r="M5">
        <v>4275</v>
      </c>
      <c r="N5">
        <v>1</v>
      </c>
      <c r="O5">
        <v>0</v>
      </c>
      <c r="P5">
        <v>0.74901960784313726</v>
      </c>
      <c r="Q5">
        <v>0.25098039215686269</v>
      </c>
      <c r="R5">
        <v>0.1372549019607843</v>
      </c>
      <c r="S5" s="2">
        <v>2570</v>
      </c>
      <c r="T5" s="2">
        <f t="shared" si="3"/>
        <v>375</v>
      </c>
      <c r="U5">
        <v>4857</v>
      </c>
      <c r="V5">
        <v>2621.7316190483662</v>
      </c>
      <c r="W5">
        <v>2570</v>
      </c>
      <c r="X5" s="8">
        <v>-1.4</v>
      </c>
      <c r="Y5">
        <v>0</v>
      </c>
      <c r="Z5">
        <f t="shared" si="4"/>
        <v>0</v>
      </c>
      <c r="AA5">
        <v>1656</v>
      </c>
      <c r="AB5">
        <v>1370</v>
      </c>
    </row>
    <row r="6" spans="1:28" x14ac:dyDescent="0.6">
      <c r="A6">
        <v>2023</v>
      </c>
      <c r="B6">
        <v>1</v>
      </c>
      <c r="C6">
        <v>5</v>
      </c>
      <c r="D6">
        <f t="shared" si="2"/>
        <v>4</v>
      </c>
      <c r="G6" cm="1">
        <f t="array" ref="G6">_xlfn.IFS(F6 = "H", 0, F6 = "B7", -7, F6 = "B6", -6, F6 = "B5", -5, F6 = "B4", -4, F6 = "B3", -3, F6 = "B2", -2, F6 = "B1", -1, F6 = "A7", 7, F6 = "A6", 6, F6 = "A5", 5, F6 = "A4", 4, F6 = "A3", 3, F6 = "A2", 2, F6 = "A1", 1, F6 = "", 0)</f>
        <v>0</v>
      </c>
      <c r="H6">
        <f t="shared" si="0"/>
        <v>0</v>
      </c>
      <c r="I6">
        <f t="shared" si="1"/>
        <v>0</v>
      </c>
      <c r="L6">
        <v>3536</v>
      </c>
      <c r="M6">
        <v>4979</v>
      </c>
      <c r="N6">
        <v>0.94705882352941184</v>
      </c>
      <c r="O6">
        <v>5.2941176470588228E-2</v>
      </c>
      <c r="P6">
        <v>0.7617647058823529</v>
      </c>
      <c r="Q6">
        <v>0.23823529411764699</v>
      </c>
      <c r="R6">
        <v>0.28431372549019612</v>
      </c>
      <c r="S6" s="2">
        <v>3013</v>
      </c>
      <c r="T6" s="2">
        <f t="shared" si="3"/>
        <v>443</v>
      </c>
      <c r="U6">
        <v>4857</v>
      </c>
      <c r="V6">
        <v>2893.1026361685731</v>
      </c>
      <c r="W6">
        <v>3013</v>
      </c>
      <c r="X6" s="8">
        <v>-1</v>
      </c>
      <c r="Y6">
        <v>0</v>
      </c>
      <c r="Z6">
        <f t="shared" si="4"/>
        <v>0</v>
      </c>
      <c r="AA6">
        <v>2053</v>
      </c>
      <c r="AB6">
        <v>1594</v>
      </c>
    </row>
    <row r="7" spans="1:28" x14ac:dyDescent="0.6">
      <c r="A7">
        <v>2023</v>
      </c>
      <c r="B7">
        <v>1</v>
      </c>
      <c r="C7">
        <v>6</v>
      </c>
      <c r="D7">
        <f t="shared" si="2"/>
        <v>5</v>
      </c>
      <c r="G7" cm="1">
        <f t="array" ref="G7">_xlfn.IFS(F7 = "H", 0, F7 = "B7", -7, F7 = "B6", -6, F7 = "B5", -5, F7 = "B4", -4, F7 = "B3", -3, F7 = "B2", -2, F7 = "B1", -1, F7 = "A7", 7, F7 = "A6", 6, F7 = "A5", 5, F7 = "A4", 4, F7 = "A3", 3, F7 = "A2", 2, F7 = "A1", 1, F7 = "", 0)</f>
        <v>0</v>
      </c>
      <c r="H7">
        <f t="shared" si="0"/>
        <v>0</v>
      </c>
      <c r="I7">
        <f t="shared" si="1"/>
        <v>0</v>
      </c>
      <c r="L7">
        <v>3838</v>
      </c>
      <c r="M7">
        <v>4365</v>
      </c>
      <c r="N7">
        <v>1</v>
      </c>
      <c r="O7">
        <v>0</v>
      </c>
      <c r="P7">
        <v>0.75882352941176467</v>
      </c>
      <c r="Q7">
        <v>0.2411764705882353</v>
      </c>
      <c r="R7">
        <v>9.4117647058823528E-2</v>
      </c>
      <c r="S7" s="2">
        <v>3412</v>
      </c>
      <c r="T7" s="2">
        <f t="shared" si="3"/>
        <v>399</v>
      </c>
      <c r="U7">
        <v>4857</v>
      </c>
      <c r="V7">
        <v>3036.0442595633281</v>
      </c>
      <c r="W7">
        <v>3412</v>
      </c>
      <c r="X7" s="8">
        <v>1.2</v>
      </c>
      <c r="Y7">
        <v>0.3</v>
      </c>
      <c r="Z7">
        <f t="shared" si="4"/>
        <v>0.36</v>
      </c>
      <c r="AA7">
        <v>2031</v>
      </c>
      <c r="AB7">
        <v>1569</v>
      </c>
    </row>
    <row r="8" spans="1:28" x14ac:dyDescent="0.6">
      <c r="A8">
        <v>2023</v>
      </c>
      <c r="B8">
        <v>1</v>
      </c>
      <c r="C8">
        <v>7</v>
      </c>
      <c r="D8">
        <f t="shared" si="2"/>
        <v>6</v>
      </c>
      <c r="G8" cm="1">
        <f t="array" ref="G8">_xlfn.IFS(F8 = "H", 0, F8 = "B7", -7, F8 = "B6", -6, F8 = "B5", -5, F8 = "B4", -4, F8 = "B3", -3, F8 = "B2", -2, F8 = "B1", -1, F8 = "A7", 7, F8 = "A6", 6, F8 = "A5", 5, F8 = "A4", 4, F8 = "A3", 3, F8 = "A2", 2, F8 = "A1", 1, F8 = "", 0)</f>
        <v>0</v>
      </c>
      <c r="H8">
        <f t="shared" si="0"/>
        <v>0</v>
      </c>
      <c r="I8">
        <f t="shared" si="1"/>
        <v>0</v>
      </c>
      <c r="L8">
        <v>4238</v>
      </c>
      <c r="M8">
        <v>4247</v>
      </c>
      <c r="N8">
        <v>1</v>
      </c>
      <c r="O8">
        <v>0</v>
      </c>
      <c r="P8">
        <v>0.72000000000000008</v>
      </c>
      <c r="Q8">
        <v>0.28000000000000003</v>
      </c>
      <c r="R8">
        <v>0.13222222222222221</v>
      </c>
      <c r="S8" s="2">
        <v>3707</v>
      </c>
      <c r="T8" s="2">
        <f t="shared" si="3"/>
        <v>295</v>
      </c>
      <c r="U8">
        <v>4857</v>
      </c>
      <c r="V8">
        <v>3344.4425301348961</v>
      </c>
      <c r="W8">
        <v>3707</v>
      </c>
      <c r="X8" s="8">
        <v>2.9</v>
      </c>
      <c r="Y8">
        <v>1.2</v>
      </c>
      <c r="Z8">
        <f t="shared" si="4"/>
        <v>3.48</v>
      </c>
      <c r="AA8">
        <v>1751</v>
      </c>
      <c r="AB8">
        <v>1645</v>
      </c>
    </row>
    <row r="9" spans="1:28" x14ac:dyDescent="0.6">
      <c r="A9">
        <v>2023</v>
      </c>
      <c r="B9">
        <v>1</v>
      </c>
      <c r="C9">
        <v>8</v>
      </c>
      <c r="D9">
        <f t="shared" si="2"/>
        <v>7</v>
      </c>
      <c r="G9" cm="1">
        <f t="array" ref="G9">_xlfn.IFS(F9 = "H", 0, F9 = "B7", -7, F9 = "B6", -6, F9 = "B5", -5, F9 = "B4", -4, F9 = "B3", -3, F9 = "B2", -2, F9 = "B1", -1, F9 = "A7", 7, F9 = "A6", 6, F9 = "A5", 5, F9 = "A4", 4, F9 = "A3", 3, F9 = "A2", 2, F9 = "A1", 1, F9 = "", 0)</f>
        <v>0</v>
      </c>
      <c r="H9">
        <f t="shared" si="0"/>
        <v>0</v>
      </c>
      <c r="I9">
        <f t="shared" si="1"/>
        <v>0</v>
      </c>
      <c r="L9">
        <v>4389</v>
      </c>
      <c r="M9">
        <v>4501</v>
      </c>
      <c r="N9">
        <v>1</v>
      </c>
      <c r="O9">
        <v>0</v>
      </c>
      <c r="P9">
        <v>0.73725490196078436</v>
      </c>
      <c r="Q9">
        <v>0.2627450980392157</v>
      </c>
      <c r="R9">
        <v>0.11960784313725489</v>
      </c>
      <c r="S9" s="2">
        <v>3703</v>
      </c>
      <c r="T9" s="2">
        <f t="shared" si="3"/>
        <v>-4</v>
      </c>
      <c r="U9">
        <v>4857</v>
      </c>
      <c r="V9">
        <v>3522.2091029901931</v>
      </c>
      <c r="W9">
        <v>3703</v>
      </c>
      <c r="X9" s="8">
        <v>1.5</v>
      </c>
      <c r="Y9">
        <v>0</v>
      </c>
      <c r="Z9">
        <f t="shared" si="4"/>
        <v>0</v>
      </c>
      <c r="AA9">
        <v>1598</v>
      </c>
      <c r="AB9">
        <v>1847</v>
      </c>
    </row>
    <row r="10" spans="1:28" x14ac:dyDescent="0.6">
      <c r="A10">
        <v>2023</v>
      </c>
      <c r="B10">
        <v>1</v>
      </c>
      <c r="C10">
        <v>9</v>
      </c>
      <c r="D10">
        <f t="shared" si="2"/>
        <v>1</v>
      </c>
      <c r="G10" cm="1">
        <f t="array" ref="G10">_xlfn.IFS(F10 = "H", 0, F10 = "B7", -7, F10 = "B6", -6, F10 = "B5", -5, F10 = "B4", -4, F10 = "B3", -3, F10 = "B2", -2, F10 = "B1", -1, F10 = "A7", 7, F10 = "A6", 6, F10 = "A5", 5, F10 = "A4", 4, F10 = "A3", 3, F10 = "A2", 2, F10 = "A1", 1, F10 = "", 0)</f>
        <v>0</v>
      </c>
      <c r="H10">
        <f t="shared" si="0"/>
        <v>0</v>
      </c>
      <c r="I10">
        <f t="shared" si="1"/>
        <v>0</v>
      </c>
      <c r="L10">
        <v>5010</v>
      </c>
      <c r="M10">
        <v>4835</v>
      </c>
      <c r="N10">
        <v>0.90980392156862744</v>
      </c>
      <c r="O10">
        <v>9.0196078431372548E-2</v>
      </c>
      <c r="P10">
        <v>0.76666666666666661</v>
      </c>
      <c r="Q10">
        <v>0.23333333333333331</v>
      </c>
      <c r="R10">
        <v>0.38235294117647062</v>
      </c>
      <c r="S10" s="2">
        <v>3240</v>
      </c>
      <c r="T10" s="2">
        <f t="shared" si="3"/>
        <v>-463</v>
      </c>
      <c r="U10">
        <v>4857</v>
      </c>
      <c r="V10">
        <v>3133.0641839133741</v>
      </c>
      <c r="W10">
        <v>3240</v>
      </c>
      <c r="X10" s="8">
        <v>2.7</v>
      </c>
      <c r="Y10">
        <v>0</v>
      </c>
      <c r="Z10">
        <f t="shared" si="4"/>
        <v>0</v>
      </c>
      <c r="AA10">
        <v>1498</v>
      </c>
      <c r="AB10">
        <v>1844</v>
      </c>
    </row>
    <row r="11" spans="1:28" x14ac:dyDescent="0.6">
      <c r="A11">
        <v>2023</v>
      </c>
      <c r="B11">
        <v>1</v>
      </c>
      <c r="C11">
        <v>10</v>
      </c>
      <c r="D11">
        <f t="shared" si="2"/>
        <v>2</v>
      </c>
      <c r="G11" cm="1">
        <f t="array" ref="G11">_xlfn.IFS(F11 = "H", 0, F11 = "B7", -7, F11 = "B6", -6, F11 = "B5", -5, F11 = "B4", -4, F11 = "B3", -3, F11 = "B2", -2, F11 = "B1", -1, F11 = "A7", 7, F11 = "A6", 6, F11 = "A5", 5, F11 = "A4", 4, F11 = "A3", 3, F11 = "A2", 2, F11 = "A1", 1, F11 = "", 0)</f>
        <v>0</v>
      </c>
      <c r="H11">
        <f t="shared" si="0"/>
        <v>0</v>
      </c>
      <c r="I11">
        <f t="shared" si="1"/>
        <v>0</v>
      </c>
      <c r="L11">
        <v>4233</v>
      </c>
      <c r="M11">
        <v>4506</v>
      </c>
      <c r="N11">
        <v>1</v>
      </c>
      <c r="O11">
        <v>0</v>
      </c>
      <c r="P11">
        <v>0.75196078431372548</v>
      </c>
      <c r="Q11">
        <v>0.24803921568627449</v>
      </c>
      <c r="R11">
        <v>0.1147058823529412</v>
      </c>
      <c r="S11" s="2">
        <v>3118</v>
      </c>
      <c r="T11" s="2">
        <f t="shared" si="3"/>
        <v>-122</v>
      </c>
      <c r="U11">
        <v>4857</v>
      </c>
      <c r="V11">
        <v>2771.632631793284</v>
      </c>
      <c r="W11">
        <v>3118</v>
      </c>
      <c r="X11" s="8">
        <v>1.7</v>
      </c>
      <c r="Y11">
        <v>0</v>
      </c>
      <c r="Z11">
        <f t="shared" si="4"/>
        <v>0</v>
      </c>
      <c r="AA11">
        <v>1788</v>
      </c>
      <c r="AB11">
        <v>1852</v>
      </c>
    </row>
    <row r="12" spans="1:28" x14ac:dyDescent="0.6">
      <c r="A12">
        <v>2023</v>
      </c>
      <c r="B12">
        <v>1</v>
      </c>
      <c r="C12">
        <v>11</v>
      </c>
      <c r="D12">
        <f t="shared" si="2"/>
        <v>3</v>
      </c>
      <c r="G12" cm="1">
        <f t="array" ref="G12">_xlfn.IFS(F12 = "H", 0, F12 = "B7", -7, F12 = "B6", -6, F12 = "B5", -5, F12 = "B4", -4, F12 = "B3", -3, F12 = "B2", -2, F12 = "B1", -1, F12 = "A7", 7, F12 = "A6", 6, F12 = "A5", 5, F12 = "A4", 4, F12 = "A3", 3, F12 = "A2", 2, F12 = "A1", 1, F12 = "", 0)</f>
        <v>0</v>
      </c>
      <c r="H12">
        <f t="shared" si="0"/>
        <v>0</v>
      </c>
      <c r="I12">
        <f t="shared" si="1"/>
        <v>0</v>
      </c>
      <c r="L12">
        <v>3824</v>
      </c>
      <c r="M12">
        <v>4385</v>
      </c>
      <c r="N12">
        <v>0.97058823529411764</v>
      </c>
      <c r="O12">
        <v>2.9411764705882349E-2</v>
      </c>
      <c r="P12">
        <v>0.71274509803921571</v>
      </c>
      <c r="Q12">
        <v>0.28725490196078429</v>
      </c>
      <c r="R12">
        <v>0.13921568627450981</v>
      </c>
      <c r="S12" s="2">
        <v>3194</v>
      </c>
      <c r="T12" s="2">
        <f t="shared" si="3"/>
        <v>76</v>
      </c>
      <c r="U12">
        <v>4857</v>
      </c>
      <c r="V12">
        <v>2848.60088983776</v>
      </c>
      <c r="W12">
        <v>3194</v>
      </c>
      <c r="X12" s="8">
        <v>2.6</v>
      </c>
      <c r="Y12">
        <v>0</v>
      </c>
      <c r="Z12">
        <f t="shared" si="4"/>
        <v>0</v>
      </c>
      <c r="AA12">
        <v>1687</v>
      </c>
      <c r="AB12">
        <v>1532</v>
      </c>
    </row>
    <row r="13" spans="1:28" x14ac:dyDescent="0.6">
      <c r="A13">
        <v>2023</v>
      </c>
      <c r="B13">
        <v>1</v>
      </c>
      <c r="C13">
        <v>12</v>
      </c>
      <c r="D13">
        <f t="shared" si="2"/>
        <v>4</v>
      </c>
      <c r="G13" cm="1">
        <f t="array" ref="G13">_xlfn.IFS(F13 = "H", 0, F13 = "B7", -7, F13 = "B6", -6, F13 = "B5", -5, F13 = "B4", -4, F13 = "B3", -3, F13 = "B2", -2, F13 = "B1", -1, F13 = "A7", 7, F13 = "A6", 6, F13 = "A5", 5, F13 = "A4", 4, F13 = "A3", 3, F13 = "A2", 2, F13 = "A1", 1, F13 = "", 0)</f>
        <v>0</v>
      </c>
      <c r="H13">
        <f t="shared" si="0"/>
        <v>0</v>
      </c>
      <c r="I13">
        <f t="shared" si="1"/>
        <v>0</v>
      </c>
      <c r="L13">
        <v>4256</v>
      </c>
      <c r="M13">
        <v>4569</v>
      </c>
      <c r="N13">
        <v>0.97058823529411764</v>
      </c>
      <c r="O13">
        <v>2.9411764705882349E-2</v>
      </c>
      <c r="P13">
        <v>0.73431372549019602</v>
      </c>
      <c r="Q13">
        <v>0.26568627450980392</v>
      </c>
      <c r="R13">
        <v>0.2</v>
      </c>
      <c r="S13" s="2">
        <v>3289</v>
      </c>
      <c r="T13" s="2">
        <f t="shared" si="3"/>
        <v>95</v>
      </c>
      <c r="U13">
        <v>4857</v>
      </c>
      <c r="V13">
        <v>3162.8088045172808</v>
      </c>
      <c r="W13">
        <v>3289</v>
      </c>
      <c r="X13" s="8">
        <v>5.5</v>
      </c>
      <c r="Y13">
        <v>0</v>
      </c>
      <c r="Z13">
        <f t="shared" si="4"/>
        <v>0</v>
      </c>
      <c r="AA13">
        <v>1790</v>
      </c>
      <c r="AB13">
        <v>1627</v>
      </c>
    </row>
    <row r="14" spans="1:28" x14ac:dyDescent="0.6">
      <c r="A14">
        <v>2023</v>
      </c>
      <c r="B14">
        <v>1</v>
      </c>
      <c r="C14">
        <v>13</v>
      </c>
      <c r="D14">
        <f t="shared" si="2"/>
        <v>5</v>
      </c>
      <c r="G14" cm="1">
        <f t="array" ref="G14">_xlfn.IFS(F14 = "H", 0, F14 = "B7", -7, F14 = "B6", -6, F14 = "B5", -5, F14 = "B4", -4, F14 = "B3", -3, F14 = "B2", -2, F14 = "B1", -1, F14 = "A7", 7, F14 = "A6", 6, F14 = "A5", 5, F14 = "A4", 4, F14 = "A3", 3, F14 = "A2", 2, F14 = "A1", 1, F14 = "", 0)</f>
        <v>0</v>
      </c>
      <c r="H14">
        <f t="shared" si="0"/>
        <v>0</v>
      </c>
      <c r="I14">
        <f t="shared" si="1"/>
        <v>0</v>
      </c>
      <c r="L14">
        <v>2709</v>
      </c>
      <c r="M14">
        <v>2990</v>
      </c>
      <c r="N14">
        <v>0.88888888888888884</v>
      </c>
      <c r="O14">
        <v>0.1111111111111111</v>
      </c>
      <c r="P14">
        <v>0.59722222222222221</v>
      </c>
      <c r="Q14">
        <v>0.40277777777777768</v>
      </c>
      <c r="R14">
        <v>0.58333333333333337</v>
      </c>
      <c r="S14" s="2">
        <v>3628</v>
      </c>
      <c r="T14" s="2">
        <f t="shared" si="3"/>
        <v>339</v>
      </c>
      <c r="U14">
        <v>4857</v>
      </c>
      <c r="V14">
        <v>2983.6848893619172</v>
      </c>
      <c r="W14">
        <v>3628</v>
      </c>
      <c r="X14" s="8">
        <v>9.4</v>
      </c>
      <c r="Y14">
        <v>15.9</v>
      </c>
      <c r="Z14">
        <f t="shared" si="4"/>
        <v>149.46</v>
      </c>
      <c r="AA14">
        <v>1947</v>
      </c>
      <c r="AB14">
        <v>1722</v>
      </c>
    </row>
    <row r="15" spans="1:28" x14ac:dyDescent="0.6">
      <c r="A15">
        <v>2023</v>
      </c>
      <c r="B15">
        <v>1</v>
      </c>
      <c r="C15">
        <v>14</v>
      </c>
      <c r="D15">
        <f t="shared" si="2"/>
        <v>6</v>
      </c>
      <c r="G15" cm="1">
        <f t="array" ref="G15">_xlfn.IFS(F15 = "H", 0, F15 = "B7", -7, F15 = "B6", -6, F15 = "B5", -5, F15 = "B4", -4, F15 = "B3", -3, F15 = "B2", -2, F15 = "B1", -1, F15 = "A7", 7, F15 = "A6", 6, F15 = "A5", 5, F15 = "A4", 4, F15 = "A3", 3, F15 = "A2", 2, F15 = "A1", 1, F15 = "", 0)</f>
        <v>0</v>
      </c>
      <c r="H15">
        <f t="shared" si="0"/>
        <v>0</v>
      </c>
      <c r="I15">
        <f t="shared" si="1"/>
        <v>0</v>
      </c>
      <c r="L15">
        <v>4503</v>
      </c>
      <c r="M15">
        <v>4257</v>
      </c>
      <c r="N15">
        <v>0.9642857142857143</v>
      </c>
      <c r="O15">
        <v>3.5714285714285712E-2</v>
      </c>
      <c r="P15">
        <v>0.68293650793650784</v>
      </c>
      <c r="Q15">
        <v>0.3170634920634921</v>
      </c>
      <c r="R15">
        <v>0.5444444444444444</v>
      </c>
      <c r="S15" s="2">
        <v>3695</v>
      </c>
      <c r="T15" s="2">
        <f t="shared" si="3"/>
        <v>67</v>
      </c>
      <c r="U15">
        <v>4857</v>
      </c>
      <c r="V15">
        <v>3570.777234142221</v>
      </c>
      <c r="W15">
        <v>3695</v>
      </c>
      <c r="X15" s="8">
        <v>7.6</v>
      </c>
      <c r="Y15">
        <v>5.3</v>
      </c>
      <c r="Z15">
        <f t="shared" si="4"/>
        <v>40.279999999999994</v>
      </c>
      <c r="AA15">
        <v>1886</v>
      </c>
      <c r="AB15">
        <v>2009</v>
      </c>
    </row>
    <row r="16" spans="1:28" x14ac:dyDescent="0.6">
      <c r="A16">
        <v>2023</v>
      </c>
      <c r="B16">
        <v>1</v>
      </c>
      <c r="C16">
        <v>15</v>
      </c>
      <c r="D16">
        <f t="shared" si="2"/>
        <v>7</v>
      </c>
      <c r="G16" cm="1">
        <f t="array" ref="G16">_xlfn.IFS(F16 = "H", 0, F16 = "B7", -7, F16 = "B6", -6, F16 = "B5", -5, F16 = "B4", -4, F16 = "B3", -3, F16 = "B2", -2, F16 = "B1", -1, F16 = "A7", 7, F16 = "A6", 6, F16 = "A5", 5, F16 = "A4", 4, F16 = "A3", 3, F16 = "A2", 2, F16 = "A1", 1, F16 = "", 0)</f>
        <v>0</v>
      </c>
      <c r="H16">
        <f t="shared" si="0"/>
        <v>0</v>
      </c>
      <c r="I16">
        <f t="shared" si="1"/>
        <v>0</v>
      </c>
      <c r="L16">
        <v>4587</v>
      </c>
      <c r="M16">
        <v>4161</v>
      </c>
      <c r="N16">
        <v>0.95588235294117652</v>
      </c>
      <c r="O16">
        <v>4.4117647058823532E-2</v>
      </c>
      <c r="P16">
        <v>0.75714285714285712</v>
      </c>
      <c r="Q16">
        <v>0.2428571428571428</v>
      </c>
      <c r="R16">
        <v>0.3</v>
      </c>
      <c r="S16" s="2">
        <v>3356</v>
      </c>
      <c r="T16" s="2">
        <f t="shared" si="3"/>
        <v>-339</v>
      </c>
      <c r="U16">
        <v>4857</v>
      </c>
      <c r="V16">
        <v>3682.8228943248182</v>
      </c>
      <c r="W16">
        <v>3356</v>
      </c>
      <c r="X16" s="8">
        <v>0.7</v>
      </c>
      <c r="Y16">
        <v>3.3</v>
      </c>
      <c r="Z16">
        <f t="shared" si="4"/>
        <v>2.3099999999999996</v>
      </c>
      <c r="AA16">
        <v>1620</v>
      </c>
      <c r="AB16">
        <v>1960</v>
      </c>
    </row>
    <row r="17" spans="1:28" x14ac:dyDescent="0.6">
      <c r="A17">
        <v>2023</v>
      </c>
      <c r="B17">
        <v>1</v>
      </c>
      <c r="C17">
        <v>16</v>
      </c>
      <c r="D17">
        <f t="shared" si="2"/>
        <v>1</v>
      </c>
      <c r="G17" cm="1">
        <f t="array" ref="G17">_xlfn.IFS(F17 = "H", 0, F17 = "B7", -7, F17 = "B6", -6, F17 = "B5", -5, F17 = "B4", -4, F17 = "B3", -3, F17 = "B2", -2, F17 = "B1", -1, F17 = "A7", 7, F17 = "A6", 6, F17 = "A5", 5, F17 = "A4", 4, F17 = "A3", 3, F17 = "A2", 2, F17 = "A1", 1, F17 = "", 0)</f>
        <v>0</v>
      </c>
      <c r="H17">
        <f t="shared" si="0"/>
        <v>0</v>
      </c>
      <c r="I17">
        <f t="shared" si="1"/>
        <v>0</v>
      </c>
      <c r="L17">
        <v>4556</v>
      </c>
      <c r="M17">
        <v>4175</v>
      </c>
      <c r="N17">
        <v>0.98750000000000004</v>
      </c>
      <c r="O17">
        <v>1.2500000000000001E-2</v>
      </c>
      <c r="P17">
        <v>0.74687499999999996</v>
      </c>
      <c r="Q17">
        <v>0.25312499999999999</v>
      </c>
      <c r="R17">
        <v>0.19687499999999999</v>
      </c>
      <c r="S17" s="2">
        <v>3064</v>
      </c>
      <c r="T17" s="2">
        <f t="shared" si="3"/>
        <v>-292</v>
      </c>
      <c r="U17">
        <v>4857</v>
      </c>
      <c r="V17">
        <v>2742.140571411639</v>
      </c>
      <c r="W17">
        <v>3064</v>
      </c>
      <c r="X17" s="8">
        <v>-3</v>
      </c>
      <c r="Y17">
        <v>0</v>
      </c>
      <c r="Z17">
        <f t="shared" si="4"/>
        <v>0</v>
      </c>
      <c r="AA17">
        <v>1499</v>
      </c>
      <c r="AB17">
        <v>1701</v>
      </c>
    </row>
    <row r="18" spans="1:28" x14ac:dyDescent="0.6">
      <c r="A18">
        <v>2023</v>
      </c>
      <c r="B18">
        <v>1</v>
      </c>
      <c r="C18">
        <v>17</v>
      </c>
      <c r="D18">
        <f t="shared" si="2"/>
        <v>2</v>
      </c>
      <c r="G18" cm="1">
        <f t="array" ref="G18">_xlfn.IFS(F18 = "H", 0, F18 = "B7", -7, F18 = "B6", -6, F18 = "B5", -5, F18 = "B4", -4, F18 = "B3", -3, F18 = "B2", -2, F18 = "B1", -1, F18 = "A7", 7, F18 = "A6", 6, F18 = "A5", 5, F18 = "A4", 4, F18 = "A3", 3, F18 = "A2", 2, F18 = "A1", 1, F18 = "", 0)</f>
        <v>0</v>
      </c>
      <c r="H18">
        <f t="shared" si="0"/>
        <v>0</v>
      </c>
      <c r="I18">
        <f t="shared" si="1"/>
        <v>0</v>
      </c>
      <c r="L18">
        <v>4506</v>
      </c>
      <c r="M18">
        <v>3564</v>
      </c>
      <c r="N18">
        <v>0.93333333333333335</v>
      </c>
      <c r="O18">
        <v>6.6666666666666666E-2</v>
      </c>
      <c r="P18">
        <v>0.76574074074074072</v>
      </c>
      <c r="Q18">
        <v>0.23425925925925931</v>
      </c>
      <c r="R18">
        <v>0.15925925925925929</v>
      </c>
      <c r="S18" s="2">
        <v>2934</v>
      </c>
      <c r="T18" s="2">
        <f t="shared" si="3"/>
        <v>-130</v>
      </c>
      <c r="U18">
        <v>4857</v>
      </c>
      <c r="V18">
        <v>2992.7933068911279</v>
      </c>
      <c r="W18">
        <v>2934</v>
      </c>
      <c r="X18" s="8">
        <v>-2</v>
      </c>
      <c r="Y18">
        <v>0</v>
      </c>
      <c r="Z18">
        <f t="shared" si="4"/>
        <v>0</v>
      </c>
      <c r="AA18">
        <v>1381</v>
      </c>
      <c r="AB18">
        <v>1611</v>
      </c>
    </row>
    <row r="19" spans="1:28" x14ac:dyDescent="0.6">
      <c r="A19">
        <v>2023</v>
      </c>
      <c r="B19">
        <v>1</v>
      </c>
      <c r="C19">
        <v>18</v>
      </c>
      <c r="D19">
        <f t="shared" si="2"/>
        <v>3</v>
      </c>
      <c r="G19" cm="1">
        <f t="array" ref="G19">_xlfn.IFS(F19 = "H", 0, F19 = "B7", -7, F19 = "B6", -6, F19 = "B5", -5, F19 = "B4", -4, F19 = "B3", -3, F19 = "B2", -2, F19 = "B1", -1, F19 = "A7", 7, F19 = "A6", 6, F19 = "A5", 5, F19 = "A4", 4, F19 = "A3", 3, F19 = "A2", 2, F19 = "A1", 1, F19 = "", 0)</f>
        <v>0</v>
      </c>
      <c r="H19">
        <f t="shared" si="0"/>
        <v>0</v>
      </c>
      <c r="I19">
        <f t="shared" si="1"/>
        <v>0</v>
      </c>
      <c r="L19">
        <v>4170</v>
      </c>
      <c r="M19">
        <v>3725</v>
      </c>
      <c r="N19">
        <v>0.96875</v>
      </c>
      <c r="O19">
        <v>3.125E-2</v>
      </c>
      <c r="P19">
        <v>0.71354166666666663</v>
      </c>
      <c r="Q19">
        <v>0.28645833333333331</v>
      </c>
      <c r="R19">
        <v>0.24479166666666671</v>
      </c>
      <c r="S19" s="2">
        <v>2691</v>
      </c>
      <c r="T19" s="2">
        <f t="shared" si="3"/>
        <v>-243</v>
      </c>
      <c r="U19">
        <v>4857</v>
      </c>
      <c r="V19">
        <v>2956.7968824415011</v>
      </c>
      <c r="W19">
        <v>2691</v>
      </c>
      <c r="X19" s="8">
        <v>0</v>
      </c>
      <c r="Y19">
        <v>0</v>
      </c>
      <c r="Z19">
        <f t="shared" si="4"/>
        <v>0</v>
      </c>
      <c r="AA19">
        <v>1380</v>
      </c>
      <c r="AB19">
        <v>1491</v>
      </c>
    </row>
    <row r="20" spans="1:28" x14ac:dyDescent="0.6">
      <c r="A20">
        <v>2023</v>
      </c>
      <c r="B20">
        <v>1</v>
      </c>
      <c r="C20">
        <v>19</v>
      </c>
      <c r="D20">
        <f t="shared" si="2"/>
        <v>4</v>
      </c>
      <c r="G20" cm="1">
        <f t="array" ref="G20">_xlfn.IFS(F20 = "H", 0, F20 = "B7", -7, F20 = "B6", -6, F20 = "B5", -5, F20 = "B4", -4, F20 = "B3", -3, F20 = "B2", -2, F20 = "B1", -1, F20 = "A7", 7, F20 = "A6", 6, F20 = "A5", 5, F20 = "A4", 4, F20 = "A3", 3, F20 = "A2", 2, F20 = "A1", 1, F20 = "", 0)</f>
        <v>0</v>
      </c>
      <c r="H20">
        <f t="shared" si="0"/>
        <v>0</v>
      </c>
      <c r="I20">
        <f t="shared" si="1"/>
        <v>0</v>
      </c>
      <c r="L20">
        <v>4638</v>
      </c>
      <c r="M20">
        <v>4540</v>
      </c>
      <c r="N20">
        <v>0.94117647058823528</v>
      </c>
      <c r="O20">
        <v>5.8823529411764712E-2</v>
      </c>
      <c r="P20">
        <v>0.71372549019607845</v>
      </c>
      <c r="Q20">
        <v>0.28627450980392161</v>
      </c>
      <c r="R20">
        <v>0.2411764705882353</v>
      </c>
      <c r="S20" s="2">
        <v>2631</v>
      </c>
      <c r="T20" s="2">
        <f t="shared" si="3"/>
        <v>-60</v>
      </c>
      <c r="U20">
        <v>4857</v>
      </c>
      <c r="V20">
        <v>3338.0402450432071</v>
      </c>
      <c r="W20">
        <v>2631</v>
      </c>
      <c r="X20" s="8">
        <v>0.9</v>
      </c>
      <c r="Y20">
        <v>0</v>
      </c>
      <c r="Z20">
        <f t="shared" si="4"/>
        <v>0</v>
      </c>
      <c r="AA20">
        <v>1735</v>
      </c>
      <c r="AB20">
        <v>1548</v>
      </c>
    </row>
    <row r="21" spans="1:28" x14ac:dyDescent="0.6">
      <c r="A21">
        <v>2023</v>
      </c>
      <c r="B21">
        <v>1</v>
      </c>
      <c r="C21">
        <v>20</v>
      </c>
      <c r="D21">
        <f t="shared" si="2"/>
        <v>5</v>
      </c>
      <c r="G21" cm="1">
        <f t="array" ref="G21">_xlfn.IFS(F21 = "H", 0, F21 = "B7", -7, F21 = "B6", -6, F21 = "B5", -5, F21 = "B4", -4, F21 = "B3", -3, F21 = "B2", -2, F21 = "B1", -1, F21 = "A7", 7, F21 = "A6", 6, F21 = "A5", 5, F21 = "A4", 4, F21 = "A3", 3, F21 = "A2", 2, F21 = "A1", 1, F21 = "", 0)</f>
        <v>0</v>
      </c>
      <c r="H21">
        <f t="shared" si="0"/>
        <v>0</v>
      </c>
      <c r="I21">
        <f t="shared" si="1"/>
        <v>0</v>
      </c>
      <c r="L21">
        <v>4325</v>
      </c>
      <c r="M21">
        <v>5051</v>
      </c>
      <c r="N21">
        <v>0.95370370370370372</v>
      </c>
      <c r="O21">
        <v>4.6296296296296287E-2</v>
      </c>
      <c r="P21">
        <v>0.75555555555555554</v>
      </c>
      <c r="Q21">
        <v>0.24444444444444449</v>
      </c>
      <c r="R21">
        <v>0.312962962962963</v>
      </c>
      <c r="S21" s="2">
        <v>3368</v>
      </c>
      <c r="T21" s="2">
        <f t="shared" si="3"/>
        <v>737</v>
      </c>
      <c r="U21">
        <v>4857</v>
      </c>
      <c r="V21">
        <v>3303.6327537693592</v>
      </c>
      <c r="W21">
        <v>3368</v>
      </c>
      <c r="X21" s="8">
        <v>-1.1000000000000001</v>
      </c>
      <c r="Y21">
        <v>0.6</v>
      </c>
      <c r="Z21">
        <f t="shared" si="4"/>
        <v>-0.66</v>
      </c>
      <c r="AA21">
        <v>2451</v>
      </c>
      <c r="AB21">
        <v>1597</v>
      </c>
    </row>
    <row r="22" spans="1:28" x14ac:dyDescent="0.6">
      <c r="A22">
        <v>2023</v>
      </c>
      <c r="B22">
        <v>1</v>
      </c>
      <c r="C22">
        <v>21</v>
      </c>
      <c r="D22">
        <f t="shared" si="2"/>
        <v>6</v>
      </c>
      <c r="E22" t="s">
        <v>12</v>
      </c>
      <c r="F22" t="s">
        <v>13</v>
      </c>
      <c r="G22" cm="1">
        <f t="array" ref="G22">_xlfn.IFS(F22 = "H", 0, F22 = "B7", -7, F22 = "B6", -6, F22 = "B5", -5, F22 = "B4", -4, F22 = "B3", -3, F22 = "B2", -2, F22 = "B1", -1, F22 = "A7", 7, F22 = "A6", 6, F22 = "A5", 5, F22 = "A4", 4, F22 = "A3", 3, F22 = "A2", 2, F22 = "A1", 1, F22 = "", 0)</f>
        <v>-1</v>
      </c>
      <c r="H22">
        <f t="shared" si="0"/>
        <v>0</v>
      </c>
      <c r="I22">
        <f t="shared" si="1"/>
        <v>1</v>
      </c>
      <c r="J22" s="10" t="s">
        <v>43</v>
      </c>
      <c r="K22" s="10"/>
      <c r="L22">
        <v>4329</v>
      </c>
      <c r="M22">
        <v>5114</v>
      </c>
      <c r="N22">
        <v>0.91052631578947374</v>
      </c>
      <c r="O22">
        <v>8.9473684210526316E-2</v>
      </c>
      <c r="P22">
        <v>0.75175438596491229</v>
      </c>
      <c r="Q22">
        <v>0.24824561403508771</v>
      </c>
      <c r="R22">
        <v>0.2078947368421053</v>
      </c>
      <c r="S22" s="2">
        <v>4254</v>
      </c>
      <c r="T22" s="2">
        <f t="shared" si="3"/>
        <v>886</v>
      </c>
      <c r="U22">
        <v>4857</v>
      </c>
      <c r="V22">
        <v>3877.997735093089</v>
      </c>
      <c r="W22">
        <v>4254</v>
      </c>
      <c r="X22" s="8">
        <v>-3.1</v>
      </c>
      <c r="Y22">
        <v>0</v>
      </c>
      <c r="Z22">
        <f t="shared" si="4"/>
        <v>0</v>
      </c>
      <c r="AA22">
        <v>2118</v>
      </c>
      <c r="AB22">
        <v>1318</v>
      </c>
    </row>
    <row r="23" spans="1:28" x14ac:dyDescent="0.6">
      <c r="A23">
        <v>2023</v>
      </c>
      <c r="B23">
        <v>1</v>
      </c>
      <c r="C23">
        <v>22</v>
      </c>
      <c r="D23">
        <f t="shared" si="2"/>
        <v>7</v>
      </c>
      <c r="E23" t="s">
        <v>12</v>
      </c>
      <c r="F23" t="s">
        <v>11</v>
      </c>
      <c r="G23" cm="1">
        <f t="array" ref="G23">_xlfn.IFS(F23 = "H", 0, F23 = "B7", -7, F23 = "B6", -6, F23 = "B5", -5, F23 = "B4", -4, F23 = "B3", -3, F23 = "B2", -2, F23 = "B1", -1, F23 = "A7", 7, F23 = "A6", 6, F23 = "A5", 5, F23 = "A4", 4, F23 = "A3", 3, F23 = "A2", 2, F23 = "A1", 1, F23 = "", 0)</f>
        <v>0</v>
      </c>
      <c r="H23">
        <f t="shared" si="0"/>
        <v>1</v>
      </c>
      <c r="I23">
        <f t="shared" si="1"/>
        <v>1</v>
      </c>
      <c r="J23" s="10" t="s">
        <v>43</v>
      </c>
      <c r="K23" s="10"/>
      <c r="L23">
        <v>3656</v>
      </c>
      <c r="M23">
        <v>4440</v>
      </c>
      <c r="N23">
        <v>0.96444444444444444</v>
      </c>
      <c r="O23">
        <v>3.5555555555555562E-2</v>
      </c>
      <c r="P23">
        <v>0.74031746031746026</v>
      </c>
      <c r="Q23">
        <v>0.25968253968253968</v>
      </c>
      <c r="R23">
        <v>0.2125396825396825</v>
      </c>
      <c r="S23" s="2">
        <v>4606</v>
      </c>
      <c r="T23" s="2">
        <f t="shared" si="3"/>
        <v>352</v>
      </c>
      <c r="U23">
        <v>4857</v>
      </c>
      <c r="V23">
        <v>3671.046462630823</v>
      </c>
      <c r="W23">
        <v>4606</v>
      </c>
      <c r="X23" s="8">
        <v>-0.3</v>
      </c>
      <c r="Y23">
        <v>0</v>
      </c>
      <c r="Z23">
        <f t="shared" si="4"/>
        <v>0</v>
      </c>
      <c r="AA23">
        <v>1638</v>
      </c>
      <c r="AB23">
        <v>1410</v>
      </c>
    </row>
    <row r="24" spans="1:28" x14ac:dyDescent="0.6">
      <c r="A24">
        <v>2023</v>
      </c>
      <c r="B24">
        <v>1</v>
      </c>
      <c r="C24">
        <v>23</v>
      </c>
      <c r="D24">
        <f t="shared" si="2"/>
        <v>1</v>
      </c>
      <c r="E24" t="s">
        <v>12</v>
      </c>
      <c r="F24" t="s">
        <v>14</v>
      </c>
      <c r="G24" cm="1">
        <f t="array" ref="G24">_xlfn.IFS(F24 = "H", 0, F24 = "B7", -7, F24 = "B6", -6, F24 = "B5", -5, F24 = "B4", -4, F24 = "B3", -3, F24 = "B2", -2, F24 = "B1", -1, F24 = "A7", 7, F24 = "A6", 6, F24 = "A5", 5, F24 = "A4", 4, F24 = "A3", 3, F24 = "A2", 2, F24 = "A1", 1, F24 = "", 0)</f>
        <v>1</v>
      </c>
      <c r="H24">
        <f t="shared" si="0"/>
        <v>0</v>
      </c>
      <c r="I24">
        <f t="shared" si="1"/>
        <v>1</v>
      </c>
      <c r="J24" s="10" t="s">
        <v>43</v>
      </c>
      <c r="K24" s="10"/>
      <c r="L24">
        <v>5077</v>
      </c>
      <c r="M24">
        <v>4568</v>
      </c>
      <c r="N24">
        <v>0.96111111111111114</v>
      </c>
      <c r="O24">
        <v>3.888888888888889E-2</v>
      </c>
      <c r="P24">
        <v>0.7416666666666667</v>
      </c>
      <c r="Q24">
        <v>0.25833333333333341</v>
      </c>
      <c r="R24">
        <v>0.30185185185185193</v>
      </c>
      <c r="S24" s="2">
        <v>4487</v>
      </c>
      <c r="T24" s="2">
        <f t="shared" si="3"/>
        <v>-119</v>
      </c>
      <c r="U24">
        <v>4857</v>
      </c>
      <c r="V24">
        <v>3376.104074177455</v>
      </c>
      <c r="W24">
        <v>4487</v>
      </c>
      <c r="X24" s="8">
        <v>0.8</v>
      </c>
      <c r="Y24">
        <v>0</v>
      </c>
      <c r="Z24">
        <f t="shared" si="4"/>
        <v>0</v>
      </c>
      <c r="AA24">
        <v>1425</v>
      </c>
      <c r="AB24">
        <v>2023</v>
      </c>
    </row>
    <row r="25" spans="1:28" x14ac:dyDescent="0.6">
      <c r="A25">
        <v>2023</v>
      </c>
      <c r="B25">
        <v>1</v>
      </c>
      <c r="C25">
        <v>24</v>
      </c>
      <c r="D25">
        <f t="shared" si="2"/>
        <v>2</v>
      </c>
      <c r="E25" t="s">
        <v>12</v>
      </c>
      <c r="F25" t="s">
        <v>15</v>
      </c>
      <c r="G25" cm="1">
        <f t="array" ref="G25">_xlfn.IFS(F25 = "H", 0, F25 = "B7", -7, F25 = "B6", -6, F25 = "B5", -5, F25 = "B4", -4, F25 = "B3", -3, F25 = "B2", -2, F25 = "B1", -1, F25 = "A7", 7, F25 = "A6", 6, F25 = "A5", 5, F25 = "A4", 4, F25 = "A3", 3, F25 = "A2", 2, F25 = "A1", 1, F25 = "", 0)</f>
        <v>2</v>
      </c>
      <c r="H25">
        <f t="shared" si="0"/>
        <v>0</v>
      </c>
      <c r="I25">
        <f t="shared" si="1"/>
        <v>1</v>
      </c>
      <c r="J25" s="10" t="s">
        <v>43</v>
      </c>
      <c r="K25" s="10"/>
      <c r="L25" s="5">
        <v>346</v>
      </c>
      <c r="M25" s="5">
        <v>154</v>
      </c>
      <c r="N25">
        <v>0</v>
      </c>
      <c r="O25">
        <v>1</v>
      </c>
      <c r="P25">
        <v>0.25</v>
      </c>
      <c r="Q25">
        <v>0.75</v>
      </c>
      <c r="R25">
        <v>0.25</v>
      </c>
      <c r="S25" s="2">
        <v>3608</v>
      </c>
      <c r="T25" s="2">
        <f t="shared" si="3"/>
        <v>-879</v>
      </c>
      <c r="U25">
        <v>4857</v>
      </c>
      <c r="V25">
        <v>4085.2900094528841</v>
      </c>
      <c r="W25">
        <v>3608</v>
      </c>
      <c r="X25" s="8">
        <v>-11.4</v>
      </c>
      <c r="Y25">
        <v>0</v>
      </c>
      <c r="Z25">
        <f t="shared" si="4"/>
        <v>0</v>
      </c>
      <c r="AA25">
        <v>207</v>
      </c>
      <c r="AB25">
        <v>304</v>
      </c>
    </row>
    <row r="26" spans="1:28" x14ac:dyDescent="0.6">
      <c r="A26">
        <v>2023</v>
      </c>
      <c r="B26">
        <v>1</v>
      </c>
      <c r="C26">
        <v>25</v>
      </c>
      <c r="D26">
        <f t="shared" si="2"/>
        <v>3</v>
      </c>
      <c r="G26" cm="1">
        <f t="array" ref="G26">_xlfn.IFS(F26 = "H", 0, F26 = "B7", -7, F26 = "B6", -6, F26 = "B5", -5, F26 = "B4", -4, F26 = "B3", -3, F26 = "B2", -2, F26 = "B1", -1, F26 = "A7", 7, F26 = "A6", 6, F26 = "A5", 5, F26 = "A4", 4, F26 = "A3", 3, F26 = "A2", 2, F26 = "A1", 1, F26 = "", 0)</f>
        <v>0</v>
      </c>
      <c r="H26">
        <f t="shared" si="0"/>
        <v>0</v>
      </c>
      <c r="I26">
        <f t="shared" si="1"/>
        <v>0</v>
      </c>
      <c r="L26">
        <v>4968</v>
      </c>
      <c r="M26">
        <v>5185</v>
      </c>
      <c r="N26">
        <v>0.91666666666666663</v>
      </c>
      <c r="O26">
        <v>8.3333333333333329E-2</v>
      </c>
      <c r="P26">
        <v>0.75555555555555554</v>
      </c>
      <c r="Q26">
        <v>0.24444444444444449</v>
      </c>
      <c r="R26">
        <v>0.55740740740740735</v>
      </c>
      <c r="S26" s="2">
        <v>3961</v>
      </c>
      <c r="T26" s="2">
        <f t="shared" si="3"/>
        <v>353</v>
      </c>
      <c r="U26">
        <v>4857</v>
      </c>
      <c r="V26">
        <v>3262.785858037651</v>
      </c>
      <c r="W26">
        <v>3961</v>
      </c>
      <c r="X26" s="8">
        <v>-11.3</v>
      </c>
      <c r="Y26">
        <v>0</v>
      </c>
      <c r="Z26">
        <f t="shared" si="4"/>
        <v>0</v>
      </c>
      <c r="AA26">
        <v>1692</v>
      </c>
      <c r="AB26">
        <v>2328</v>
      </c>
    </row>
    <row r="27" spans="1:28" x14ac:dyDescent="0.6">
      <c r="A27">
        <v>2023</v>
      </c>
      <c r="B27">
        <v>1</v>
      </c>
      <c r="C27">
        <v>26</v>
      </c>
      <c r="D27">
        <f t="shared" si="2"/>
        <v>4</v>
      </c>
      <c r="G27" cm="1">
        <f t="array" ref="G27">_xlfn.IFS(F27 = "H", 0, F27 = "B7", -7, F27 = "B6", -6, F27 = "B5", -5, F27 = "B4", -4, F27 = "B3", -3, F27 = "B2", -2, F27 = "B1", -1, F27 = "A7", 7, F27 = "A6", 6, F27 = "A5", 5, F27 = "A4", 4, F27 = "A3", 3, F27 = "A2", 2, F27 = "A1", 1, F27 = "", 0)</f>
        <v>0</v>
      </c>
      <c r="H27">
        <f t="shared" si="0"/>
        <v>0</v>
      </c>
      <c r="I27">
        <f t="shared" si="1"/>
        <v>0</v>
      </c>
      <c r="L27">
        <v>4783</v>
      </c>
      <c r="M27">
        <v>4667</v>
      </c>
      <c r="N27">
        <v>0.95588235294117652</v>
      </c>
      <c r="O27">
        <v>4.4117647058823532E-2</v>
      </c>
      <c r="P27">
        <v>0.77549019607843139</v>
      </c>
      <c r="Q27">
        <v>0.22450980392156861</v>
      </c>
      <c r="R27">
        <v>0.75098039215686274</v>
      </c>
      <c r="S27" s="2">
        <v>3174</v>
      </c>
      <c r="T27" s="2">
        <f t="shared" si="3"/>
        <v>-787</v>
      </c>
      <c r="U27">
        <v>4857</v>
      </c>
      <c r="V27">
        <v>3277.0271265992719</v>
      </c>
      <c r="W27">
        <v>3174</v>
      </c>
      <c r="X27" s="8">
        <v>-6.3</v>
      </c>
      <c r="Y27">
        <v>1.4</v>
      </c>
      <c r="Z27">
        <f t="shared" si="4"/>
        <v>-8.8199999999999985</v>
      </c>
      <c r="AA27">
        <v>1686</v>
      </c>
      <c r="AB27">
        <v>2023</v>
      </c>
    </row>
    <row r="28" spans="1:28" x14ac:dyDescent="0.6">
      <c r="A28">
        <v>2023</v>
      </c>
      <c r="B28">
        <v>1</v>
      </c>
      <c r="C28">
        <v>27</v>
      </c>
      <c r="D28">
        <f t="shared" si="2"/>
        <v>5</v>
      </c>
      <c r="G28" cm="1">
        <f t="array" ref="G28">_xlfn.IFS(F28 = "H", 0, F28 = "B7", -7, F28 = "B6", -6, F28 = "B5", -5, F28 = "B4", -4, F28 = "B3", -3, F28 = "B2", -2, F28 = "B1", -1, F28 = "A7", 7, F28 = "A6", 6, F28 = "A5", 5, F28 = "A4", 4, F28 = "A3", 3, F28 = "A2", 2, F28 = "A1", 1, F28 = "", 0)</f>
        <v>0</v>
      </c>
      <c r="H28">
        <f t="shared" si="0"/>
        <v>0</v>
      </c>
      <c r="I28">
        <f t="shared" si="1"/>
        <v>0</v>
      </c>
      <c r="L28">
        <v>3674</v>
      </c>
      <c r="M28">
        <v>4050</v>
      </c>
      <c r="N28">
        <v>0.98039215686274517</v>
      </c>
      <c r="O28">
        <v>1.9607843137254902E-2</v>
      </c>
      <c r="P28">
        <v>0.74215686274509807</v>
      </c>
      <c r="Q28">
        <v>0.25784313725490199</v>
      </c>
      <c r="R28">
        <v>0.84509803921568627</v>
      </c>
      <c r="S28" s="2">
        <v>3118</v>
      </c>
      <c r="T28" s="2">
        <f t="shared" si="3"/>
        <v>-56</v>
      </c>
      <c r="U28">
        <v>4857</v>
      </c>
      <c r="V28">
        <v>2965.5685085386481</v>
      </c>
      <c r="W28">
        <v>3118</v>
      </c>
      <c r="X28" s="8">
        <v>-6.1</v>
      </c>
      <c r="Y28">
        <v>0</v>
      </c>
      <c r="Z28">
        <f t="shared" si="4"/>
        <v>0</v>
      </c>
      <c r="AA28">
        <v>1966</v>
      </c>
      <c r="AB28">
        <v>1602</v>
      </c>
    </row>
    <row r="29" spans="1:28" x14ac:dyDescent="0.6">
      <c r="A29">
        <v>2023</v>
      </c>
      <c r="B29">
        <v>1</v>
      </c>
      <c r="C29">
        <v>28</v>
      </c>
      <c r="D29">
        <f t="shared" si="2"/>
        <v>6</v>
      </c>
      <c r="G29" cm="1">
        <f t="array" ref="G29">_xlfn.IFS(F29 = "H", 0, F29 = "B7", -7, F29 = "B6", -6, F29 = "B5", -5, F29 = "B4", -4, F29 = "B3", -3, F29 = "B2", -2, F29 = "B1", -1, F29 = "A7", 7, F29 = "A6", 6, F29 = "A5", 5, F29 = "A4", 4, F29 = "A3", 3, F29 = "A2", 2, F29 = "A1", 1, F29 = "", 0)</f>
        <v>0</v>
      </c>
      <c r="H29">
        <f t="shared" si="0"/>
        <v>0</v>
      </c>
      <c r="I29">
        <f t="shared" si="1"/>
        <v>0</v>
      </c>
      <c r="L29">
        <v>4191</v>
      </c>
      <c r="M29">
        <v>4534</v>
      </c>
      <c r="N29">
        <v>0.93684210526315792</v>
      </c>
      <c r="O29">
        <v>6.3157894736842107E-2</v>
      </c>
      <c r="P29">
        <v>0.68245614035087721</v>
      </c>
      <c r="Q29">
        <v>0.31754385964912279</v>
      </c>
      <c r="R29">
        <v>0.45701754385964921</v>
      </c>
      <c r="S29" s="2">
        <v>3407</v>
      </c>
      <c r="T29" s="2">
        <f t="shared" si="3"/>
        <v>289</v>
      </c>
      <c r="U29">
        <v>4857</v>
      </c>
      <c r="V29">
        <v>3417.289658955267</v>
      </c>
      <c r="W29">
        <v>3407</v>
      </c>
      <c r="X29" s="8">
        <v>-5.4</v>
      </c>
      <c r="Y29">
        <v>0</v>
      </c>
      <c r="Z29">
        <f t="shared" si="4"/>
        <v>0</v>
      </c>
      <c r="AA29">
        <v>1775</v>
      </c>
      <c r="AB29">
        <v>1691</v>
      </c>
    </row>
    <row r="30" spans="1:28" x14ac:dyDescent="0.6">
      <c r="A30">
        <v>2023</v>
      </c>
      <c r="B30">
        <v>1</v>
      </c>
      <c r="C30">
        <v>29</v>
      </c>
      <c r="D30">
        <f t="shared" si="2"/>
        <v>7</v>
      </c>
      <c r="G30" cm="1">
        <f t="array" ref="G30">_xlfn.IFS(F30 = "H", 0, F30 = "B7", -7, F30 = "B6", -6, F30 = "B5", -5, F30 = "B4", -4, F30 = "B3", -3, F30 = "B2", -2, F30 = "B1", -1, F30 = "A7", 7, F30 = "A6", 6, F30 = "A5", 5, F30 = "A4", 4, F30 = "A3", 3, F30 = "A2", 2, F30 = "A1", 1, F30 = "", 0)</f>
        <v>0</v>
      </c>
      <c r="H30">
        <f t="shared" si="0"/>
        <v>0</v>
      </c>
      <c r="I30">
        <f t="shared" si="1"/>
        <v>0</v>
      </c>
      <c r="L30">
        <v>4387</v>
      </c>
      <c r="M30">
        <v>4438</v>
      </c>
      <c r="N30">
        <v>0.94117647058823528</v>
      </c>
      <c r="O30">
        <v>5.8823529411764712E-2</v>
      </c>
      <c r="P30">
        <v>0.72254901960784312</v>
      </c>
      <c r="Q30">
        <v>0.27745098039215688</v>
      </c>
      <c r="R30">
        <v>0.27450980392156871</v>
      </c>
      <c r="S30" s="2">
        <v>3344</v>
      </c>
      <c r="T30" s="2">
        <f t="shared" si="3"/>
        <v>-63</v>
      </c>
      <c r="U30">
        <v>4857</v>
      </c>
      <c r="V30">
        <v>3643.6584081253482</v>
      </c>
      <c r="W30">
        <v>3344</v>
      </c>
      <c r="X30" s="8">
        <v>-0.9</v>
      </c>
      <c r="Y30">
        <v>0</v>
      </c>
      <c r="Z30">
        <f t="shared" si="4"/>
        <v>0</v>
      </c>
      <c r="AA30">
        <v>1469</v>
      </c>
      <c r="AB30">
        <v>1846</v>
      </c>
    </row>
    <row r="31" spans="1:28" x14ac:dyDescent="0.6">
      <c r="A31">
        <v>2023</v>
      </c>
      <c r="B31">
        <v>1</v>
      </c>
      <c r="C31">
        <v>30</v>
      </c>
      <c r="D31">
        <f t="shared" si="2"/>
        <v>1</v>
      </c>
      <c r="G31" cm="1">
        <f t="array" ref="G31">_xlfn.IFS(F31 = "H", 0, F31 = "B7", -7, F31 = "B6", -6, F31 = "B5", -5, F31 = "B4", -4, F31 = "B3", -3, F31 = "B2", -2, F31 = "B1", -1, F31 = "A7", 7, F31 = "A6", 6, F31 = "A5", 5, F31 = "A4", 4, F31 = "A3", 3, F31 = "A2", 2, F31 = "A1", 1, F31 = "", 0)</f>
        <v>0</v>
      </c>
      <c r="H31">
        <f t="shared" si="0"/>
        <v>0</v>
      </c>
      <c r="I31">
        <f t="shared" si="1"/>
        <v>0</v>
      </c>
      <c r="L31">
        <v>4582</v>
      </c>
      <c r="M31">
        <v>4580</v>
      </c>
      <c r="N31">
        <v>0.98039215686274517</v>
      </c>
      <c r="O31">
        <v>1.9607843137254902E-2</v>
      </c>
      <c r="P31">
        <v>0.74313725490196081</v>
      </c>
      <c r="Q31">
        <v>0.25686274509803919</v>
      </c>
      <c r="R31">
        <v>9.9999999999999992E-2</v>
      </c>
      <c r="S31" s="2">
        <v>2975</v>
      </c>
      <c r="T31" s="2">
        <f t="shared" si="3"/>
        <v>-369</v>
      </c>
      <c r="U31">
        <v>4857</v>
      </c>
      <c r="V31">
        <v>2796.456139031674</v>
      </c>
      <c r="W31">
        <v>2975</v>
      </c>
      <c r="X31" s="8">
        <v>0.2</v>
      </c>
      <c r="Y31">
        <v>0</v>
      </c>
      <c r="Z31">
        <f t="shared" si="4"/>
        <v>0</v>
      </c>
      <c r="AA31">
        <v>1526</v>
      </c>
      <c r="AB31">
        <v>1711</v>
      </c>
    </row>
    <row r="32" spans="1:28" x14ac:dyDescent="0.6">
      <c r="A32">
        <v>2023</v>
      </c>
      <c r="B32">
        <v>1</v>
      </c>
      <c r="C32">
        <v>31</v>
      </c>
      <c r="D32">
        <f t="shared" si="2"/>
        <v>2</v>
      </c>
      <c r="G32" cm="1">
        <f t="array" ref="G32">_xlfn.IFS(F32 = "H", 0, F32 = "B7", -7, F32 = "B6", -6, F32 = "B5", -5, F32 = "B4", -4, F32 = "B3", -3, F32 = "B2", -2, F32 = "B1", -1, F32 = "A7", 7, F32 = "A6", 6, F32 = "A5", 5, F32 = "A4", 4, F32 = "A3", 3, F32 = "A2", 2, F32 = "A1", 1, F32 = "", 0)</f>
        <v>0</v>
      </c>
      <c r="H32">
        <f t="shared" si="0"/>
        <v>0</v>
      </c>
      <c r="I32">
        <f t="shared" si="1"/>
        <v>0</v>
      </c>
      <c r="L32">
        <v>4423</v>
      </c>
      <c r="M32">
        <v>4398</v>
      </c>
      <c r="N32">
        <v>1</v>
      </c>
      <c r="O32">
        <v>0</v>
      </c>
      <c r="P32">
        <v>0.72916666666666663</v>
      </c>
      <c r="Q32">
        <v>0.27083333333333331</v>
      </c>
      <c r="R32">
        <v>0.17291666666666669</v>
      </c>
      <c r="S32" s="2">
        <v>2937</v>
      </c>
      <c r="T32" s="2">
        <f t="shared" si="3"/>
        <v>-38</v>
      </c>
      <c r="U32">
        <v>4857</v>
      </c>
      <c r="V32">
        <v>2854.011380977242</v>
      </c>
      <c r="W32">
        <v>2937</v>
      </c>
      <c r="X32" s="8">
        <v>2.5</v>
      </c>
      <c r="Y32">
        <v>0</v>
      </c>
      <c r="Z32">
        <f t="shared" si="4"/>
        <v>0</v>
      </c>
      <c r="AA32">
        <v>1607</v>
      </c>
      <c r="AB32">
        <v>1623</v>
      </c>
    </row>
    <row r="33" spans="1:28" x14ac:dyDescent="0.6">
      <c r="A33">
        <v>2023</v>
      </c>
      <c r="B33">
        <v>2</v>
      </c>
      <c r="C33">
        <v>1</v>
      </c>
      <c r="D33">
        <f t="shared" si="2"/>
        <v>3</v>
      </c>
      <c r="G33" cm="1">
        <f t="array" ref="G33">_xlfn.IFS(F33 = "H", 0, F33 = "B7", -7, F33 = "B6", -6, F33 = "B5", -5, F33 = "B4", -4, F33 = "B3", -3, F33 = "B2", -2, F33 = "B1", -1, F33 = "A7", 7, F33 = "A6", 6, F33 = "A5", 5, F33 = "A4", 4, F33 = "A3", 3, F33 = "A2", 2, F33 = "A1", 1, F33 = "", 0)</f>
        <v>0</v>
      </c>
      <c r="H33">
        <f t="shared" si="0"/>
        <v>0</v>
      </c>
      <c r="I33">
        <f t="shared" si="1"/>
        <v>0</v>
      </c>
      <c r="L33">
        <v>3956</v>
      </c>
      <c r="M33">
        <v>4965</v>
      </c>
      <c r="N33">
        <v>0.87254901960784315</v>
      </c>
      <c r="O33">
        <v>0.12745098039215691</v>
      </c>
      <c r="P33">
        <v>0.68725490196078431</v>
      </c>
      <c r="Q33">
        <v>0.31274509803921569</v>
      </c>
      <c r="R33">
        <v>0.16666666666666671</v>
      </c>
      <c r="S33" s="2">
        <v>2992</v>
      </c>
      <c r="T33" s="2">
        <f t="shared" si="3"/>
        <v>55</v>
      </c>
      <c r="U33">
        <v>4857</v>
      </c>
      <c r="V33">
        <v>3134.4545524661971</v>
      </c>
      <c r="W33">
        <v>2992</v>
      </c>
      <c r="X33" s="8">
        <v>2.6</v>
      </c>
      <c r="Y33">
        <v>0</v>
      </c>
      <c r="Z33">
        <f t="shared" si="4"/>
        <v>0</v>
      </c>
      <c r="AA33">
        <v>1787</v>
      </c>
      <c r="AB33">
        <v>1545</v>
      </c>
    </row>
    <row r="34" spans="1:28" x14ac:dyDescent="0.6">
      <c r="A34">
        <v>2023</v>
      </c>
      <c r="B34">
        <v>2</v>
      </c>
      <c r="C34">
        <v>2</v>
      </c>
      <c r="D34">
        <f t="shared" si="2"/>
        <v>4</v>
      </c>
      <c r="G34" cm="1">
        <f t="array" ref="G34">_xlfn.IFS(F34 = "H", 0, F34 = "B7", -7, F34 = "B6", -6, F34 = "B5", -5, F34 = "B4", -4, F34 = "B3", -3, F34 = "B2", -2, F34 = "B1", -1, F34 = "A7", 7, F34 = "A6", 6, F34 = "A5", 5, F34 = "A4", 4, F34 = "A3", 3, F34 = "A2", 2, F34 = "A1", 1, F34 = "", 0)</f>
        <v>0</v>
      </c>
      <c r="H34">
        <f t="shared" si="0"/>
        <v>0</v>
      </c>
      <c r="I34">
        <f t="shared" si="1"/>
        <v>0</v>
      </c>
      <c r="L34">
        <v>4174</v>
      </c>
      <c r="M34">
        <v>4699</v>
      </c>
      <c r="N34">
        <v>0.94117647058823528</v>
      </c>
      <c r="O34">
        <v>5.8823529411764712E-2</v>
      </c>
      <c r="P34">
        <v>0.71568627450980393</v>
      </c>
      <c r="Q34">
        <v>0.28431372549019612</v>
      </c>
      <c r="R34">
        <v>9.9999999999999992E-2</v>
      </c>
      <c r="S34" s="2">
        <v>3347</v>
      </c>
      <c r="T34" s="2">
        <f t="shared" si="3"/>
        <v>355</v>
      </c>
      <c r="U34">
        <v>4857</v>
      </c>
      <c r="V34">
        <v>3152.3201834697411</v>
      </c>
      <c r="W34">
        <v>3347</v>
      </c>
      <c r="X34" s="8">
        <v>-1</v>
      </c>
      <c r="Y34">
        <v>0</v>
      </c>
      <c r="Z34">
        <f t="shared" si="4"/>
        <v>0</v>
      </c>
      <c r="AA34">
        <v>1955</v>
      </c>
      <c r="AB34">
        <v>1562</v>
      </c>
    </row>
    <row r="35" spans="1:28" x14ac:dyDescent="0.6">
      <c r="A35">
        <v>2023</v>
      </c>
      <c r="B35">
        <v>2</v>
      </c>
      <c r="C35">
        <v>3</v>
      </c>
      <c r="D35">
        <f t="shared" si="2"/>
        <v>5</v>
      </c>
      <c r="G35" cm="1">
        <f t="array" ref="G35">_xlfn.IFS(F35 = "H", 0, F35 = "B7", -7, F35 = "B6", -6, F35 = "B5", -5, F35 = "B4", -4, F35 = "B3", -3, F35 = "B2", -2, F35 = "B1", -1, F35 = "A7", 7, F35 = "A6", 6, F35 = "A5", 5, F35 = "A4", 4, F35 = "A3", 3, F35 = "A2", 2, F35 = "A1", 1, F35 = "", 0)</f>
        <v>0</v>
      </c>
      <c r="H35">
        <f t="shared" si="0"/>
        <v>0</v>
      </c>
      <c r="I35">
        <f t="shared" si="1"/>
        <v>0</v>
      </c>
      <c r="L35">
        <v>4592</v>
      </c>
      <c r="M35">
        <v>4657</v>
      </c>
      <c r="N35">
        <v>0.97058823529411764</v>
      </c>
      <c r="O35">
        <v>2.9411764705882349E-2</v>
      </c>
      <c r="P35">
        <v>0.74607843137254903</v>
      </c>
      <c r="Q35">
        <v>0.25392156862745102</v>
      </c>
      <c r="R35">
        <v>0.1235294117647059</v>
      </c>
      <c r="S35" s="2">
        <v>3657</v>
      </c>
      <c r="T35" s="2">
        <f t="shared" si="3"/>
        <v>310</v>
      </c>
      <c r="U35">
        <v>4857</v>
      </c>
      <c r="V35">
        <v>3369.4660357453222</v>
      </c>
      <c r="W35">
        <v>3657</v>
      </c>
      <c r="X35" s="8">
        <v>-0.5</v>
      </c>
      <c r="Y35">
        <v>0</v>
      </c>
      <c r="Z35">
        <f t="shared" si="4"/>
        <v>0</v>
      </c>
      <c r="AA35">
        <v>1956</v>
      </c>
      <c r="AB35">
        <v>1660</v>
      </c>
    </row>
    <row r="36" spans="1:28" x14ac:dyDescent="0.6">
      <c r="A36">
        <v>2023</v>
      </c>
      <c r="B36">
        <v>2</v>
      </c>
      <c r="C36">
        <v>4</v>
      </c>
      <c r="D36">
        <f t="shared" si="2"/>
        <v>6</v>
      </c>
      <c r="G36" cm="1">
        <f t="array" ref="G36">_xlfn.IFS(F36 = "H", 0, F36 = "B7", -7, F36 = "B6", -6, F36 = "B5", -5, F36 = "B4", -4, F36 = "B3", -3, F36 = "B2", -2, F36 = "B1", -1, F36 = "A7", 7, F36 = "A6", 6, F36 = "A5", 5, F36 = "A4", 4, F36 = "A3", 3, F36 = "A2", 2, F36 = "A1", 1, F36 = "", 0)</f>
        <v>0</v>
      </c>
      <c r="H36">
        <f t="shared" si="0"/>
        <v>0</v>
      </c>
      <c r="I36">
        <f t="shared" si="1"/>
        <v>0</v>
      </c>
      <c r="L36">
        <v>4385</v>
      </c>
      <c r="M36">
        <v>4452</v>
      </c>
      <c r="N36">
        <v>0.97058823529411764</v>
      </c>
      <c r="O36">
        <v>2.9411764705882349E-2</v>
      </c>
      <c r="P36">
        <v>0.74411764705882355</v>
      </c>
      <c r="Q36">
        <v>0.25588235294117639</v>
      </c>
      <c r="R36">
        <v>0.25098039215686269</v>
      </c>
      <c r="S36" s="2">
        <v>3922</v>
      </c>
      <c r="T36" s="2">
        <f t="shared" si="3"/>
        <v>265</v>
      </c>
      <c r="U36">
        <v>4857</v>
      </c>
      <c r="V36">
        <v>3437.9150399417099</v>
      </c>
      <c r="W36">
        <v>3922</v>
      </c>
      <c r="X36" s="8">
        <v>0.1</v>
      </c>
      <c r="Y36">
        <v>0</v>
      </c>
      <c r="Z36">
        <f t="shared" si="4"/>
        <v>0</v>
      </c>
      <c r="AA36">
        <v>1764</v>
      </c>
      <c r="AB36">
        <v>1653</v>
      </c>
    </row>
    <row r="37" spans="1:28" x14ac:dyDescent="0.6">
      <c r="A37">
        <v>2023</v>
      </c>
      <c r="B37">
        <v>2</v>
      </c>
      <c r="C37">
        <v>5</v>
      </c>
      <c r="D37">
        <f t="shared" si="2"/>
        <v>7</v>
      </c>
      <c r="G37" cm="1">
        <f t="array" ref="G37">_xlfn.IFS(F37 = "H", 0, F37 = "B7", -7, F37 = "B6", -6, F37 = "B5", -5, F37 = "B4", -4, F37 = "B3", -3, F37 = "B2", -2, F37 = "B1", -1, F37 = "A7", 7, F37 = "A6", 6, F37 = "A5", 5, F37 = "A4", 4, F37 = "A3", 3, F37 = "A2", 2, F37 = "A1", 1, F37 = "", 0)</f>
        <v>0</v>
      </c>
      <c r="H37">
        <f t="shared" si="0"/>
        <v>0</v>
      </c>
      <c r="I37">
        <f t="shared" si="1"/>
        <v>0</v>
      </c>
      <c r="L37">
        <v>5006</v>
      </c>
      <c r="M37">
        <v>4789</v>
      </c>
      <c r="N37">
        <v>0.86507936507936511</v>
      </c>
      <c r="O37">
        <v>0.13492063492063491</v>
      </c>
      <c r="P37">
        <v>0.70489417989417991</v>
      </c>
      <c r="Q37">
        <v>0.29510582010582009</v>
      </c>
      <c r="R37">
        <v>0.30886243386243378</v>
      </c>
      <c r="S37" s="2">
        <v>3755</v>
      </c>
      <c r="T37" s="2">
        <f t="shared" si="3"/>
        <v>-167</v>
      </c>
      <c r="U37">
        <v>4857</v>
      </c>
      <c r="V37">
        <v>4071.7990255360728</v>
      </c>
      <c r="W37">
        <v>3755</v>
      </c>
      <c r="X37" s="8">
        <v>1.3</v>
      </c>
      <c r="Y37">
        <v>0</v>
      </c>
      <c r="Z37">
        <f t="shared" si="4"/>
        <v>0</v>
      </c>
      <c r="AA37">
        <v>1641</v>
      </c>
      <c r="AB37">
        <v>1992</v>
      </c>
    </row>
    <row r="38" spans="1:28" x14ac:dyDescent="0.6">
      <c r="A38">
        <v>2023</v>
      </c>
      <c r="B38">
        <v>2</v>
      </c>
      <c r="C38">
        <v>6</v>
      </c>
      <c r="D38">
        <f t="shared" si="2"/>
        <v>1</v>
      </c>
      <c r="G38" cm="1">
        <f t="array" ref="G38">_xlfn.IFS(F38 = "H", 0, F38 = "B7", -7, F38 = "B6", -6, F38 = "B5", -5, F38 = "B4", -4, F38 = "B3", -3, F38 = "B2", -2, F38 = "B1", -1, F38 = "A7", 7, F38 = "A6", 6, F38 = "A5", 5, F38 = "A4", 4, F38 = "A3", 3, F38 = "A2", 2, F38 = "A1", 1, F38 = "", 0)</f>
        <v>0</v>
      </c>
      <c r="H38">
        <f t="shared" si="0"/>
        <v>0</v>
      </c>
      <c r="I38">
        <f t="shared" si="1"/>
        <v>0</v>
      </c>
      <c r="L38">
        <v>4691</v>
      </c>
      <c r="M38">
        <v>4631</v>
      </c>
      <c r="N38">
        <v>0.97058823529411764</v>
      </c>
      <c r="O38">
        <v>2.9411764705882349E-2</v>
      </c>
      <c r="P38">
        <v>0.72647058823529409</v>
      </c>
      <c r="Q38">
        <v>0.27352941176470591</v>
      </c>
      <c r="R38">
        <v>0.20588235294117649</v>
      </c>
      <c r="S38" s="2">
        <v>3363</v>
      </c>
      <c r="T38" s="2">
        <f t="shared" si="3"/>
        <v>-392</v>
      </c>
      <c r="U38">
        <v>4857</v>
      </c>
      <c r="V38">
        <v>2885.050860385707</v>
      </c>
      <c r="W38">
        <v>3363</v>
      </c>
      <c r="X38" s="8">
        <v>2.7</v>
      </c>
      <c r="Y38">
        <v>0</v>
      </c>
      <c r="Z38">
        <f t="shared" si="4"/>
        <v>0</v>
      </c>
      <c r="AA38">
        <v>1527</v>
      </c>
      <c r="AB38">
        <v>1815</v>
      </c>
    </row>
    <row r="39" spans="1:28" x14ac:dyDescent="0.6">
      <c r="A39">
        <v>2023</v>
      </c>
      <c r="B39">
        <v>2</v>
      </c>
      <c r="C39">
        <v>7</v>
      </c>
      <c r="D39">
        <f t="shared" si="2"/>
        <v>2</v>
      </c>
      <c r="G39" cm="1">
        <f t="array" ref="G39">_xlfn.IFS(F39 = "H", 0, F39 = "B7", -7, F39 = "B6", -6, F39 = "B5", -5, F39 = "B4", -4, F39 = "B3", -3, F39 = "B2", -2, F39 = "B1", -1, F39 = "A7", 7, F39 = "A6", 6, F39 = "A5", 5, F39 = "A4", 4, F39 = "A3", 3, F39 = "A2", 2, F39 = "A1", 1, F39 = "", 0)</f>
        <v>0</v>
      </c>
      <c r="H39">
        <f t="shared" si="0"/>
        <v>0</v>
      </c>
      <c r="I39">
        <f t="shared" si="1"/>
        <v>0</v>
      </c>
      <c r="L39">
        <v>4841</v>
      </c>
      <c r="M39">
        <v>4514</v>
      </c>
      <c r="N39">
        <v>1</v>
      </c>
      <c r="O39">
        <v>0</v>
      </c>
      <c r="P39">
        <v>0.76851851851851849</v>
      </c>
      <c r="Q39">
        <v>0.23148148148148151</v>
      </c>
      <c r="R39">
        <v>0.15740740740740741</v>
      </c>
      <c r="S39" s="2">
        <v>3170</v>
      </c>
      <c r="T39" s="2">
        <f t="shared" si="3"/>
        <v>-193</v>
      </c>
      <c r="U39">
        <v>4857</v>
      </c>
      <c r="V39">
        <v>3005.5034765789228</v>
      </c>
      <c r="W39">
        <v>3170</v>
      </c>
      <c r="X39" s="8">
        <v>3.7</v>
      </c>
      <c r="Y39">
        <v>0</v>
      </c>
      <c r="Z39">
        <f t="shared" si="4"/>
        <v>0</v>
      </c>
      <c r="AA39">
        <v>1664</v>
      </c>
      <c r="AB39">
        <v>1936</v>
      </c>
    </row>
    <row r="40" spans="1:28" x14ac:dyDescent="0.6">
      <c r="A40">
        <v>2023</v>
      </c>
      <c r="B40">
        <v>2</v>
      </c>
      <c r="C40">
        <v>8</v>
      </c>
      <c r="D40">
        <f t="shared" si="2"/>
        <v>3</v>
      </c>
      <c r="G40" cm="1">
        <f t="array" ref="G40">_xlfn.IFS(F40 = "H", 0, F40 = "B7", -7, F40 = "B6", -6, F40 = "B5", -5, F40 = "B4", -4, F40 = "B3", -3, F40 = "B2", -2, F40 = "B1", -1, F40 = "A7", 7, F40 = "A6", 6, F40 = "A5", 5, F40 = "A4", 4, F40 = "A3", 3, F40 = "A2", 2, F40 = "A1", 1, F40 = "", 0)</f>
        <v>0</v>
      </c>
      <c r="H40">
        <f t="shared" si="0"/>
        <v>0</v>
      </c>
      <c r="I40">
        <f t="shared" si="1"/>
        <v>0</v>
      </c>
      <c r="L40">
        <v>4337</v>
      </c>
      <c r="M40">
        <v>4634</v>
      </c>
      <c r="N40">
        <v>0.97058823529411764</v>
      </c>
      <c r="O40">
        <v>2.9411764705882349E-2</v>
      </c>
      <c r="P40">
        <v>0.72352941176470598</v>
      </c>
      <c r="Q40">
        <v>0.27647058823529408</v>
      </c>
      <c r="R40">
        <v>0.18725490196078429</v>
      </c>
      <c r="S40" s="2">
        <v>3124</v>
      </c>
      <c r="T40" s="2">
        <f t="shared" si="3"/>
        <v>-46</v>
      </c>
      <c r="U40">
        <v>4857</v>
      </c>
      <c r="V40">
        <v>3033.387488620685</v>
      </c>
      <c r="W40">
        <v>3124</v>
      </c>
      <c r="X40" s="8">
        <v>2.7</v>
      </c>
      <c r="Y40">
        <v>0</v>
      </c>
      <c r="Z40">
        <f t="shared" si="4"/>
        <v>0</v>
      </c>
      <c r="AA40">
        <v>1718</v>
      </c>
      <c r="AB40">
        <v>1574</v>
      </c>
    </row>
    <row r="41" spans="1:28" x14ac:dyDescent="0.6">
      <c r="A41">
        <v>2023</v>
      </c>
      <c r="B41">
        <v>2</v>
      </c>
      <c r="C41">
        <v>9</v>
      </c>
      <c r="D41">
        <f t="shared" si="2"/>
        <v>4</v>
      </c>
      <c r="G41" cm="1">
        <f t="array" ref="G41">_xlfn.IFS(F41 = "H", 0, F41 = "B7", -7, F41 = "B6", -6, F41 = "B5", -5, F41 = "B4", -4, F41 = "B3", -3, F41 = "B2", -2, F41 = "B1", -1, F41 = "A7", 7, F41 = "A6", 6, F41 = "A5", 5, F41 = "A4", 4, F41 = "A3", 3, F41 = "A2", 2, F41 = "A1", 1, F41 = "", 0)</f>
        <v>0</v>
      </c>
      <c r="H41">
        <f t="shared" si="0"/>
        <v>0</v>
      </c>
      <c r="I41">
        <f t="shared" si="1"/>
        <v>0</v>
      </c>
      <c r="L41">
        <v>4744</v>
      </c>
      <c r="M41">
        <v>4856</v>
      </c>
      <c r="N41">
        <v>0.87777777777777777</v>
      </c>
      <c r="O41">
        <v>0.1222222222222222</v>
      </c>
      <c r="P41">
        <v>0.6777777777777777</v>
      </c>
      <c r="Q41">
        <v>0.32222222222222219</v>
      </c>
      <c r="R41">
        <v>0.14351851851851849</v>
      </c>
      <c r="S41" s="2">
        <v>3194</v>
      </c>
      <c r="T41" s="2">
        <f t="shared" si="3"/>
        <v>70</v>
      </c>
      <c r="U41">
        <v>4857</v>
      </c>
      <c r="V41">
        <v>3559.6142094207448</v>
      </c>
      <c r="W41">
        <v>3194</v>
      </c>
      <c r="X41" s="8">
        <v>3.8</v>
      </c>
      <c r="Y41">
        <v>0.8</v>
      </c>
      <c r="Z41">
        <f t="shared" si="4"/>
        <v>3.04</v>
      </c>
      <c r="AA41">
        <v>1827</v>
      </c>
      <c r="AB41">
        <v>1661</v>
      </c>
    </row>
    <row r="42" spans="1:28" x14ac:dyDescent="0.6">
      <c r="A42">
        <v>2023</v>
      </c>
      <c r="B42">
        <v>2</v>
      </c>
      <c r="C42">
        <v>10</v>
      </c>
      <c r="D42">
        <f t="shared" si="2"/>
        <v>5</v>
      </c>
      <c r="G42" cm="1">
        <f t="array" ref="G42">_xlfn.IFS(F42 = "H", 0, F42 = "B7", -7, F42 = "B6", -6, F42 = "B5", -5, F42 = "B4", -4, F42 = "B3", -3, F42 = "B2", -2, F42 = "B1", -1, F42 = "A7", 7, F42 = "A6", 6, F42 = "A5", 5, F42 = "A4", 4, F42 = "A3", 3, F42 = "A2", 2, F42 = "A1", 1, F42 = "", 0)</f>
        <v>0</v>
      </c>
      <c r="H42">
        <f t="shared" si="0"/>
        <v>0</v>
      </c>
      <c r="I42">
        <f t="shared" si="1"/>
        <v>0</v>
      </c>
      <c r="L42">
        <v>4421</v>
      </c>
      <c r="M42">
        <v>4705</v>
      </c>
      <c r="N42">
        <v>0.94117647058823528</v>
      </c>
      <c r="O42">
        <v>5.8823529411764712E-2</v>
      </c>
      <c r="P42">
        <v>0.70392156862745103</v>
      </c>
      <c r="Q42">
        <v>0.29607843137254902</v>
      </c>
      <c r="R42">
        <v>0.30392156862745101</v>
      </c>
      <c r="S42" s="2">
        <v>3579</v>
      </c>
      <c r="T42" s="2">
        <f t="shared" si="3"/>
        <v>385</v>
      </c>
      <c r="U42">
        <v>4857</v>
      </c>
      <c r="V42">
        <v>3423.5959823917328</v>
      </c>
      <c r="W42">
        <v>3579</v>
      </c>
      <c r="X42" s="8">
        <v>3.9</v>
      </c>
      <c r="Y42">
        <v>1.8</v>
      </c>
      <c r="Z42">
        <f t="shared" si="4"/>
        <v>7.02</v>
      </c>
      <c r="AA42">
        <v>1948</v>
      </c>
      <c r="AB42">
        <v>1501</v>
      </c>
    </row>
    <row r="43" spans="1:28" x14ac:dyDescent="0.6">
      <c r="A43">
        <v>2023</v>
      </c>
      <c r="B43">
        <v>2</v>
      </c>
      <c r="C43">
        <v>11</v>
      </c>
      <c r="D43">
        <f t="shared" si="2"/>
        <v>6</v>
      </c>
      <c r="G43" cm="1">
        <f t="array" ref="G43">_xlfn.IFS(F43 = "H", 0, F43 = "B7", -7, F43 = "B6", -6, F43 = "B5", -5, F43 = "B4", -4, F43 = "B3", -3, F43 = "B2", -2, F43 = "B1", -1, F43 = "A7", 7, F43 = "A6", 6, F43 = "A5", 5, F43 = "A4", 4, F43 = "A3", 3, F43 = "A2", 2, F43 = "A1", 1, F43 = "", 0)</f>
        <v>0</v>
      </c>
      <c r="H43">
        <f t="shared" si="0"/>
        <v>0</v>
      </c>
      <c r="I43">
        <f t="shared" si="1"/>
        <v>0</v>
      </c>
      <c r="L43">
        <v>4505</v>
      </c>
      <c r="M43">
        <v>4719</v>
      </c>
      <c r="N43">
        <v>0.9</v>
      </c>
      <c r="O43">
        <v>0.1</v>
      </c>
      <c r="P43">
        <v>0.70365079365079353</v>
      </c>
      <c r="Q43">
        <v>0.29634920634920642</v>
      </c>
      <c r="R43">
        <v>0.52666666666666673</v>
      </c>
      <c r="S43" s="2">
        <v>3887</v>
      </c>
      <c r="T43" s="2">
        <f t="shared" si="3"/>
        <v>308</v>
      </c>
      <c r="U43">
        <v>4857</v>
      </c>
      <c r="V43">
        <v>3670.0032312223598</v>
      </c>
      <c r="W43">
        <v>3887</v>
      </c>
      <c r="X43" s="8">
        <v>1.4</v>
      </c>
      <c r="Y43">
        <v>0</v>
      </c>
      <c r="Z43">
        <f t="shared" si="4"/>
        <v>0</v>
      </c>
      <c r="AA43">
        <v>1768</v>
      </c>
      <c r="AB43">
        <v>1707</v>
      </c>
    </row>
    <row r="44" spans="1:28" x14ac:dyDescent="0.6">
      <c r="A44">
        <v>2023</v>
      </c>
      <c r="B44">
        <v>2</v>
      </c>
      <c r="C44">
        <v>12</v>
      </c>
      <c r="D44">
        <f t="shared" si="2"/>
        <v>7</v>
      </c>
      <c r="G44" cm="1">
        <f t="array" ref="G44">_xlfn.IFS(F44 = "H", 0, F44 = "B7", -7, F44 = "B6", -6, F44 = "B5", -5, F44 = "B4", -4, F44 = "B3", -3, F44 = "B2", -2, F44 = "B1", -1, F44 = "A7", 7, F44 = "A6", 6, F44 = "A5", 5, F44 = "A4", 4, F44 = "A3", 3, F44 = "A2", 2, F44 = "A1", 1, F44 = "", 0)</f>
        <v>0</v>
      </c>
      <c r="H44">
        <f t="shared" si="0"/>
        <v>0</v>
      </c>
      <c r="I44">
        <f t="shared" si="1"/>
        <v>0</v>
      </c>
      <c r="L44">
        <v>4687</v>
      </c>
      <c r="M44">
        <v>4721</v>
      </c>
      <c r="N44">
        <v>0.95000000000000007</v>
      </c>
      <c r="O44">
        <v>0.05</v>
      </c>
      <c r="P44">
        <v>0.67916666666666659</v>
      </c>
      <c r="Q44">
        <v>0.32083333333333341</v>
      </c>
      <c r="R44">
        <v>0.78273809523809523</v>
      </c>
      <c r="S44" s="2">
        <v>3908</v>
      </c>
      <c r="T44" s="2">
        <f t="shared" si="3"/>
        <v>21</v>
      </c>
      <c r="U44">
        <v>4857</v>
      </c>
      <c r="V44">
        <v>3766.349808789043</v>
      </c>
      <c r="W44">
        <v>3908</v>
      </c>
      <c r="X44" s="8">
        <v>1.7</v>
      </c>
      <c r="Y44">
        <v>0</v>
      </c>
      <c r="Z44">
        <f t="shared" si="4"/>
        <v>0</v>
      </c>
      <c r="AA44">
        <v>1691</v>
      </c>
      <c r="AB44">
        <v>1956</v>
      </c>
    </row>
    <row r="45" spans="1:28" x14ac:dyDescent="0.6">
      <c r="A45">
        <v>2023</v>
      </c>
      <c r="B45">
        <v>2</v>
      </c>
      <c r="C45">
        <v>13</v>
      </c>
      <c r="D45">
        <f t="shared" si="2"/>
        <v>1</v>
      </c>
      <c r="G45" cm="1">
        <f t="array" ref="G45">_xlfn.IFS(F45 = "H", 0, F45 = "B7", -7, F45 = "B6", -6, F45 = "B5", -5, F45 = "B4", -4, F45 = "B3", -3, F45 = "B2", -2, F45 = "B1", -1, F45 = "A7", 7, F45 = "A6", 6, F45 = "A5", 5, F45 = "A4", 4, F45 = "A3", 3, F45 = "A2", 2, F45 = "A1", 1, F45 = "", 0)</f>
        <v>0</v>
      </c>
      <c r="H45">
        <f t="shared" si="0"/>
        <v>0</v>
      </c>
      <c r="I45">
        <f t="shared" si="1"/>
        <v>0</v>
      </c>
      <c r="L45">
        <v>5023</v>
      </c>
      <c r="M45">
        <v>5027</v>
      </c>
      <c r="N45">
        <v>0.9145833333333333</v>
      </c>
      <c r="O45">
        <v>8.5416666666666669E-2</v>
      </c>
      <c r="P45">
        <v>0.68437499999999996</v>
      </c>
      <c r="Q45">
        <v>0.31562499999999999</v>
      </c>
      <c r="R45">
        <v>6.1458333333333337E-2</v>
      </c>
      <c r="S45" s="2">
        <v>3285</v>
      </c>
      <c r="T45" s="2">
        <f t="shared" si="3"/>
        <v>-623</v>
      </c>
      <c r="U45">
        <v>4857</v>
      </c>
      <c r="V45">
        <v>3181.7004874926679</v>
      </c>
      <c r="W45">
        <v>3285</v>
      </c>
      <c r="X45" s="8">
        <v>6.5</v>
      </c>
      <c r="Y45">
        <v>0</v>
      </c>
      <c r="Z45">
        <f t="shared" si="4"/>
        <v>0</v>
      </c>
      <c r="AA45">
        <v>1423</v>
      </c>
      <c r="AB45">
        <v>1881</v>
      </c>
    </row>
    <row r="46" spans="1:28" x14ac:dyDescent="0.6">
      <c r="A46">
        <v>2023</v>
      </c>
      <c r="B46">
        <v>2</v>
      </c>
      <c r="C46">
        <v>14</v>
      </c>
      <c r="D46">
        <f t="shared" si="2"/>
        <v>2</v>
      </c>
      <c r="G46" cm="1">
        <f t="array" ref="G46">_xlfn.IFS(F46 = "H", 0, F46 = "B7", -7, F46 = "B6", -6, F46 = "B5", -5, F46 = "B4", -4, F46 = "B3", -3, F46 = "B2", -2, F46 = "B1", -1, F46 = "A7", 7, F46 = "A6", 6, F46 = "A5", 5, F46 = "A4", 4, F46 = "A3", 3, F46 = "A2", 2, F46 = "A1", 1, F46 = "", 0)</f>
        <v>0</v>
      </c>
      <c r="H46">
        <f t="shared" si="0"/>
        <v>0</v>
      </c>
      <c r="I46">
        <f t="shared" si="1"/>
        <v>0</v>
      </c>
      <c r="L46">
        <v>4705</v>
      </c>
      <c r="M46">
        <v>4699</v>
      </c>
      <c r="N46">
        <v>0.91176470588235292</v>
      </c>
      <c r="O46">
        <v>8.8235294117647065E-2</v>
      </c>
      <c r="P46">
        <v>0.72352941176470598</v>
      </c>
      <c r="Q46">
        <v>0.27647058823529408</v>
      </c>
      <c r="R46">
        <v>0.12058823529411759</v>
      </c>
      <c r="S46" s="2">
        <v>3005</v>
      </c>
      <c r="T46" s="2">
        <f t="shared" si="3"/>
        <v>-280</v>
      </c>
      <c r="U46">
        <v>4857</v>
      </c>
      <c r="V46">
        <v>3165.9207437013051</v>
      </c>
      <c r="W46">
        <v>3005</v>
      </c>
      <c r="X46" s="8">
        <v>2.5</v>
      </c>
      <c r="Y46">
        <v>0</v>
      </c>
      <c r="Z46">
        <f t="shared" si="4"/>
        <v>0</v>
      </c>
      <c r="AA46">
        <v>1536</v>
      </c>
      <c r="AB46">
        <v>1651</v>
      </c>
    </row>
    <row r="47" spans="1:28" x14ac:dyDescent="0.6">
      <c r="A47">
        <v>2023</v>
      </c>
      <c r="B47">
        <v>2</v>
      </c>
      <c r="C47">
        <v>15</v>
      </c>
      <c r="D47">
        <f t="shared" si="2"/>
        <v>3</v>
      </c>
      <c r="G47" cm="1">
        <f t="array" ref="G47">_xlfn.IFS(F47 = "H", 0, F47 = "B7", -7, F47 = "B6", -6, F47 = "B5", -5, F47 = "B4", -4, F47 = "B3", -3, F47 = "B2", -2, F47 = "B1", -1, F47 = "A7", 7, F47 = "A6", 6, F47 = "A5", 5, F47 = "A4", 4, F47 = "A3", 3, F47 = "A2", 2, F47 = "A1", 1, F47 = "", 0)</f>
        <v>0</v>
      </c>
      <c r="H47">
        <f t="shared" si="0"/>
        <v>0</v>
      </c>
      <c r="I47">
        <f t="shared" si="1"/>
        <v>0</v>
      </c>
      <c r="L47">
        <v>4709</v>
      </c>
      <c r="M47">
        <v>4714</v>
      </c>
      <c r="N47">
        <v>0.94791666666666663</v>
      </c>
      <c r="O47">
        <v>5.2083333333333329E-2</v>
      </c>
      <c r="P47">
        <v>0.73124999999999996</v>
      </c>
      <c r="Q47">
        <v>0.26874999999999999</v>
      </c>
      <c r="R47">
        <v>0.17083333333333331</v>
      </c>
      <c r="S47" s="2">
        <v>3131</v>
      </c>
      <c r="T47" s="2">
        <f t="shared" si="3"/>
        <v>126</v>
      </c>
      <c r="U47">
        <v>4857</v>
      </c>
      <c r="V47">
        <v>3226.054504053961</v>
      </c>
      <c r="W47">
        <v>3131</v>
      </c>
      <c r="X47" s="8">
        <v>3.4</v>
      </c>
      <c r="Y47">
        <v>0</v>
      </c>
      <c r="Z47">
        <f t="shared" si="4"/>
        <v>0</v>
      </c>
      <c r="AA47">
        <v>1763</v>
      </c>
      <c r="AB47">
        <v>1447</v>
      </c>
    </row>
    <row r="48" spans="1:28" x14ac:dyDescent="0.6">
      <c r="A48">
        <v>2023</v>
      </c>
      <c r="B48">
        <v>2</v>
      </c>
      <c r="C48">
        <v>16</v>
      </c>
      <c r="D48">
        <f t="shared" si="2"/>
        <v>4</v>
      </c>
      <c r="G48" cm="1">
        <f t="array" ref="G48">_xlfn.IFS(F48 = "H", 0, F48 = "B7", -7, F48 = "B6", -6, F48 = "B5", -5, F48 = "B4", -4, F48 = "B3", -3, F48 = "B2", -2, F48 = "B1", -1, F48 = "A7", 7, F48 = "A6", 6, F48 = "A5", 5, F48 = "A4", 4, F48 = "A3", 3, F48 = "A2", 2, F48 = "A1", 1, F48 = "", 0)</f>
        <v>0</v>
      </c>
      <c r="H48">
        <f t="shared" si="0"/>
        <v>0</v>
      </c>
      <c r="I48">
        <f t="shared" si="1"/>
        <v>0</v>
      </c>
      <c r="L48">
        <v>4887</v>
      </c>
      <c r="M48">
        <v>4916</v>
      </c>
      <c r="N48">
        <v>0.94117647058823528</v>
      </c>
      <c r="O48">
        <v>5.8823529411764712E-2</v>
      </c>
      <c r="P48">
        <v>0.67450980392156867</v>
      </c>
      <c r="Q48">
        <v>0.32549019607843138</v>
      </c>
      <c r="R48">
        <v>0.16666666666666671</v>
      </c>
      <c r="S48" s="2">
        <v>3440</v>
      </c>
      <c r="T48" s="2">
        <f t="shared" si="3"/>
        <v>309</v>
      </c>
      <c r="U48">
        <v>4857</v>
      </c>
      <c r="V48">
        <v>3461.738115343649</v>
      </c>
      <c r="W48">
        <v>3440</v>
      </c>
      <c r="X48" s="8">
        <v>3.5</v>
      </c>
      <c r="Y48">
        <v>0</v>
      </c>
      <c r="Z48">
        <f t="shared" si="4"/>
        <v>0</v>
      </c>
      <c r="AA48">
        <v>1904</v>
      </c>
      <c r="AB48">
        <v>1657</v>
      </c>
    </row>
    <row r="49" spans="1:28" x14ac:dyDescent="0.6">
      <c r="A49">
        <v>2023</v>
      </c>
      <c r="B49">
        <v>2</v>
      </c>
      <c r="C49">
        <v>17</v>
      </c>
      <c r="D49">
        <f t="shared" si="2"/>
        <v>5</v>
      </c>
      <c r="G49" cm="1">
        <f t="array" ref="G49">_xlfn.IFS(F49 = "H", 0, F49 = "B7", -7, F49 = "B6", -6, F49 = "B5", -5, F49 = "B4", -4, F49 = "B3", -3, F49 = "B2", -2, F49 = "B1", -1, F49 = "A7", 7, F49 = "A6", 6, F49 = "A5", 5, F49 = "A4", 4, F49 = "A3", 3, F49 = "A2", 2, F49 = "A1", 1, F49 = "", 0)</f>
        <v>0</v>
      </c>
      <c r="H49">
        <f t="shared" si="0"/>
        <v>0</v>
      </c>
      <c r="I49">
        <f t="shared" si="1"/>
        <v>0</v>
      </c>
      <c r="L49">
        <v>4643</v>
      </c>
      <c r="M49">
        <v>4844</v>
      </c>
      <c r="N49">
        <v>0.85784313725490202</v>
      </c>
      <c r="O49">
        <v>0.14215686274509809</v>
      </c>
      <c r="P49">
        <v>0.6754901960784313</v>
      </c>
      <c r="Q49">
        <v>0.32450980392156858</v>
      </c>
      <c r="R49">
        <v>0.1852941176470588</v>
      </c>
      <c r="S49" s="2">
        <v>3662</v>
      </c>
      <c r="T49" s="2">
        <f t="shared" si="3"/>
        <v>222</v>
      </c>
      <c r="U49">
        <v>4857</v>
      </c>
      <c r="V49">
        <v>3717.8377996878889</v>
      </c>
      <c r="W49">
        <v>3662</v>
      </c>
      <c r="X49" s="8">
        <v>4.8</v>
      </c>
      <c r="Y49">
        <v>0</v>
      </c>
      <c r="Z49">
        <f t="shared" si="4"/>
        <v>0</v>
      </c>
      <c r="AA49">
        <v>1986</v>
      </c>
      <c r="AB49">
        <v>1696</v>
      </c>
    </row>
    <row r="50" spans="1:28" x14ac:dyDescent="0.6">
      <c r="A50">
        <v>2023</v>
      </c>
      <c r="B50">
        <v>2</v>
      </c>
      <c r="C50">
        <v>18</v>
      </c>
      <c r="D50">
        <f t="shared" si="2"/>
        <v>6</v>
      </c>
      <c r="G50" cm="1">
        <f t="array" ref="G50">_xlfn.IFS(F50 = "H", 0, F50 = "B7", -7, F50 = "B6", -6, F50 = "B5", -5, F50 = "B4", -4, F50 = "B3", -3, F50 = "B2", -2, F50 = "B1", -1, F50 = "A7", 7, F50 = "A6", 6, F50 = "A5", 5, F50 = "A4", 4, F50 = "A3", 3, F50 = "A2", 2, F50 = "A1", 1, F50 = "", 0)</f>
        <v>0</v>
      </c>
      <c r="H50">
        <f t="shared" si="0"/>
        <v>0</v>
      </c>
      <c r="I50">
        <f t="shared" si="1"/>
        <v>0</v>
      </c>
      <c r="L50">
        <v>4695</v>
      </c>
      <c r="M50">
        <v>4673</v>
      </c>
      <c r="N50">
        <v>0.94117647058823528</v>
      </c>
      <c r="O50">
        <v>5.8823529411764712E-2</v>
      </c>
      <c r="P50">
        <v>0.71960784313725501</v>
      </c>
      <c r="Q50">
        <v>0.2803921568627451</v>
      </c>
      <c r="R50">
        <v>0.18725490196078429</v>
      </c>
      <c r="S50" s="2">
        <v>3819</v>
      </c>
      <c r="T50" s="2">
        <f t="shared" si="3"/>
        <v>157</v>
      </c>
      <c r="U50">
        <v>4857</v>
      </c>
      <c r="V50">
        <v>3683.6138760998069</v>
      </c>
      <c r="W50">
        <v>3819</v>
      </c>
      <c r="X50" s="8">
        <v>6.8</v>
      </c>
      <c r="Y50">
        <v>0</v>
      </c>
      <c r="Z50">
        <f t="shared" si="4"/>
        <v>0</v>
      </c>
      <c r="AA50">
        <v>1690</v>
      </c>
      <c r="AB50">
        <v>1627</v>
      </c>
    </row>
    <row r="51" spans="1:28" x14ac:dyDescent="0.6">
      <c r="A51">
        <v>2023</v>
      </c>
      <c r="B51">
        <v>2</v>
      </c>
      <c r="C51">
        <v>19</v>
      </c>
      <c r="D51">
        <f t="shared" si="2"/>
        <v>7</v>
      </c>
      <c r="G51" cm="1">
        <f t="array" ref="G51">_xlfn.IFS(F51 = "H", 0, F51 = "B7", -7, F51 = "B6", -6, F51 = "B5", -5, F51 = "B4", -4, F51 = "B3", -3, F51 = "B2", -2, F51 = "B1", -1, F51 = "A7", 7, F51 = "A6", 6, F51 = "A5", 5, F51 = "A4", 4, F51 = "A3", 3, F51 = "A2", 2, F51 = "A1", 1, F51 = "", 0)</f>
        <v>0</v>
      </c>
      <c r="H51">
        <f t="shared" si="0"/>
        <v>0</v>
      </c>
      <c r="I51">
        <f t="shared" si="1"/>
        <v>0</v>
      </c>
      <c r="L51">
        <v>4721</v>
      </c>
      <c r="M51">
        <v>4697</v>
      </c>
      <c r="N51">
        <v>0.94791666666666663</v>
      </c>
      <c r="O51">
        <v>5.2083333333333329E-2</v>
      </c>
      <c r="P51">
        <v>0.6875</v>
      </c>
      <c r="Q51">
        <v>0.3125</v>
      </c>
      <c r="R51">
        <v>0.121875</v>
      </c>
      <c r="S51" s="2">
        <v>3710</v>
      </c>
      <c r="T51" s="2">
        <f t="shared" si="3"/>
        <v>-109</v>
      </c>
      <c r="U51">
        <v>4857</v>
      </c>
      <c r="V51">
        <v>3797.1964878645249</v>
      </c>
      <c r="W51">
        <v>3710</v>
      </c>
      <c r="X51" s="8">
        <v>3.6</v>
      </c>
      <c r="Y51">
        <v>0.2</v>
      </c>
      <c r="Z51">
        <f t="shared" si="4"/>
        <v>0.72000000000000008</v>
      </c>
      <c r="AA51">
        <v>1557</v>
      </c>
      <c r="AB51">
        <v>1950</v>
      </c>
    </row>
    <row r="52" spans="1:28" x14ac:dyDescent="0.6">
      <c r="A52">
        <v>2023</v>
      </c>
      <c r="B52">
        <v>2</v>
      </c>
      <c r="C52">
        <v>20</v>
      </c>
      <c r="D52">
        <f t="shared" si="2"/>
        <v>1</v>
      </c>
      <c r="G52" cm="1">
        <f t="array" ref="G52">_xlfn.IFS(F52 = "H", 0, F52 = "B7", -7, F52 = "B6", -6, F52 = "B5", -5, F52 = "B4", -4, F52 = "B3", -3, F52 = "B2", -2, F52 = "B1", -1, F52 = "A7", 7, F52 = "A6", 6, F52 = "A5", 5, F52 = "A4", 4, F52 = "A3", 3, F52 = "A2", 2, F52 = "A1", 1, F52 = "", 0)</f>
        <v>0</v>
      </c>
      <c r="H52">
        <f t="shared" si="0"/>
        <v>0</v>
      </c>
      <c r="I52">
        <f t="shared" si="1"/>
        <v>0</v>
      </c>
      <c r="L52">
        <v>4699</v>
      </c>
      <c r="M52">
        <v>4860</v>
      </c>
      <c r="N52">
        <v>0.92500000000000004</v>
      </c>
      <c r="O52">
        <v>7.4999999999999997E-2</v>
      </c>
      <c r="P52">
        <v>0.68645833333333328</v>
      </c>
      <c r="Q52">
        <v>0.31354166666666672</v>
      </c>
      <c r="R52">
        <v>5.6250000000000001E-2</v>
      </c>
      <c r="S52" s="2">
        <v>3389</v>
      </c>
      <c r="T52" s="2">
        <f t="shared" si="3"/>
        <v>-321</v>
      </c>
      <c r="U52">
        <v>4857</v>
      </c>
      <c r="V52">
        <v>2985.2333605317021</v>
      </c>
      <c r="W52">
        <v>3389</v>
      </c>
      <c r="X52" s="8">
        <v>0.2</v>
      </c>
      <c r="Y52">
        <v>0</v>
      </c>
      <c r="Z52">
        <f t="shared" si="4"/>
        <v>0</v>
      </c>
      <c r="AA52">
        <v>1452</v>
      </c>
      <c r="AB52">
        <v>1657</v>
      </c>
    </row>
    <row r="53" spans="1:28" x14ac:dyDescent="0.6">
      <c r="A53">
        <v>2023</v>
      </c>
      <c r="B53">
        <v>2</v>
      </c>
      <c r="C53">
        <v>21</v>
      </c>
      <c r="D53">
        <f t="shared" si="2"/>
        <v>2</v>
      </c>
      <c r="G53" cm="1">
        <f t="array" ref="G53">_xlfn.IFS(F53 = "H", 0, F53 = "B7", -7, F53 = "B6", -6, F53 = "B5", -5, F53 = "B4", -4, F53 = "B3", -3, F53 = "B2", -2, F53 = "B1", -1, F53 = "A7", 7, F53 = "A6", 6, F53 = "A5", 5, F53 = "A4", 4, F53 = "A3", 3, F53 = "A2", 2, F53 = "A1", 1, F53 = "", 0)</f>
        <v>0</v>
      </c>
      <c r="H53">
        <f t="shared" si="0"/>
        <v>0</v>
      </c>
      <c r="I53">
        <f t="shared" si="1"/>
        <v>0</v>
      </c>
      <c r="L53">
        <v>5050</v>
      </c>
      <c r="M53">
        <v>4819</v>
      </c>
      <c r="N53">
        <v>0.83157894736842108</v>
      </c>
      <c r="O53">
        <v>0.16842105263157889</v>
      </c>
      <c r="P53">
        <v>0.69649122807017549</v>
      </c>
      <c r="Q53">
        <v>0.30350877192982462</v>
      </c>
      <c r="R53">
        <v>0.13596491228070171</v>
      </c>
      <c r="S53" s="2">
        <v>3245</v>
      </c>
      <c r="T53" s="2">
        <f t="shared" si="3"/>
        <v>-144</v>
      </c>
      <c r="U53">
        <v>4857</v>
      </c>
      <c r="V53">
        <v>3463.2949062833231</v>
      </c>
      <c r="W53">
        <v>3245</v>
      </c>
      <c r="X53" s="8">
        <v>-0.4</v>
      </c>
      <c r="Y53">
        <v>0</v>
      </c>
      <c r="Z53">
        <f t="shared" si="4"/>
        <v>0</v>
      </c>
      <c r="AA53">
        <v>1701</v>
      </c>
      <c r="AB53">
        <v>1782</v>
      </c>
    </row>
    <row r="54" spans="1:28" x14ac:dyDescent="0.6">
      <c r="A54">
        <v>2023</v>
      </c>
      <c r="B54">
        <v>2</v>
      </c>
      <c r="C54">
        <v>22</v>
      </c>
      <c r="D54">
        <f t="shared" si="2"/>
        <v>3</v>
      </c>
      <c r="G54" cm="1">
        <f t="array" ref="G54">_xlfn.IFS(F54 = "H", 0, F54 = "B7", -7, F54 = "B6", -6, F54 = "B5", -5, F54 = "B4", -4, F54 = "B3", -3, F54 = "B2", -2, F54 = "B1", -1, F54 = "A7", 7, F54 = "A6", 6, F54 = "A5", 5, F54 = "A4", 4, F54 = "A3", 3, F54 = "A2", 2, F54 = "A1", 1, F54 = "", 0)</f>
        <v>0</v>
      </c>
      <c r="H54">
        <f t="shared" si="0"/>
        <v>0</v>
      </c>
      <c r="I54">
        <f t="shared" si="1"/>
        <v>0</v>
      </c>
      <c r="L54">
        <v>4690</v>
      </c>
      <c r="M54">
        <v>4703</v>
      </c>
      <c r="N54">
        <v>0.94791666666666663</v>
      </c>
      <c r="O54">
        <v>5.2083333333333329E-2</v>
      </c>
      <c r="P54">
        <v>0.70625000000000004</v>
      </c>
      <c r="Q54">
        <v>0.29375000000000001</v>
      </c>
      <c r="R54">
        <v>0.15208333333333329</v>
      </c>
      <c r="S54" s="2">
        <v>3266</v>
      </c>
      <c r="T54" s="2">
        <f t="shared" si="3"/>
        <v>21</v>
      </c>
      <c r="U54">
        <v>4857</v>
      </c>
      <c r="V54">
        <v>3215.114964894904</v>
      </c>
      <c r="W54">
        <v>3266</v>
      </c>
      <c r="X54" s="8">
        <v>2.1</v>
      </c>
      <c r="Y54">
        <v>0</v>
      </c>
      <c r="Z54">
        <f t="shared" si="4"/>
        <v>0</v>
      </c>
      <c r="AA54">
        <v>1635</v>
      </c>
      <c r="AB54">
        <v>1486</v>
      </c>
    </row>
    <row r="55" spans="1:28" x14ac:dyDescent="0.6">
      <c r="A55">
        <v>2023</v>
      </c>
      <c r="B55">
        <v>2</v>
      </c>
      <c r="C55">
        <v>23</v>
      </c>
      <c r="D55">
        <f t="shared" si="2"/>
        <v>4</v>
      </c>
      <c r="G55" cm="1">
        <f t="array" ref="G55">_xlfn.IFS(F55 = "H", 0, F55 = "B7", -7, F55 = "B6", -6, F55 = "B5", -5, F55 = "B4", -4, F55 = "B3", -3, F55 = "B2", -2, F55 = "B1", -1, F55 = "A7", 7, F55 = "A6", 6, F55 = "A5", 5, F55 = "A4", 4, F55 = "A3", 3, F55 = "A2", 2, F55 = "A1", 1, F55 = "", 0)</f>
        <v>0</v>
      </c>
      <c r="H55">
        <f t="shared" si="0"/>
        <v>0</v>
      </c>
      <c r="I55">
        <f t="shared" si="1"/>
        <v>0</v>
      </c>
      <c r="L55">
        <v>4653</v>
      </c>
      <c r="M55">
        <v>4910</v>
      </c>
      <c r="N55">
        <v>0.88235294117647056</v>
      </c>
      <c r="O55">
        <v>0.1176470588235294</v>
      </c>
      <c r="P55">
        <v>0.70000000000000007</v>
      </c>
      <c r="Q55">
        <v>0.3</v>
      </c>
      <c r="R55">
        <v>4.4117647058823532E-2</v>
      </c>
      <c r="S55" s="2">
        <v>3486</v>
      </c>
      <c r="T55" s="2">
        <f t="shared" si="3"/>
        <v>220</v>
      </c>
      <c r="U55">
        <v>4857</v>
      </c>
      <c r="V55">
        <v>3510.255043349438</v>
      </c>
      <c r="W55">
        <v>3486</v>
      </c>
      <c r="X55" s="8">
        <v>3.8</v>
      </c>
      <c r="Y55">
        <v>0</v>
      </c>
      <c r="Z55">
        <f t="shared" si="4"/>
        <v>0</v>
      </c>
      <c r="AA55">
        <v>1797</v>
      </c>
      <c r="AB55">
        <v>1592</v>
      </c>
    </row>
    <row r="56" spans="1:28" x14ac:dyDescent="0.6">
      <c r="A56">
        <v>2023</v>
      </c>
      <c r="B56">
        <v>2</v>
      </c>
      <c r="C56">
        <v>24</v>
      </c>
      <c r="D56">
        <f t="shared" si="2"/>
        <v>5</v>
      </c>
      <c r="G56" cm="1">
        <f t="array" ref="G56">_xlfn.IFS(F56 = "H", 0, F56 = "B7", -7, F56 = "B6", -6, F56 = "B5", -5, F56 = "B4", -4, F56 = "B3", -3, F56 = "B2", -2, F56 = "B1", -1, F56 = "A7", 7, F56 = "A6", 6, F56 = "A5", 5, F56 = "A4", 4, F56 = "A3", 3, F56 = "A2", 2, F56 = "A1", 1, F56 = "", 0)</f>
        <v>0</v>
      </c>
      <c r="H56">
        <f t="shared" si="0"/>
        <v>0</v>
      </c>
      <c r="I56">
        <f t="shared" si="1"/>
        <v>0</v>
      </c>
      <c r="L56">
        <v>4865</v>
      </c>
      <c r="M56">
        <v>4720</v>
      </c>
      <c r="N56">
        <v>0.88888888888888884</v>
      </c>
      <c r="O56">
        <v>0.1111111111111111</v>
      </c>
      <c r="P56">
        <v>0.73518518518518527</v>
      </c>
      <c r="Q56">
        <v>0.26481481481481478</v>
      </c>
      <c r="R56">
        <v>0.22500000000000001</v>
      </c>
      <c r="S56" s="2">
        <v>3708</v>
      </c>
      <c r="T56" s="2">
        <f t="shared" si="3"/>
        <v>222</v>
      </c>
      <c r="U56">
        <v>4857</v>
      </c>
      <c r="V56">
        <v>3703.956047476815</v>
      </c>
      <c r="W56">
        <v>3708</v>
      </c>
      <c r="X56" s="8">
        <v>4.2</v>
      </c>
      <c r="Y56">
        <v>0</v>
      </c>
      <c r="Z56">
        <f t="shared" si="4"/>
        <v>0</v>
      </c>
      <c r="AA56">
        <v>1866</v>
      </c>
      <c r="AB56">
        <v>1533</v>
      </c>
    </row>
    <row r="57" spans="1:28" x14ac:dyDescent="0.6">
      <c r="A57">
        <v>2023</v>
      </c>
      <c r="B57">
        <v>2</v>
      </c>
      <c r="C57">
        <v>25</v>
      </c>
      <c r="D57">
        <f t="shared" si="2"/>
        <v>6</v>
      </c>
      <c r="G57" cm="1">
        <f t="array" ref="G57">_xlfn.IFS(F57 = "H", 0, F57 = "B7", -7, F57 = "B6", -6, F57 = "B5", -5, F57 = "B4", -4, F57 = "B3", -3, F57 = "B2", -2, F57 = "B1", -1, F57 = "A7", 7, F57 = "A6", 6, F57 = "A5", 5, F57 = "A4", 4, F57 = "A3", 3, F57 = "A2", 2, F57 = "A1", 1, F57 = "", 0)</f>
        <v>0</v>
      </c>
      <c r="H57">
        <f t="shared" si="0"/>
        <v>0</v>
      </c>
      <c r="I57">
        <f t="shared" si="1"/>
        <v>0</v>
      </c>
      <c r="L57">
        <v>4872</v>
      </c>
      <c r="M57">
        <v>4855</v>
      </c>
      <c r="N57">
        <v>0.87777777777777777</v>
      </c>
      <c r="O57">
        <v>0.1222222222222222</v>
      </c>
      <c r="P57">
        <v>0.67407407407407405</v>
      </c>
      <c r="Q57">
        <v>0.3259259259259259</v>
      </c>
      <c r="R57">
        <v>0.21481481481481479</v>
      </c>
      <c r="S57" s="2">
        <v>3905</v>
      </c>
      <c r="T57" s="2">
        <f t="shared" si="3"/>
        <v>197</v>
      </c>
      <c r="U57">
        <v>4857</v>
      </c>
      <c r="V57">
        <v>3862.5956029671438</v>
      </c>
      <c r="W57">
        <v>3905</v>
      </c>
      <c r="X57" s="8">
        <v>1.2</v>
      </c>
      <c r="Y57">
        <v>0</v>
      </c>
      <c r="Z57">
        <f t="shared" si="4"/>
        <v>0</v>
      </c>
      <c r="AA57">
        <v>1747</v>
      </c>
      <c r="AB57">
        <v>1630</v>
      </c>
    </row>
    <row r="58" spans="1:28" x14ac:dyDescent="0.6">
      <c r="A58">
        <v>2023</v>
      </c>
      <c r="B58">
        <v>2</v>
      </c>
      <c r="C58">
        <v>26</v>
      </c>
      <c r="D58">
        <f t="shared" si="2"/>
        <v>7</v>
      </c>
      <c r="G58" cm="1">
        <f t="array" ref="G58">_xlfn.IFS(F58 = "H", 0, F58 = "B7", -7, F58 = "B6", -6, F58 = "B5", -5, F58 = "B4", -4, F58 = "B3", -3, F58 = "B2", -2, F58 = "B1", -1, F58 = "A7", 7, F58 = "A6", 6, F58 = "A5", 5, F58 = "A4", 4, F58 = "A3", 3, F58 = "A2", 2, F58 = "A1", 1, F58 = "", 0)</f>
        <v>0</v>
      </c>
      <c r="H58">
        <f t="shared" si="0"/>
        <v>0</v>
      </c>
      <c r="I58">
        <f t="shared" si="1"/>
        <v>0</v>
      </c>
      <c r="L58">
        <v>4519</v>
      </c>
      <c r="M58">
        <v>4567</v>
      </c>
      <c r="N58">
        <v>0.921875</v>
      </c>
      <c r="O58">
        <v>7.8125E-2</v>
      </c>
      <c r="P58">
        <v>0.70520833333333333</v>
      </c>
      <c r="Q58">
        <v>0.29479166666666667</v>
      </c>
      <c r="R58">
        <v>0.18124999999999999</v>
      </c>
      <c r="S58" s="2">
        <v>3902</v>
      </c>
      <c r="T58" s="2">
        <f t="shared" si="3"/>
        <v>-3</v>
      </c>
      <c r="U58">
        <v>4857</v>
      </c>
      <c r="V58">
        <v>3770.7804277302439</v>
      </c>
      <c r="W58">
        <v>3902</v>
      </c>
      <c r="X58" s="8">
        <v>2.5</v>
      </c>
      <c r="Y58">
        <v>0</v>
      </c>
      <c r="Z58">
        <f t="shared" si="4"/>
        <v>0</v>
      </c>
      <c r="AA58">
        <v>1422</v>
      </c>
      <c r="AB58">
        <v>1685</v>
      </c>
    </row>
    <row r="59" spans="1:28" x14ac:dyDescent="0.6">
      <c r="A59">
        <v>2023</v>
      </c>
      <c r="B59">
        <v>2</v>
      </c>
      <c r="C59">
        <v>27</v>
      </c>
      <c r="D59">
        <f t="shared" si="2"/>
        <v>1</v>
      </c>
      <c r="G59" cm="1">
        <f t="array" ref="G59">_xlfn.IFS(F59 = "H", 0, F59 = "B7", -7, F59 = "B6", -6, F59 = "B5", -5, F59 = "B4", -4, F59 = "B3", -3, F59 = "B2", -2, F59 = "B1", -1, F59 = "A7", 7, F59 = "A6", 6, F59 = "A5", 5, F59 = "A4", 4, F59 = "A3", 3, F59 = "A2", 2, F59 = "A1", 1, F59 = "", 0)</f>
        <v>0</v>
      </c>
      <c r="H59">
        <f t="shared" si="0"/>
        <v>0</v>
      </c>
      <c r="I59">
        <f t="shared" si="1"/>
        <v>0</v>
      </c>
      <c r="L59">
        <v>5074</v>
      </c>
      <c r="M59">
        <v>4140</v>
      </c>
      <c r="N59">
        <v>0.90740740740740733</v>
      </c>
      <c r="O59">
        <v>9.2592592592592587E-2</v>
      </c>
      <c r="P59">
        <v>0.72777777777777775</v>
      </c>
      <c r="Q59">
        <v>0.2722222222222222</v>
      </c>
      <c r="R59">
        <v>0.22870370370370369</v>
      </c>
      <c r="S59" s="2">
        <v>3491</v>
      </c>
      <c r="T59" s="2">
        <f t="shared" si="3"/>
        <v>-411</v>
      </c>
      <c r="U59">
        <v>4857</v>
      </c>
      <c r="V59">
        <v>3191.5040783188119</v>
      </c>
      <c r="W59">
        <v>3491</v>
      </c>
      <c r="X59" s="8">
        <v>4.9000000000000004</v>
      </c>
      <c r="Y59">
        <v>0</v>
      </c>
      <c r="Z59">
        <f t="shared" si="4"/>
        <v>0</v>
      </c>
      <c r="AA59">
        <v>1370</v>
      </c>
      <c r="AB59">
        <v>1772</v>
      </c>
    </row>
    <row r="60" spans="1:28" x14ac:dyDescent="0.6">
      <c r="A60">
        <v>2023</v>
      </c>
      <c r="B60">
        <v>2</v>
      </c>
      <c r="C60">
        <v>28</v>
      </c>
      <c r="D60">
        <f t="shared" si="2"/>
        <v>2</v>
      </c>
      <c r="G60" cm="1">
        <f t="array" ref="G60">_xlfn.IFS(F60 = "H", 0, F60 = "B7", -7, F60 = "B6", -6, F60 = "B5", -5, F60 = "B4", -4, F60 = "B3", -3, F60 = "B2", -2, F60 = "B1", -1, F60 = "A7", 7, F60 = "A6", 6, F60 = "A5", 5, F60 = "A4", 4, F60 = "A3", 3, F60 = "A2", 2, F60 = "A1", 1, F60 = "", 0)</f>
        <v>0</v>
      </c>
      <c r="H60">
        <f t="shared" si="0"/>
        <v>0</v>
      </c>
      <c r="I60">
        <f t="shared" si="1"/>
        <v>0</v>
      </c>
      <c r="L60">
        <v>4751</v>
      </c>
      <c r="M60">
        <v>4077</v>
      </c>
      <c r="N60">
        <v>0.95588235294117652</v>
      </c>
      <c r="O60">
        <v>4.4117647058823532E-2</v>
      </c>
      <c r="P60">
        <v>0.72352941176470598</v>
      </c>
      <c r="Q60">
        <v>0.27647058823529408</v>
      </c>
      <c r="R60">
        <v>0.17549019607843139</v>
      </c>
      <c r="S60" s="2">
        <v>3272</v>
      </c>
      <c r="T60" s="2">
        <f t="shared" si="3"/>
        <v>-219</v>
      </c>
      <c r="U60">
        <v>4857</v>
      </c>
      <c r="V60">
        <v>3111.9005917674058</v>
      </c>
      <c r="W60">
        <v>3272</v>
      </c>
      <c r="X60" s="8">
        <v>6.4</v>
      </c>
      <c r="Y60">
        <v>0</v>
      </c>
      <c r="Z60">
        <f t="shared" si="4"/>
        <v>0</v>
      </c>
      <c r="AA60">
        <v>1568</v>
      </c>
      <c r="AB60">
        <v>1550</v>
      </c>
    </row>
    <row r="61" spans="1:28" x14ac:dyDescent="0.6">
      <c r="A61">
        <v>2023</v>
      </c>
      <c r="B61">
        <v>3</v>
      </c>
      <c r="C61">
        <v>1</v>
      </c>
      <c r="D61">
        <f t="shared" si="2"/>
        <v>3</v>
      </c>
      <c r="E61" t="s">
        <v>16</v>
      </c>
      <c r="F61" t="s">
        <v>11</v>
      </c>
      <c r="G61" cm="1">
        <f t="array" ref="G61">_xlfn.IFS(F61 = "H", 0, F61 = "B7", -7, F61 = "B6", -6, F61 = "B5", -5, F61 = "B4", -4, F61 = "B3", -3, F61 = "B2", -2, F61 = "B1", -1, F61 = "A7", 7, F61 = "A6", 6, F61 = "A5", 5, F61 = "A4", 4, F61 = "A3", 3, F61 = "A2", 2, F61 = "A1", 1, F61 = "", 0)</f>
        <v>0</v>
      </c>
      <c r="H61">
        <f t="shared" si="0"/>
        <v>1</v>
      </c>
      <c r="I61">
        <f t="shared" si="1"/>
        <v>1</v>
      </c>
      <c r="J61" s="10" t="s">
        <v>44</v>
      </c>
      <c r="K61" s="10"/>
      <c r="L61">
        <v>4692</v>
      </c>
      <c r="M61">
        <v>4433</v>
      </c>
      <c r="N61">
        <v>0.83888888888888891</v>
      </c>
      <c r="O61">
        <v>0.16111111111111109</v>
      </c>
      <c r="P61">
        <v>0.66944444444444451</v>
      </c>
      <c r="Q61">
        <v>0.33055555555555549</v>
      </c>
      <c r="R61">
        <v>0.16574074074074069</v>
      </c>
      <c r="S61" s="2">
        <v>3258</v>
      </c>
      <c r="T61" s="2">
        <f t="shared" si="3"/>
        <v>-14</v>
      </c>
      <c r="U61">
        <v>4857</v>
      </c>
      <c r="V61">
        <v>3871.6268362456508</v>
      </c>
      <c r="W61">
        <v>3258</v>
      </c>
      <c r="X61" s="8">
        <v>6.9</v>
      </c>
      <c r="Y61">
        <v>0</v>
      </c>
      <c r="Z61">
        <f t="shared" si="4"/>
        <v>0</v>
      </c>
      <c r="AA61">
        <v>1717</v>
      </c>
      <c r="AB61">
        <v>1696</v>
      </c>
    </row>
    <row r="62" spans="1:28" x14ac:dyDescent="0.6">
      <c r="A62">
        <v>2023</v>
      </c>
      <c r="B62">
        <v>3</v>
      </c>
      <c r="C62">
        <v>2</v>
      </c>
      <c r="D62">
        <f t="shared" si="2"/>
        <v>4</v>
      </c>
      <c r="G62" cm="1">
        <f t="array" ref="G62">_xlfn.IFS(F62 = "H", 0, F62 = "B7", -7, F62 = "B6", -6, F62 = "B5", -5, F62 = "B4", -4, F62 = "B3", -3, F62 = "B2", -2, F62 = "B1", -1, F62 = "A7", 7, F62 = "A6", 6, F62 = "A5", 5, F62 = "A4", 4, F62 = "A3", 3, F62 = "A2", 2, F62 = "A1", 1, F62 = "", 0)</f>
        <v>0</v>
      </c>
      <c r="H62">
        <f t="shared" si="0"/>
        <v>0</v>
      </c>
      <c r="I62">
        <f t="shared" si="1"/>
        <v>0</v>
      </c>
      <c r="L62">
        <v>4363</v>
      </c>
      <c r="M62">
        <v>3751</v>
      </c>
      <c r="N62">
        <v>0.90980392156862744</v>
      </c>
      <c r="O62">
        <v>9.0196078431372548E-2</v>
      </c>
      <c r="P62">
        <v>0.73627450980392151</v>
      </c>
      <c r="Q62">
        <v>0.26372549019607838</v>
      </c>
      <c r="R62">
        <v>0.10882352941176469</v>
      </c>
      <c r="S62" s="2">
        <v>3370</v>
      </c>
      <c r="T62" s="2">
        <f t="shared" si="3"/>
        <v>112</v>
      </c>
      <c r="U62">
        <v>4857</v>
      </c>
      <c r="V62">
        <v>3321.3992378928851</v>
      </c>
      <c r="W62">
        <v>3370</v>
      </c>
      <c r="X62" s="8">
        <v>2.8</v>
      </c>
      <c r="Y62">
        <v>0</v>
      </c>
      <c r="Z62">
        <f t="shared" si="4"/>
        <v>0</v>
      </c>
      <c r="AA62">
        <v>1639</v>
      </c>
      <c r="AB62">
        <v>1727</v>
      </c>
    </row>
    <row r="63" spans="1:28" x14ac:dyDescent="0.6">
      <c r="A63">
        <v>2023</v>
      </c>
      <c r="B63">
        <v>3</v>
      </c>
      <c r="C63">
        <v>3</v>
      </c>
      <c r="D63">
        <f t="shared" si="2"/>
        <v>5</v>
      </c>
      <c r="G63" cm="1">
        <f t="array" ref="G63">_xlfn.IFS(F63 = "H", 0, F63 = "B7", -7, F63 = "B6", -6, F63 = "B5", -5, F63 = "B4", -4, F63 = "B3", -3, F63 = "B2", -2, F63 = "B1", -1, F63 = "A7", 7, F63 = "A6", 6, F63 = "A5", 5, F63 = "A4", 4, F63 = "A3", 3, F63 = "A2", 2, F63 = "A1", 1, F63 = "", 0)</f>
        <v>0</v>
      </c>
      <c r="H63">
        <f t="shared" si="0"/>
        <v>0</v>
      </c>
      <c r="I63">
        <f t="shared" si="1"/>
        <v>0</v>
      </c>
      <c r="L63">
        <v>3769</v>
      </c>
      <c r="M63">
        <v>4193</v>
      </c>
      <c r="N63">
        <v>0.94791666666666663</v>
      </c>
      <c r="O63">
        <v>5.2083333333333329E-2</v>
      </c>
      <c r="P63">
        <v>0.74583333333333335</v>
      </c>
      <c r="Q63">
        <v>0.25416666666666671</v>
      </c>
      <c r="R63">
        <v>0.1697916666666667</v>
      </c>
      <c r="S63" s="2">
        <v>3577</v>
      </c>
      <c r="T63" s="2">
        <f t="shared" si="3"/>
        <v>207</v>
      </c>
      <c r="U63">
        <v>4857</v>
      </c>
      <c r="V63">
        <v>3169.4764794019361</v>
      </c>
      <c r="W63">
        <v>3577</v>
      </c>
      <c r="X63" s="8">
        <v>5</v>
      </c>
      <c r="Y63">
        <v>0</v>
      </c>
      <c r="Z63">
        <f t="shared" si="4"/>
        <v>0</v>
      </c>
      <c r="AA63">
        <v>1883</v>
      </c>
      <c r="AB63">
        <v>1466</v>
      </c>
    </row>
    <row r="64" spans="1:28" x14ac:dyDescent="0.6">
      <c r="A64">
        <v>2023</v>
      </c>
      <c r="B64">
        <v>3</v>
      </c>
      <c r="C64">
        <v>4</v>
      </c>
      <c r="D64">
        <f t="shared" si="2"/>
        <v>6</v>
      </c>
      <c r="G64" cm="1">
        <f t="array" ref="G64">_xlfn.IFS(F64 = "H", 0, F64 = "B7", -7, F64 = "B6", -6, F64 = "B5", -5, F64 = "B4", -4, F64 = "B3", -3, F64 = "B2", -2, F64 = "B1", -1, F64 = "A7", 7, F64 = "A6", 6, F64 = "A5", 5, F64 = "A4", 4, F64 = "A3", 3, F64 = "A2", 2, F64 = "A1", 1, F64 = "", 0)</f>
        <v>0</v>
      </c>
      <c r="H64">
        <f t="shared" si="0"/>
        <v>0</v>
      </c>
      <c r="I64">
        <f t="shared" si="1"/>
        <v>0</v>
      </c>
      <c r="L64">
        <v>4368</v>
      </c>
      <c r="M64">
        <v>3779</v>
      </c>
      <c r="N64">
        <v>0.9375</v>
      </c>
      <c r="O64">
        <v>6.25E-2</v>
      </c>
      <c r="P64">
        <v>0.6875</v>
      </c>
      <c r="Q64">
        <v>0.3125</v>
      </c>
      <c r="R64">
        <v>0.1239583333333333</v>
      </c>
      <c r="S64" s="2">
        <v>3688</v>
      </c>
      <c r="T64" s="2">
        <f t="shared" si="3"/>
        <v>111</v>
      </c>
      <c r="U64">
        <v>4857</v>
      </c>
      <c r="V64">
        <v>3586.2937782395088</v>
      </c>
      <c r="W64">
        <v>3688</v>
      </c>
      <c r="X64" s="8">
        <v>7.3</v>
      </c>
      <c r="Y64">
        <v>0</v>
      </c>
      <c r="Z64">
        <f t="shared" si="4"/>
        <v>0</v>
      </c>
      <c r="AA64">
        <v>1554</v>
      </c>
      <c r="AB64">
        <v>1678</v>
      </c>
    </row>
    <row r="65" spans="1:28" x14ac:dyDescent="0.6">
      <c r="A65">
        <v>2023</v>
      </c>
      <c r="B65">
        <v>3</v>
      </c>
      <c r="C65">
        <v>5</v>
      </c>
      <c r="D65">
        <f t="shared" si="2"/>
        <v>7</v>
      </c>
      <c r="G65" cm="1">
        <f t="array" ref="G65">_xlfn.IFS(F65 = "H", 0, F65 = "B7", -7, F65 = "B6", -6, F65 = "B5", -5, F65 = "B4", -4, F65 = "B3", -3, F65 = "B2", -2, F65 = "B1", -1, F65 = "A7", 7, F65 = "A6", 6, F65 = "A5", 5, F65 = "A4", 4, F65 = "A3", 3, F65 = "A2", 2, F65 = "A1", 1, F65 = "", 0)</f>
        <v>0</v>
      </c>
      <c r="H65">
        <f t="shared" si="0"/>
        <v>0</v>
      </c>
      <c r="I65">
        <f t="shared" si="1"/>
        <v>0</v>
      </c>
      <c r="L65">
        <v>4854</v>
      </c>
      <c r="M65">
        <v>3756</v>
      </c>
      <c r="N65">
        <v>0.83333333333333326</v>
      </c>
      <c r="O65">
        <v>0.16666666666666671</v>
      </c>
      <c r="P65">
        <v>0.66176470588235292</v>
      </c>
      <c r="Q65">
        <v>0.33823529411764708</v>
      </c>
      <c r="R65">
        <v>7.2549019607843143E-2</v>
      </c>
      <c r="S65" s="2">
        <v>3303</v>
      </c>
      <c r="T65" s="2">
        <f t="shared" si="3"/>
        <v>-385</v>
      </c>
      <c r="U65">
        <v>4857</v>
      </c>
      <c r="V65">
        <v>4164.9001207616857</v>
      </c>
      <c r="W65">
        <v>3303</v>
      </c>
      <c r="X65" s="8">
        <v>8.6</v>
      </c>
      <c r="Y65">
        <v>0</v>
      </c>
      <c r="Z65">
        <f t="shared" si="4"/>
        <v>0</v>
      </c>
      <c r="AA65">
        <v>1378</v>
      </c>
      <c r="AB65">
        <v>2012</v>
      </c>
    </row>
    <row r="66" spans="1:28" x14ac:dyDescent="0.6">
      <c r="A66">
        <v>2023</v>
      </c>
      <c r="B66">
        <v>3</v>
      </c>
      <c r="C66">
        <v>6</v>
      </c>
      <c r="D66">
        <f t="shared" si="2"/>
        <v>1</v>
      </c>
      <c r="G66" cm="1">
        <f t="array" ref="G66">_xlfn.IFS(F66 = "H", 0, F66 = "B7", -7, F66 = "B6", -6, F66 = "B5", -5, F66 = "B4", -4, F66 = "B3", -3, F66 = "B2", -2, F66 = "B1", -1, F66 = "A7", 7, F66 = "A6", 6, F66 = "A5", 5, F66 = "A4", 4, F66 = "A3", 3, F66 = "A2", 2, F66 = "A1", 1, F66 = "", 0)</f>
        <v>0</v>
      </c>
      <c r="H66">
        <f t="shared" ref="H66:H129" si="5" xml:space="preserve"> IF(F66 = "H",1,0)</f>
        <v>0</v>
      </c>
      <c r="I66">
        <f t="shared" ref="I66:I129" si="6">IF(NOT(ISBLANK(F66)), 1, 0)</f>
        <v>0</v>
      </c>
      <c r="L66">
        <v>4500</v>
      </c>
      <c r="M66">
        <v>3600</v>
      </c>
      <c r="N66">
        <v>0.95098039215686281</v>
      </c>
      <c r="O66">
        <v>4.9019607843137247E-2</v>
      </c>
      <c r="P66">
        <v>0.70980392156862748</v>
      </c>
      <c r="Q66">
        <v>0.29019607843137257</v>
      </c>
      <c r="R66">
        <v>2.3529411764705879E-2</v>
      </c>
      <c r="S66" s="2">
        <v>2797</v>
      </c>
      <c r="T66" s="2">
        <f t="shared" si="3"/>
        <v>-506</v>
      </c>
      <c r="U66">
        <v>4857</v>
      </c>
      <c r="V66">
        <v>2923.7618681997169</v>
      </c>
      <c r="W66">
        <v>2797</v>
      </c>
      <c r="X66" s="8">
        <v>9.5</v>
      </c>
      <c r="Y66">
        <v>0</v>
      </c>
      <c r="Z66">
        <f t="shared" si="4"/>
        <v>0</v>
      </c>
      <c r="AA66">
        <v>1320</v>
      </c>
      <c r="AB66">
        <v>1729</v>
      </c>
    </row>
    <row r="67" spans="1:28" x14ac:dyDescent="0.6">
      <c r="A67">
        <v>2023</v>
      </c>
      <c r="B67">
        <v>3</v>
      </c>
      <c r="C67">
        <v>7</v>
      </c>
      <c r="D67">
        <f t="shared" ref="D67:D130" si="7">WEEKDAY(DATE(A67,B67,C67), 2)</f>
        <v>2</v>
      </c>
      <c r="G67" cm="1">
        <f t="array" ref="G67">_xlfn.IFS(F67 = "H", 0, F67 = "B7", -7, F67 = "B6", -6, F67 = "B5", -5, F67 = "B4", -4, F67 = "B3", -3, F67 = "B2", -2, F67 = "B1", -1, F67 = "A7", 7, F67 = "A6", 6, F67 = "A5", 5, F67 = "A4", 4, F67 = "A3", 3, F67 = "A2", 2, F67 = "A1", 1, F67 = "", 0)</f>
        <v>0</v>
      </c>
      <c r="H67">
        <f t="shared" si="5"/>
        <v>0</v>
      </c>
      <c r="I67">
        <f t="shared" si="6"/>
        <v>0</v>
      </c>
      <c r="L67">
        <v>3713</v>
      </c>
      <c r="M67">
        <v>3356</v>
      </c>
      <c r="N67">
        <v>0.94117647058823528</v>
      </c>
      <c r="O67">
        <v>5.8823529411764712E-2</v>
      </c>
      <c r="P67">
        <v>0.75196078431372548</v>
      </c>
      <c r="Q67">
        <v>0.24803921568627449</v>
      </c>
      <c r="R67">
        <v>0.1676470588235294</v>
      </c>
      <c r="S67" s="2">
        <v>2705</v>
      </c>
      <c r="T67" s="2">
        <f t="shared" ref="T67:T130" si="8">S67-S66</f>
        <v>-92</v>
      </c>
      <c r="U67">
        <v>4857</v>
      </c>
      <c r="V67">
        <v>2811.885278549903</v>
      </c>
      <c r="W67">
        <v>2705</v>
      </c>
      <c r="X67" s="8">
        <v>12.5</v>
      </c>
      <c r="Y67">
        <v>0</v>
      </c>
      <c r="Z67">
        <f t="shared" ref="Z67:Z130" si="9">X67*Y67</f>
        <v>0</v>
      </c>
      <c r="AA67">
        <v>1425</v>
      </c>
      <c r="AB67">
        <v>1427</v>
      </c>
    </row>
    <row r="68" spans="1:28" x14ac:dyDescent="0.6">
      <c r="A68">
        <v>2023</v>
      </c>
      <c r="B68">
        <v>3</v>
      </c>
      <c r="C68">
        <v>8</v>
      </c>
      <c r="D68">
        <f t="shared" si="7"/>
        <v>3</v>
      </c>
      <c r="G68" cm="1">
        <f t="array" ref="G68">_xlfn.IFS(F68 = "H", 0, F68 = "B7", -7, F68 = "B6", -6, F68 = "B5", -5, F68 = "B4", -4, F68 = "B3", -3, F68 = "B2", -2, F68 = "B1", -1, F68 = "A7", 7, F68 = "A6", 6, F68 = "A5", 5, F68 = "A4", 4, F68 = "A3", 3, F68 = "A2", 2, F68 = "A1", 1, F68 = "", 0)</f>
        <v>0</v>
      </c>
      <c r="H68">
        <f t="shared" si="5"/>
        <v>0</v>
      </c>
      <c r="I68">
        <f t="shared" si="6"/>
        <v>0</v>
      </c>
      <c r="L68">
        <v>3286</v>
      </c>
      <c r="M68">
        <v>3580</v>
      </c>
      <c r="N68">
        <v>0.94117647058823528</v>
      </c>
      <c r="O68">
        <v>5.8823529411764712E-2</v>
      </c>
      <c r="P68">
        <v>0.72843137254901957</v>
      </c>
      <c r="Q68">
        <v>0.27156862745098043</v>
      </c>
      <c r="R68">
        <v>0.17450980392156859</v>
      </c>
      <c r="S68" s="2">
        <v>2718</v>
      </c>
      <c r="T68" s="2">
        <f t="shared" si="8"/>
        <v>13</v>
      </c>
      <c r="U68">
        <v>4857</v>
      </c>
      <c r="V68">
        <v>2817.1844149482909</v>
      </c>
      <c r="W68">
        <v>2718</v>
      </c>
      <c r="X68" s="8">
        <v>14.4</v>
      </c>
      <c r="Y68">
        <v>0</v>
      </c>
      <c r="Z68">
        <f t="shared" si="9"/>
        <v>0</v>
      </c>
      <c r="AA68">
        <v>1468</v>
      </c>
      <c r="AB68">
        <v>1368</v>
      </c>
    </row>
    <row r="69" spans="1:28" x14ac:dyDescent="0.6">
      <c r="A69">
        <v>2023</v>
      </c>
      <c r="B69">
        <v>3</v>
      </c>
      <c r="C69">
        <v>9</v>
      </c>
      <c r="D69">
        <f t="shared" si="7"/>
        <v>4</v>
      </c>
      <c r="G69" cm="1">
        <f t="array" ref="G69">_xlfn.IFS(F69 = "H", 0, F69 = "B7", -7, F69 = "B6", -6, F69 = "B5", -5, F69 = "B4", -4, F69 = "B3", -3, F69 = "B2", -2, F69 = "B1", -1, F69 = "A7", 7, F69 = "A6", 6, F69 = "A5", 5, F69 = "A4", 4, F69 = "A3", 3, F69 = "A2", 2, F69 = "A1", 1, F69 = "", 0)</f>
        <v>0</v>
      </c>
      <c r="H69">
        <f t="shared" si="5"/>
        <v>0</v>
      </c>
      <c r="I69">
        <f t="shared" si="6"/>
        <v>0</v>
      </c>
      <c r="L69">
        <v>3455</v>
      </c>
      <c r="M69">
        <v>4501</v>
      </c>
      <c r="N69">
        <v>0.90625</v>
      </c>
      <c r="O69">
        <v>9.375E-2</v>
      </c>
      <c r="P69">
        <v>0.69166666666666665</v>
      </c>
      <c r="Q69">
        <v>0.30833333333333329</v>
      </c>
      <c r="R69">
        <v>0.1697916666666667</v>
      </c>
      <c r="S69" s="2">
        <v>2921</v>
      </c>
      <c r="T69" s="2">
        <f t="shared" si="8"/>
        <v>203</v>
      </c>
      <c r="U69">
        <v>4857</v>
      </c>
      <c r="V69">
        <v>3111.159244040985</v>
      </c>
      <c r="W69">
        <v>2921</v>
      </c>
      <c r="X69" s="8">
        <v>14.6</v>
      </c>
      <c r="Y69">
        <v>0</v>
      </c>
      <c r="Z69">
        <f t="shared" si="9"/>
        <v>0</v>
      </c>
      <c r="AA69">
        <v>1784</v>
      </c>
      <c r="AB69">
        <v>1475</v>
      </c>
    </row>
    <row r="70" spans="1:28" x14ac:dyDescent="0.6">
      <c r="A70">
        <v>2023</v>
      </c>
      <c r="B70">
        <v>3</v>
      </c>
      <c r="C70">
        <v>10</v>
      </c>
      <c r="D70">
        <f t="shared" si="7"/>
        <v>5</v>
      </c>
      <c r="G70" cm="1">
        <f t="array" ref="G70">_xlfn.IFS(F70 = "H", 0, F70 = "B7", -7, F70 = "B6", -6, F70 = "B5", -5, F70 = "B4", -4, F70 = "B3", -3, F70 = "B2", -2, F70 = "B1", -1, F70 = "A7", 7, F70 = "A6", 6, F70 = "A5", 5, F70 = "A4", 4, F70 = "A3", 3, F70 = "A2", 2, F70 = "A1", 1, F70 = "", 0)</f>
        <v>0</v>
      </c>
      <c r="H70">
        <f t="shared" si="5"/>
        <v>0</v>
      </c>
      <c r="I70">
        <f t="shared" si="6"/>
        <v>0</v>
      </c>
      <c r="L70">
        <v>3600</v>
      </c>
      <c r="M70">
        <v>4737</v>
      </c>
      <c r="N70">
        <v>0.94444444444444442</v>
      </c>
      <c r="O70">
        <v>5.5555555555555552E-2</v>
      </c>
      <c r="P70">
        <v>0.71574074074074068</v>
      </c>
      <c r="Q70">
        <v>0.28425925925925921</v>
      </c>
      <c r="R70">
        <v>0.21435185185185179</v>
      </c>
      <c r="S70" s="2">
        <v>3322</v>
      </c>
      <c r="T70" s="2">
        <f t="shared" si="8"/>
        <v>401</v>
      </c>
      <c r="U70">
        <v>4857</v>
      </c>
      <c r="V70">
        <v>3210.7661300762779</v>
      </c>
      <c r="W70">
        <v>3322</v>
      </c>
      <c r="X70" s="8">
        <v>15.2</v>
      </c>
      <c r="Y70">
        <v>0</v>
      </c>
      <c r="Z70">
        <f t="shared" si="9"/>
        <v>0</v>
      </c>
      <c r="AA70">
        <v>2107</v>
      </c>
      <c r="AB70">
        <v>1583</v>
      </c>
    </row>
    <row r="71" spans="1:28" x14ac:dyDescent="0.6">
      <c r="A71">
        <v>2023</v>
      </c>
      <c r="B71">
        <v>3</v>
      </c>
      <c r="C71">
        <v>11</v>
      </c>
      <c r="D71">
        <f t="shared" si="7"/>
        <v>6</v>
      </c>
      <c r="G71" cm="1">
        <f t="array" ref="G71">_xlfn.IFS(F71 = "H", 0, F71 = "B7", -7, F71 = "B6", -6, F71 = "B5", -5, F71 = "B4", -4, F71 = "B3", -3, F71 = "B2", -2, F71 = "B1", -1, F71 = "A7", 7, F71 = "A6", 6, F71 = "A5", 5, F71 = "A4", 4, F71 = "A3", 3, F71 = "A2", 2, F71 = "A1", 1, F71 = "", 0)</f>
        <v>0</v>
      </c>
      <c r="H71">
        <f t="shared" si="5"/>
        <v>0</v>
      </c>
      <c r="I71">
        <f t="shared" si="6"/>
        <v>0</v>
      </c>
      <c r="L71">
        <v>3812</v>
      </c>
      <c r="M71">
        <v>4289</v>
      </c>
      <c r="N71">
        <v>0.9285714285714286</v>
      </c>
      <c r="O71">
        <v>7.1428571428571425E-2</v>
      </c>
      <c r="P71">
        <v>0.70000000000000007</v>
      </c>
      <c r="Q71">
        <v>0.3</v>
      </c>
      <c r="R71">
        <v>0.22500000000000001</v>
      </c>
      <c r="S71" s="2">
        <v>3677</v>
      </c>
      <c r="T71" s="2">
        <f t="shared" si="8"/>
        <v>355</v>
      </c>
      <c r="U71">
        <v>4857</v>
      </c>
      <c r="V71">
        <v>3486.639029879484</v>
      </c>
      <c r="W71">
        <v>3677</v>
      </c>
      <c r="X71" s="8">
        <v>17.399999999999999</v>
      </c>
      <c r="Y71">
        <v>0</v>
      </c>
      <c r="Z71">
        <f t="shared" si="9"/>
        <v>0</v>
      </c>
      <c r="AA71">
        <v>1787</v>
      </c>
      <c r="AB71">
        <v>1572</v>
      </c>
    </row>
    <row r="72" spans="1:28" x14ac:dyDescent="0.6">
      <c r="A72">
        <v>2023</v>
      </c>
      <c r="B72">
        <v>3</v>
      </c>
      <c r="C72">
        <v>12</v>
      </c>
      <c r="D72">
        <f t="shared" si="7"/>
        <v>7</v>
      </c>
      <c r="G72" cm="1">
        <f t="array" ref="G72">_xlfn.IFS(F72 = "H", 0, F72 = "B7", -7, F72 = "B6", -6, F72 = "B5", -5, F72 = "B4", -4, F72 = "B3", -3, F72 = "B2", -2, F72 = "B1", -1, F72 = "A7", 7, F72 = "A6", 6, F72 = "A5", 5, F72 = "A4", 4, F72 = "A3", 3, F72 = "A2", 2, F72 = "A1", 1, F72 = "", 0)</f>
        <v>0</v>
      </c>
      <c r="H72">
        <f t="shared" si="5"/>
        <v>0</v>
      </c>
      <c r="I72">
        <f t="shared" si="6"/>
        <v>0</v>
      </c>
      <c r="L72">
        <v>4736</v>
      </c>
      <c r="M72">
        <v>3976</v>
      </c>
      <c r="N72">
        <v>0.94444444444444442</v>
      </c>
      <c r="O72">
        <v>5.5555555555555552E-2</v>
      </c>
      <c r="P72">
        <v>0.72592592592592586</v>
      </c>
      <c r="Q72">
        <v>0.27407407407407408</v>
      </c>
      <c r="R72">
        <v>0.25370370370370371</v>
      </c>
      <c r="S72" s="2">
        <v>3498</v>
      </c>
      <c r="T72" s="2">
        <f t="shared" si="8"/>
        <v>-179</v>
      </c>
      <c r="U72">
        <v>4857</v>
      </c>
      <c r="V72">
        <v>3825.5937326731009</v>
      </c>
      <c r="W72">
        <v>3498</v>
      </c>
      <c r="X72" s="8">
        <v>7.7</v>
      </c>
      <c r="Y72">
        <v>9</v>
      </c>
      <c r="Z72">
        <f t="shared" si="9"/>
        <v>69.3</v>
      </c>
      <c r="AA72">
        <v>1446</v>
      </c>
      <c r="AB72">
        <v>1971</v>
      </c>
    </row>
    <row r="73" spans="1:28" x14ac:dyDescent="0.6">
      <c r="A73">
        <v>2023</v>
      </c>
      <c r="B73">
        <v>3</v>
      </c>
      <c r="C73">
        <v>13</v>
      </c>
      <c r="D73">
        <f t="shared" si="7"/>
        <v>1</v>
      </c>
      <c r="G73" cm="1">
        <f t="array" ref="G73">_xlfn.IFS(F73 = "H", 0, F73 = "B7", -7, F73 = "B6", -6, F73 = "B5", -5, F73 = "B4", -4, F73 = "B3", -3, F73 = "B2", -2, F73 = "B1", -1, F73 = "A7", 7, F73 = "A6", 6, F73 = "A5", 5, F73 = "A4", 4, F73 = "A3", 3, F73 = "A2", 2, F73 = "A1", 1, F73 = "", 0)</f>
        <v>0</v>
      </c>
      <c r="H73">
        <f t="shared" si="5"/>
        <v>0</v>
      </c>
      <c r="I73">
        <f t="shared" si="6"/>
        <v>0</v>
      </c>
      <c r="L73">
        <v>4772</v>
      </c>
      <c r="M73">
        <v>3931</v>
      </c>
      <c r="N73">
        <v>0.9375</v>
      </c>
      <c r="O73">
        <v>6.25E-2</v>
      </c>
      <c r="P73">
        <v>0.71458333333333335</v>
      </c>
      <c r="Q73">
        <v>0.28541666666666671</v>
      </c>
      <c r="R73">
        <v>3.125E-2</v>
      </c>
      <c r="S73" s="2">
        <v>2989</v>
      </c>
      <c r="T73" s="2">
        <f t="shared" si="8"/>
        <v>-509</v>
      </c>
      <c r="U73">
        <v>4857</v>
      </c>
      <c r="V73">
        <v>3007.573113975031</v>
      </c>
      <c r="W73">
        <v>2989</v>
      </c>
      <c r="X73" s="8">
        <v>4.0999999999999996</v>
      </c>
      <c r="Y73">
        <v>0</v>
      </c>
      <c r="Z73">
        <f t="shared" si="9"/>
        <v>0</v>
      </c>
      <c r="AA73">
        <v>1341</v>
      </c>
      <c r="AB73">
        <v>1850</v>
      </c>
    </row>
    <row r="74" spans="1:28" x14ac:dyDescent="0.6">
      <c r="A74">
        <v>2023</v>
      </c>
      <c r="B74">
        <v>3</v>
      </c>
      <c r="C74">
        <v>14</v>
      </c>
      <c r="D74">
        <f t="shared" si="7"/>
        <v>2</v>
      </c>
      <c r="G74" cm="1">
        <f t="array" ref="G74">_xlfn.IFS(F74 = "H", 0, F74 = "B7", -7, F74 = "B6", -6, F74 = "B5", -5, F74 = "B4", -4, F74 = "B3", -3, F74 = "B2", -2, F74 = "B1", -1, F74 = "A7", 7, F74 = "A6", 6, F74 = "A5", 5, F74 = "A4", 4, F74 = "A3", 3, F74 = "A2", 2, F74 = "A1", 1, F74 = "", 0)</f>
        <v>0</v>
      </c>
      <c r="H74">
        <f t="shared" si="5"/>
        <v>0</v>
      </c>
      <c r="I74">
        <f t="shared" si="6"/>
        <v>0</v>
      </c>
      <c r="L74">
        <v>3785</v>
      </c>
      <c r="M74">
        <v>3688</v>
      </c>
      <c r="N74">
        <v>0.94791666666666663</v>
      </c>
      <c r="O74">
        <v>5.2083333333333329E-2</v>
      </c>
      <c r="P74">
        <v>0.71875</v>
      </c>
      <c r="Q74">
        <v>0.28125</v>
      </c>
      <c r="R74">
        <v>5.3125000000000012E-2</v>
      </c>
      <c r="S74" s="2">
        <v>2688</v>
      </c>
      <c r="T74" s="2">
        <f t="shared" si="8"/>
        <v>-301</v>
      </c>
      <c r="U74">
        <v>4857</v>
      </c>
      <c r="V74">
        <v>2812.9321188070471</v>
      </c>
      <c r="W74">
        <v>2688</v>
      </c>
      <c r="X74" s="8">
        <v>10.3</v>
      </c>
      <c r="Y74">
        <v>0</v>
      </c>
      <c r="Z74">
        <f t="shared" si="9"/>
        <v>0</v>
      </c>
      <c r="AA74">
        <v>1350</v>
      </c>
      <c r="AB74">
        <v>1395</v>
      </c>
    </row>
    <row r="75" spans="1:28" x14ac:dyDescent="0.6">
      <c r="A75">
        <v>2023</v>
      </c>
      <c r="B75">
        <v>3</v>
      </c>
      <c r="C75">
        <v>15</v>
      </c>
      <c r="D75">
        <f t="shared" si="7"/>
        <v>3</v>
      </c>
      <c r="G75" cm="1">
        <f t="array" ref="G75">_xlfn.IFS(F75 = "H", 0, F75 = "B7", -7, F75 = "B6", -6, F75 = "B5", -5, F75 = "B4", -4, F75 = "B3", -3, F75 = "B2", -2, F75 = "B1", -1, F75 = "A7", 7, F75 = "A6", 6, F75 = "A5", 5, F75 = "A4", 4, F75 = "A3", 3, F75 = "A2", 2, F75 = "A1", 1, F75 = "", 0)</f>
        <v>0</v>
      </c>
      <c r="H75">
        <f t="shared" si="5"/>
        <v>0</v>
      </c>
      <c r="I75">
        <f t="shared" si="6"/>
        <v>0</v>
      </c>
      <c r="L75">
        <v>3538</v>
      </c>
      <c r="M75">
        <v>4092</v>
      </c>
      <c r="N75">
        <v>0.94117647058823528</v>
      </c>
      <c r="O75">
        <v>5.8823529411764712E-2</v>
      </c>
      <c r="P75">
        <v>0.72254901960784312</v>
      </c>
      <c r="Q75">
        <v>0.27745098039215688</v>
      </c>
      <c r="R75">
        <v>8.5294117647058826E-2</v>
      </c>
      <c r="S75" s="2">
        <v>2736</v>
      </c>
      <c r="T75" s="2">
        <f t="shared" si="8"/>
        <v>48</v>
      </c>
      <c r="U75">
        <v>4857</v>
      </c>
      <c r="V75">
        <v>2886.973230498586</v>
      </c>
      <c r="W75">
        <v>2736</v>
      </c>
      <c r="X75" s="8">
        <v>11.6</v>
      </c>
      <c r="Y75">
        <v>0</v>
      </c>
      <c r="Z75">
        <f t="shared" si="9"/>
        <v>0</v>
      </c>
      <c r="AA75">
        <v>1582</v>
      </c>
      <c r="AB75">
        <v>1357</v>
      </c>
    </row>
    <row r="76" spans="1:28" x14ac:dyDescent="0.6">
      <c r="A76">
        <v>2023</v>
      </c>
      <c r="B76">
        <v>3</v>
      </c>
      <c r="C76">
        <v>16</v>
      </c>
      <c r="D76">
        <f t="shared" si="7"/>
        <v>4</v>
      </c>
      <c r="G76" cm="1">
        <f t="array" ref="G76">_xlfn.IFS(F76 = "H", 0, F76 = "B7", -7, F76 = "B6", -6, F76 = "B5", -5, F76 = "B4", -4, F76 = "B3", -3, F76 = "B2", -2, F76 = "B1", -1, F76 = "A7", 7, F76 = "A6", 6, F76 = "A5", 5, F76 = "A4", 4, F76 = "A3", 3, F76 = "A2", 2, F76 = "A1", 1, F76 = "", 0)</f>
        <v>0</v>
      </c>
      <c r="H76">
        <f t="shared" si="5"/>
        <v>0</v>
      </c>
      <c r="I76">
        <f t="shared" si="6"/>
        <v>0</v>
      </c>
      <c r="L76">
        <v>3810</v>
      </c>
      <c r="M76">
        <v>4786</v>
      </c>
      <c r="N76">
        <v>0.94791666666666663</v>
      </c>
      <c r="O76">
        <v>5.2083333333333329E-2</v>
      </c>
      <c r="P76">
        <v>0.70625000000000004</v>
      </c>
      <c r="Q76">
        <v>0.29375000000000001</v>
      </c>
      <c r="R76">
        <v>7.8125E-2</v>
      </c>
      <c r="S76" s="2">
        <v>3237</v>
      </c>
      <c r="T76" s="2">
        <f t="shared" si="8"/>
        <v>501</v>
      </c>
      <c r="U76">
        <v>4857</v>
      </c>
      <c r="V76">
        <v>3068.214045776705</v>
      </c>
      <c r="W76">
        <v>3237</v>
      </c>
      <c r="X76" s="8">
        <v>6.3</v>
      </c>
      <c r="Y76">
        <v>0</v>
      </c>
      <c r="Z76">
        <f t="shared" si="9"/>
        <v>0</v>
      </c>
      <c r="AA76">
        <v>2038</v>
      </c>
      <c r="AB76">
        <v>1546</v>
      </c>
    </row>
    <row r="77" spans="1:28" x14ac:dyDescent="0.6">
      <c r="A77">
        <v>2023</v>
      </c>
      <c r="B77">
        <v>3</v>
      </c>
      <c r="C77">
        <v>17</v>
      </c>
      <c r="D77">
        <f t="shared" si="7"/>
        <v>5</v>
      </c>
      <c r="G77" cm="1">
        <f t="array" ref="G77">_xlfn.IFS(F77 = "H", 0, F77 = "B7", -7, F77 = "B6", -6, F77 = "B5", -5, F77 = "B4", -4, F77 = "B3", -3, F77 = "B2", -2, F77 = "B1", -1, F77 = "A7", 7, F77 = "A6", 6, F77 = "A5", 5, F77 = "A4", 4, F77 = "A3", 3, F77 = "A2", 2, F77 = "A1", 1, F77 = "", 0)</f>
        <v>0</v>
      </c>
      <c r="H77">
        <f t="shared" si="5"/>
        <v>0</v>
      </c>
      <c r="I77">
        <f t="shared" si="6"/>
        <v>0</v>
      </c>
      <c r="L77">
        <v>4042</v>
      </c>
      <c r="M77">
        <v>4691</v>
      </c>
      <c r="N77">
        <v>0.94791666666666663</v>
      </c>
      <c r="O77">
        <v>5.2083333333333329E-2</v>
      </c>
      <c r="P77">
        <v>0.69791666666666663</v>
      </c>
      <c r="Q77">
        <v>0.30208333333333331</v>
      </c>
      <c r="R77">
        <v>0.13125000000000001</v>
      </c>
      <c r="S77" s="2">
        <v>3532</v>
      </c>
      <c r="T77" s="2">
        <f t="shared" si="8"/>
        <v>295</v>
      </c>
      <c r="U77">
        <v>4857</v>
      </c>
      <c r="V77">
        <v>3306.8897972794621</v>
      </c>
      <c r="W77">
        <v>3532</v>
      </c>
      <c r="X77" s="8">
        <v>7.9</v>
      </c>
      <c r="Y77">
        <v>0</v>
      </c>
      <c r="Z77">
        <f t="shared" si="9"/>
        <v>0</v>
      </c>
      <c r="AA77">
        <v>1934</v>
      </c>
      <c r="AB77">
        <v>1586</v>
      </c>
    </row>
    <row r="78" spans="1:28" x14ac:dyDescent="0.6">
      <c r="A78">
        <v>2023</v>
      </c>
      <c r="B78">
        <v>3</v>
      </c>
      <c r="C78">
        <v>18</v>
      </c>
      <c r="D78">
        <f t="shared" si="7"/>
        <v>6</v>
      </c>
      <c r="G78" cm="1">
        <f t="array" ref="G78">_xlfn.IFS(F78 = "H", 0, F78 = "B7", -7, F78 = "B6", -6, F78 = "B5", -5, F78 = "B4", -4, F78 = "B3", -3, F78 = "B2", -2, F78 = "B1", -1, F78 = "A7", 7, F78 = "A6", 6, F78 = "A5", 5, F78 = "A4", 4, F78 = "A3", 3, F78 = "A2", 2, F78 = "A1", 1, F78 = "", 0)</f>
        <v>0</v>
      </c>
      <c r="H78">
        <f t="shared" si="5"/>
        <v>0</v>
      </c>
      <c r="I78">
        <f t="shared" si="6"/>
        <v>0</v>
      </c>
      <c r="L78">
        <v>4188</v>
      </c>
      <c r="M78">
        <v>4606</v>
      </c>
      <c r="N78">
        <v>0.94117647058823528</v>
      </c>
      <c r="O78">
        <v>5.8823529411764712E-2</v>
      </c>
      <c r="P78">
        <v>0.71274509803921571</v>
      </c>
      <c r="Q78">
        <v>0.28725490196078429</v>
      </c>
      <c r="R78">
        <v>1.1764705882352939E-2</v>
      </c>
      <c r="S78" s="2">
        <v>3809</v>
      </c>
      <c r="T78" s="2">
        <f t="shared" si="8"/>
        <v>277</v>
      </c>
      <c r="U78">
        <v>4857</v>
      </c>
      <c r="V78">
        <v>3521.0711671633171</v>
      </c>
      <c r="W78">
        <v>3809</v>
      </c>
      <c r="X78" s="8">
        <v>9.1999999999999993</v>
      </c>
      <c r="Y78">
        <v>0</v>
      </c>
      <c r="Z78">
        <f t="shared" si="9"/>
        <v>0</v>
      </c>
      <c r="AA78">
        <v>1814</v>
      </c>
      <c r="AB78">
        <v>1693</v>
      </c>
    </row>
    <row r="79" spans="1:28" x14ac:dyDescent="0.6">
      <c r="A79">
        <v>2023</v>
      </c>
      <c r="B79">
        <v>3</v>
      </c>
      <c r="C79">
        <v>19</v>
      </c>
      <c r="D79">
        <f t="shared" si="7"/>
        <v>7</v>
      </c>
      <c r="G79" cm="1">
        <f t="array" ref="G79">_xlfn.IFS(F79 = "H", 0, F79 = "B7", -7, F79 = "B6", -6, F79 = "B5", -5, F79 = "B4", -4, F79 = "B3", -3, F79 = "B2", -2, F79 = "B1", -1, F79 = "A7", 7, F79 = "A6", 6, F79 = "A5", 5, F79 = "A4", 4, F79 = "A3", 3, F79 = "A2", 2, F79 = "A1", 1, F79 = "", 0)</f>
        <v>0</v>
      </c>
      <c r="H79">
        <f t="shared" si="5"/>
        <v>0</v>
      </c>
      <c r="I79">
        <f t="shared" si="6"/>
        <v>0</v>
      </c>
      <c r="L79">
        <v>4578</v>
      </c>
      <c r="M79">
        <v>4419</v>
      </c>
      <c r="N79">
        <v>0.94117647058823528</v>
      </c>
      <c r="O79">
        <v>5.8823529411764712E-2</v>
      </c>
      <c r="P79">
        <v>0.73921568627450984</v>
      </c>
      <c r="Q79">
        <v>0.26078431372549021</v>
      </c>
      <c r="R79">
        <v>0.2196078431372549</v>
      </c>
      <c r="S79" s="2">
        <v>3655</v>
      </c>
      <c r="T79" s="2">
        <f t="shared" si="8"/>
        <v>-154</v>
      </c>
      <c r="U79">
        <v>4857</v>
      </c>
      <c r="V79">
        <v>3794.0662188593278</v>
      </c>
      <c r="W79">
        <v>3655</v>
      </c>
      <c r="X79" s="8">
        <v>9.1999999999999993</v>
      </c>
      <c r="Y79">
        <v>0</v>
      </c>
      <c r="Z79">
        <f t="shared" si="9"/>
        <v>0</v>
      </c>
      <c r="AA79">
        <v>1474</v>
      </c>
      <c r="AB79">
        <v>1922</v>
      </c>
    </row>
    <row r="80" spans="1:28" x14ac:dyDescent="0.6">
      <c r="A80">
        <v>2023</v>
      </c>
      <c r="B80">
        <v>3</v>
      </c>
      <c r="C80">
        <v>20</v>
      </c>
      <c r="D80">
        <f t="shared" si="7"/>
        <v>1</v>
      </c>
      <c r="G80" cm="1">
        <f t="array" ref="G80">_xlfn.IFS(F80 = "H", 0, F80 = "B7", -7, F80 = "B6", -6, F80 = "B5", -5, F80 = "B4", -4, F80 = "B3", -3, F80 = "B2", -2, F80 = "B1", -1, F80 = "A7", 7, F80 = "A6", 6, F80 = "A5", 5, F80 = "A4", 4, F80 = "A3", 3, F80 = "A2", 2, F80 = "A1", 1, F80 = "", 0)</f>
        <v>0</v>
      </c>
      <c r="H80">
        <f t="shared" si="5"/>
        <v>0</v>
      </c>
      <c r="I80">
        <f t="shared" si="6"/>
        <v>0</v>
      </c>
      <c r="L80">
        <v>4912</v>
      </c>
      <c r="M80">
        <v>4601</v>
      </c>
      <c r="N80">
        <v>0.9375</v>
      </c>
      <c r="O80">
        <v>6.25E-2</v>
      </c>
      <c r="P80">
        <v>0.70863095238095242</v>
      </c>
      <c r="Q80">
        <v>0.29136904761904758</v>
      </c>
      <c r="R80">
        <v>0.1136904761904762</v>
      </c>
      <c r="S80" s="2">
        <v>3069</v>
      </c>
      <c r="T80" s="2">
        <f t="shared" si="8"/>
        <v>-586</v>
      </c>
      <c r="U80">
        <v>4857</v>
      </c>
      <c r="V80">
        <v>3119.4843738417808</v>
      </c>
      <c r="W80">
        <v>3069</v>
      </c>
      <c r="X80" s="8">
        <v>11.1</v>
      </c>
      <c r="Y80">
        <v>0</v>
      </c>
      <c r="Z80">
        <f t="shared" si="9"/>
        <v>0</v>
      </c>
      <c r="AA80">
        <v>1373</v>
      </c>
      <c r="AB80">
        <v>1848</v>
      </c>
    </row>
    <row r="81" spans="1:28" x14ac:dyDescent="0.6">
      <c r="A81">
        <v>2023</v>
      </c>
      <c r="B81">
        <v>3</v>
      </c>
      <c r="C81">
        <v>21</v>
      </c>
      <c r="D81">
        <f t="shared" si="7"/>
        <v>2</v>
      </c>
      <c r="G81" cm="1">
        <f t="array" ref="G81">_xlfn.IFS(F81 = "H", 0, F81 = "B7", -7, F81 = "B6", -6, F81 = "B5", -5, F81 = "B4", -4, F81 = "B3", -3, F81 = "B2", -2, F81 = "B1", -1, F81 = "A7", 7, F81 = "A6", 6, F81 = "A5", 5, F81 = "A4", 4, F81 = "A3", 3, F81 = "A2", 2, F81 = "A1", 1, F81 = "", 0)</f>
        <v>0</v>
      </c>
      <c r="H81">
        <f t="shared" si="5"/>
        <v>0</v>
      </c>
      <c r="I81">
        <f t="shared" si="6"/>
        <v>0</v>
      </c>
      <c r="L81">
        <v>4322</v>
      </c>
      <c r="M81">
        <v>3822</v>
      </c>
      <c r="N81">
        <v>0.92156862745098034</v>
      </c>
      <c r="O81">
        <v>7.8431372549019607E-2</v>
      </c>
      <c r="P81">
        <v>0.73529411764705888</v>
      </c>
      <c r="Q81">
        <v>0.26470588235294118</v>
      </c>
      <c r="R81">
        <v>4.3137254901960791E-2</v>
      </c>
      <c r="S81" s="2">
        <v>2870</v>
      </c>
      <c r="T81" s="2">
        <f t="shared" si="8"/>
        <v>-199</v>
      </c>
      <c r="U81">
        <v>4857</v>
      </c>
      <c r="V81">
        <v>3098.1433814456732</v>
      </c>
      <c r="W81">
        <v>2870</v>
      </c>
      <c r="X81" s="8">
        <v>14.1</v>
      </c>
      <c r="Y81">
        <v>0</v>
      </c>
      <c r="Z81">
        <f t="shared" si="9"/>
        <v>0</v>
      </c>
      <c r="AA81">
        <v>1529</v>
      </c>
      <c r="AB81">
        <v>1589</v>
      </c>
    </row>
    <row r="82" spans="1:28" x14ac:dyDescent="0.6">
      <c r="A82">
        <v>2023</v>
      </c>
      <c r="B82">
        <v>3</v>
      </c>
      <c r="C82">
        <v>22</v>
      </c>
      <c r="D82">
        <f t="shared" si="7"/>
        <v>3</v>
      </c>
      <c r="G82" cm="1">
        <f t="array" ref="G82">_xlfn.IFS(F82 = "H", 0, F82 = "B7", -7, F82 = "B6", -6, F82 = "B5", -5, F82 = "B4", -4, F82 = "B3", -3, F82 = "B2", -2, F82 = "B1", -1, F82 = "A7", 7, F82 = "A6", 6, F82 = "A5", 5, F82 = "A4", 4, F82 = "A3", 3, F82 = "A2", 2, F82 = "A1", 1, F82 = "", 0)</f>
        <v>0</v>
      </c>
      <c r="H82">
        <f t="shared" si="5"/>
        <v>0</v>
      </c>
      <c r="I82">
        <f t="shared" si="6"/>
        <v>0</v>
      </c>
      <c r="L82">
        <v>4191</v>
      </c>
      <c r="M82">
        <v>4447</v>
      </c>
      <c r="N82">
        <v>0.94117647058823528</v>
      </c>
      <c r="O82">
        <v>5.8823529411764712E-2</v>
      </c>
      <c r="P82">
        <v>0.70378151260504196</v>
      </c>
      <c r="Q82">
        <v>0.29621848739495799</v>
      </c>
      <c r="R82">
        <v>3.921568627450981E-2</v>
      </c>
      <c r="S82" s="2">
        <v>2873</v>
      </c>
      <c r="T82" s="2">
        <f t="shared" si="8"/>
        <v>3</v>
      </c>
      <c r="U82">
        <v>4857</v>
      </c>
      <c r="V82">
        <v>3181.8028185600751</v>
      </c>
      <c r="W82">
        <v>2873</v>
      </c>
      <c r="X82" s="8">
        <v>17.7</v>
      </c>
      <c r="Y82">
        <v>0</v>
      </c>
      <c r="Z82">
        <f t="shared" si="9"/>
        <v>0</v>
      </c>
      <c r="AA82">
        <v>1678</v>
      </c>
      <c r="AB82">
        <v>1510</v>
      </c>
    </row>
    <row r="83" spans="1:28" x14ac:dyDescent="0.6">
      <c r="A83">
        <v>2023</v>
      </c>
      <c r="B83">
        <v>3</v>
      </c>
      <c r="C83">
        <v>23</v>
      </c>
      <c r="D83">
        <f t="shared" si="7"/>
        <v>4</v>
      </c>
      <c r="G83" cm="1">
        <f t="array" ref="G83">_xlfn.IFS(F83 = "H", 0, F83 = "B7", -7, F83 = "B6", -6, F83 = "B5", -5, F83 = "B4", -4, F83 = "B3", -3, F83 = "B2", -2, F83 = "B1", -1, F83 = "A7", 7, F83 = "A6", 6, F83 = "A5", 5, F83 = "A4", 4, F83 = "A3", 3, F83 = "A2", 2, F83 = "A1", 1, F83 = "", 0)</f>
        <v>0</v>
      </c>
      <c r="H83">
        <f t="shared" si="5"/>
        <v>0</v>
      </c>
      <c r="I83">
        <f t="shared" si="6"/>
        <v>0</v>
      </c>
      <c r="L83">
        <v>4182</v>
      </c>
      <c r="M83">
        <v>4913</v>
      </c>
      <c r="N83">
        <v>0.94117647058823528</v>
      </c>
      <c r="O83">
        <v>5.8823529411764712E-2</v>
      </c>
      <c r="P83">
        <v>0.69803921568627458</v>
      </c>
      <c r="Q83">
        <v>0.30196078431372553</v>
      </c>
      <c r="R83">
        <v>0.17549019607843139</v>
      </c>
      <c r="S83" s="2">
        <v>3254</v>
      </c>
      <c r="T83" s="2">
        <f t="shared" si="8"/>
        <v>381</v>
      </c>
      <c r="U83">
        <v>4857</v>
      </c>
      <c r="V83">
        <v>3288.09670727598</v>
      </c>
      <c r="W83">
        <v>3254</v>
      </c>
      <c r="X83" s="8">
        <v>15.5</v>
      </c>
      <c r="Y83">
        <v>9.8000000000000007</v>
      </c>
      <c r="Z83">
        <f t="shared" si="9"/>
        <v>151.9</v>
      </c>
      <c r="AA83">
        <v>1943</v>
      </c>
      <c r="AB83">
        <v>1614</v>
      </c>
    </row>
    <row r="84" spans="1:28" x14ac:dyDescent="0.6">
      <c r="A84">
        <v>2023</v>
      </c>
      <c r="B84">
        <v>3</v>
      </c>
      <c r="C84">
        <v>24</v>
      </c>
      <c r="D84">
        <f t="shared" si="7"/>
        <v>5</v>
      </c>
      <c r="G84" cm="1">
        <f t="array" ref="G84">_xlfn.IFS(F84 = "H", 0, F84 = "B7", -7, F84 = "B6", -6, F84 = "B5", -5, F84 = "B4", -4, F84 = "B3", -3, F84 = "B2", -2, F84 = "B1", -1, F84 = "A7", 7, F84 = "A6", 6, F84 = "A5", 5, F84 = "A4", 4, F84 = "A3", 3, F84 = "A2", 2, F84 = "A1", 1, F84 = "", 0)</f>
        <v>0</v>
      </c>
      <c r="H84">
        <f t="shared" si="5"/>
        <v>0</v>
      </c>
      <c r="I84">
        <f t="shared" si="6"/>
        <v>0</v>
      </c>
      <c r="L84">
        <v>4340</v>
      </c>
      <c r="M84">
        <v>4692</v>
      </c>
      <c r="N84">
        <v>0.94117647058823528</v>
      </c>
      <c r="O84">
        <v>5.8823529411764712E-2</v>
      </c>
      <c r="P84">
        <v>0.73137254901960791</v>
      </c>
      <c r="Q84">
        <v>0.26862745098039209</v>
      </c>
      <c r="R84">
        <v>3.8235294117647062E-2</v>
      </c>
      <c r="S84" s="2">
        <v>3638</v>
      </c>
      <c r="T84" s="2">
        <f t="shared" si="8"/>
        <v>384</v>
      </c>
      <c r="U84">
        <v>4857</v>
      </c>
      <c r="V84">
        <v>3464.3052572075821</v>
      </c>
      <c r="W84">
        <v>3638</v>
      </c>
      <c r="X84" s="8">
        <v>12.9</v>
      </c>
      <c r="Y84">
        <v>0</v>
      </c>
      <c r="Z84">
        <f t="shared" si="9"/>
        <v>0</v>
      </c>
      <c r="AA84">
        <v>1964</v>
      </c>
      <c r="AB84">
        <v>1520</v>
      </c>
    </row>
    <row r="85" spans="1:28" x14ac:dyDescent="0.6">
      <c r="A85">
        <v>2023</v>
      </c>
      <c r="B85">
        <v>3</v>
      </c>
      <c r="C85">
        <v>25</v>
      </c>
      <c r="D85">
        <f t="shared" si="7"/>
        <v>6</v>
      </c>
      <c r="G85" cm="1">
        <f t="array" ref="G85">_xlfn.IFS(F85 = "H", 0, F85 = "B7", -7, F85 = "B6", -6, F85 = "B5", -5, F85 = "B4", -4, F85 = "B3", -3, F85 = "B2", -2, F85 = "B1", -1, F85 = "A7", 7, F85 = "A6", 6, F85 = "A5", 5, F85 = "A4", 4, F85 = "A3", 3, F85 = "A2", 2, F85 = "A1", 1, F85 = "", 0)</f>
        <v>0</v>
      </c>
      <c r="H85">
        <f t="shared" si="5"/>
        <v>0</v>
      </c>
      <c r="I85">
        <f t="shared" si="6"/>
        <v>0</v>
      </c>
      <c r="L85">
        <v>4324</v>
      </c>
      <c r="M85">
        <v>4586</v>
      </c>
      <c r="N85">
        <v>0.9375</v>
      </c>
      <c r="O85">
        <v>6.25E-2</v>
      </c>
      <c r="P85">
        <v>0.70208333333333339</v>
      </c>
      <c r="Q85">
        <v>0.29791666666666672</v>
      </c>
      <c r="R85">
        <v>4.0625000000000001E-2</v>
      </c>
      <c r="S85" s="2">
        <v>3854</v>
      </c>
      <c r="T85" s="2">
        <f t="shared" si="8"/>
        <v>216</v>
      </c>
      <c r="U85">
        <v>4857</v>
      </c>
      <c r="V85">
        <v>3604.2598564975651</v>
      </c>
      <c r="W85">
        <v>3854</v>
      </c>
      <c r="X85" s="8">
        <v>11.8</v>
      </c>
      <c r="Y85">
        <v>0</v>
      </c>
      <c r="Z85">
        <f t="shared" si="9"/>
        <v>0</v>
      </c>
      <c r="AA85">
        <v>1738</v>
      </c>
      <c r="AB85">
        <v>1542</v>
      </c>
    </row>
    <row r="86" spans="1:28" x14ac:dyDescent="0.6">
      <c r="A86">
        <v>2023</v>
      </c>
      <c r="B86">
        <v>3</v>
      </c>
      <c r="C86">
        <v>26</v>
      </c>
      <c r="D86">
        <f t="shared" si="7"/>
        <v>7</v>
      </c>
      <c r="G86" cm="1">
        <f t="array" ref="G86">_xlfn.IFS(F86 = "H", 0, F86 = "B7", -7, F86 = "B6", -6, F86 = "B5", -5, F86 = "B4", -4, F86 = "B3", -3, F86 = "B2", -2, F86 = "B1", -1, F86 = "A7", 7, F86 = "A6", 6, F86 = "A5", 5, F86 = "A4", 4, F86 = "A3", 3, F86 = "A2", 2, F86 = "A1", 1, F86 = "", 0)</f>
        <v>0</v>
      </c>
      <c r="H86">
        <f t="shared" si="5"/>
        <v>0</v>
      </c>
      <c r="I86">
        <f t="shared" si="6"/>
        <v>0</v>
      </c>
      <c r="L86">
        <v>5089</v>
      </c>
      <c r="M86">
        <v>4574</v>
      </c>
      <c r="N86">
        <v>0.92982456140350889</v>
      </c>
      <c r="O86">
        <v>7.0175438596491224E-2</v>
      </c>
      <c r="P86">
        <v>0.67982456140350878</v>
      </c>
      <c r="Q86">
        <v>0.32017543859649122</v>
      </c>
      <c r="R86">
        <v>0</v>
      </c>
      <c r="S86" s="2">
        <v>3856</v>
      </c>
      <c r="T86" s="2">
        <f t="shared" si="8"/>
        <v>2</v>
      </c>
      <c r="U86">
        <v>4857</v>
      </c>
      <c r="V86">
        <v>4032.8939514058552</v>
      </c>
      <c r="W86">
        <v>3856</v>
      </c>
      <c r="X86" s="8">
        <v>10.3</v>
      </c>
      <c r="Y86">
        <v>0</v>
      </c>
      <c r="Z86">
        <f t="shared" si="9"/>
        <v>0</v>
      </c>
      <c r="AA86">
        <v>1597</v>
      </c>
      <c r="AB86">
        <v>2053</v>
      </c>
    </row>
    <row r="87" spans="1:28" x14ac:dyDescent="0.6">
      <c r="A87">
        <v>2023</v>
      </c>
      <c r="B87">
        <v>3</v>
      </c>
      <c r="C87">
        <v>27</v>
      </c>
      <c r="D87">
        <f t="shared" si="7"/>
        <v>1</v>
      </c>
      <c r="G87" cm="1">
        <f t="array" ref="G87">_xlfn.IFS(F87 = "H", 0, F87 = "B7", -7, F87 = "B6", -6, F87 = "B5", -5, F87 = "B4", -4, F87 = "B3", -3, F87 = "B2", -2, F87 = "B1", -1, F87 = "A7", 7, F87 = "A6", 6, F87 = "A5", 5, F87 = "A4", 4, F87 = "A3", 3, F87 = "A2", 2, F87 = "A1", 1, F87 = "", 0)</f>
        <v>0</v>
      </c>
      <c r="H87">
        <f t="shared" si="5"/>
        <v>0</v>
      </c>
      <c r="I87">
        <f t="shared" si="6"/>
        <v>0</v>
      </c>
      <c r="L87">
        <v>4701</v>
      </c>
      <c r="M87">
        <v>4727</v>
      </c>
      <c r="N87">
        <v>0.94791666666666663</v>
      </c>
      <c r="O87">
        <v>5.2083333333333329E-2</v>
      </c>
      <c r="P87">
        <v>0.65833333333333333</v>
      </c>
      <c r="Q87">
        <v>0.34166666666666667</v>
      </c>
      <c r="R87">
        <v>4.3749999999999997E-2</v>
      </c>
      <c r="S87" s="2">
        <v>3296</v>
      </c>
      <c r="T87" s="2">
        <f t="shared" si="8"/>
        <v>-560</v>
      </c>
      <c r="U87">
        <v>4857</v>
      </c>
      <c r="V87">
        <v>3006.7531829722752</v>
      </c>
      <c r="W87">
        <v>3296</v>
      </c>
      <c r="X87" s="8">
        <v>8.1</v>
      </c>
      <c r="Y87">
        <v>0</v>
      </c>
      <c r="Z87">
        <f t="shared" si="9"/>
        <v>0</v>
      </c>
      <c r="AA87">
        <v>1534</v>
      </c>
      <c r="AB87">
        <v>1820</v>
      </c>
    </row>
    <row r="88" spans="1:28" x14ac:dyDescent="0.6">
      <c r="A88">
        <v>2023</v>
      </c>
      <c r="B88">
        <v>3</v>
      </c>
      <c r="C88">
        <v>28</v>
      </c>
      <c r="D88">
        <f t="shared" si="7"/>
        <v>2</v>
      </c>
      <c r="G88" cm="1">
        <f t="array" ref="G88">_xlfn.IFS(F88 = "H", 0, F88 = "B7", -7, F88 = "B6", -6, F88 = "B5", -5, F88 = "B4", -4, F88 = "B3", -3, F88 = "B2", -2, F88 = "B1", -1, F88 = "A7", 7, F88 = "A6", 6, F88 = "A5", 5, F88 = "A4", 4, F88 = "A3", 3, F88 = "A2", 2, F88 = "A1", 1, F88 = "", 0)</f>
        <v>0</v>
      </c>
      <c r="H88">
        <f t="shared" si="5"/>
        <v>0</v>
      </c>
      <c r="I88">
        <f t="shared" si="6"/>
        <v>0</v>
      </c>
      <c r="L88">
        <v>4697</v>
      </c>
      <c r="M88">
        <v>4054</v>
      </c>
      <c r="N88">
        <v>0.94791666666666663</v>
      </c>
      <c r="O88">
        <v>5.2083333333333329E-2</v>
      </c>
      <c r="P88">
        <v>0.53437500000000004</v>
      </c>
      <c r="Q88">
        <v>0.46562500000000001</v>
      </c>
      <c r="R88">
        <v>0.11354166666666669</v>
      </c>
      <c r="S88" s="2">
        <v>3085</v>
      </c>
      <c r="T88" s="2">
        <f t="shared" si="8"/>
        <v>-211</v>
      </c>
      <c r="U88">
        <v>4857</v>
      </c>
      <c r="V88">
        <v>3191.7247936880399</v>
      </c>
      <c r="W88">
        <v>3085</v>
      </c>
      <c r="X88" s="8">
        <v>9.6999999999999993</v>
      </c>
      <c r="Y88">
        <v>0</v>
      </c>
      <c r="Z88">
        <f t="shared" si="9"/>
        <v>0</v>
      </c>
      <c r="AA88">
        <v>1477</v>
      </c>
      <c r="AB88">
        <v>1736</v>
      </c>
    </row>
    <row r="89" spans="1:28" x14ac:dyDescent="0.6">
      <c r="A89">
        <v>2023</v>
      </c>
      <c r="B89">
        <v>3</v>
      </c>
      <c r="C89">
        <v>29</v>
      </c>
      <c r="D89">
        <f t="shared" si="7"/>
        <v>3</v>
      </c>
      <c r="G89" cm="1">
        <f t="array" ref="G89">_xlfn.IFS(F89 = "H", 0, F89 = "B7", -7, F89 = "B6", -6, F89 = "B5", -5, F89 = "B4", -4, F89 = "B3", -3, F89 = "B2", -2, F89 = "B1", -1, F89 = "A7", 7, F89 = "A6", 6, F89 = "A5", 5, F89 = "A4", 4, F89 = "A3", 3, F89 = "A2", 2, F89 = "A1", 1, F89 = "", 0)</f>
        <v>0</v>
      </c>
      <c r="H89">
        <f t="shared" si="5"/>
        <v>0</v>
      </c>
      <c r="I89">
        <f t="shared" si="6"/>
        <v>0</v>
      </c>
      <c r="L89">
        <v>4224</v>
      </c>
      <c r="M89">
        <v>4411</v>
      </c>
      <c r="N89">
        <v>0.94444444444444442</v>
      </c>
      <c r="O89">
        <v>5.5555555555555552E-2</v>
      </c>
      <c r="P89">
        <v>0.57999999999999996</v>
      </c>
      <c r="Q89">
        <v>0.42</v>
      </c>
      <c r="R89">
        <v>7.1111111111111111E-2</v>
      </c>
      <c r="S89" s="2">
        <v>2971</v>
      </c>
      <c r="T89" s="2">
        <f t="shared" si="8"/>
        <v>-114</v>
      </c>
      <c r="U89">
        <v>4857</v>
      </c>
      <c r="V89">
        <v>3178.4160478370072</v>
      </c>
      <c r="W89">
        <v>2971</v>
      </c>
      <c r="X89" s="8">
        <v>12.7</v>
      </c>
      <c r="Y89">
        <v>0</v>
      </c>
      <c r="Z89">
        <f t="shared" si="9"/>
        <v>0</v>
      </c>
      <c r="AA89">
        <v>1513</v>
      </c>
      <c r="AB89">
        <v>1455</v>
      </c>
    </row>
    <row r="90" spans="1:28" x14ac:dyDescent="0.6">
      <c r="A90">
        <v>2023</v>
      </c>
      <c r="B90">
        <v>3</v>
      </c>
      <c r="C90">
        <v>30</v>
      </c>
      <c r="D90">
        <f t="shared" si="7"/>
        <v>4</v>
      </c>
      <c r="G90" cm="1">
        <f t="array" ref="G90">_xlfn.IFS(F90 = "H", 0, F90 = "B7", -7, F90 = "B6", -6, F90 = "B5", -5, F90 = "B4", -4, F90 = "B3", -3, F90 = "B2", -2, F90 = "B1", -1, F90 = "A7", 7, F90 = "A6", 6, F90 = "A5", 5, F90 = "A4", 4, F90 = "A3", 3, F90 = "A2", 2, F90 = "A1", 1, F90 = "", 0)</f>
        <v>0</v>
      </c>
      <c r="H90">
        <f t="shared" si="5"/>
        <v>0</v>
      </c>
      <c r="I90">
        <f t="shared" si="6"/>
        <v>0</v>
      </c>
      <c r="L90">
        <v>4601</v>
      </c>
      <c r="M90">
        <v>4699</v>
      </c>
      <c r="N90">
        <v>0.95370370370370372</v>
      </c>
      <c r="O90">
        <v>4.6296296296296287E-2</v>
      </c>
      <c r="P90">
        <v>0.58425925925925926</v>
      </c>
      <c r="Q90">
        <v>0.41574074074074069</v>
      </c>
      <c r="R90">
        <v>0.1314814814814815</v>
      </c>
      <c r="S90" s="2">
        <v>3167</v>
      </c>
      <c r="T90" s="2">
        <f t="shared" si="8"/>
        <v>196</v>
      </c>
      <c r="U90">
        <v>4857</v>
      </c>
      <c r="V90">
        <v>3447.1732414800072</v>
      </c>
      <c r="W90">
        <v>3167</v>
      </c>
      <c r="X90" s="8">
        <v>14.6</v>
      </c>
      <c r="Y90">
        <v>0</v>
      </c>
      <c r="Z90">
        <f t="shared" si="9"/>
        <v>0</v>
      </c>
      <c r="AA90">
        <v>1799</v>
      </c>
      <c r="AB90">
        <v>1594</v>
      </c>
    </row>
    <row r="91" spans="1:28" x14ac:dyDescent="0.6">
      <c r="A91">
        <v>2023</v>
      </c>
      <c r="B91">
        <v>3</v>
      </c>
      <c r="C91">
        <v>31</v>
      </c>
      <c r="D91">
        <f t="shared" si="7"/>
        <v>5</v>
      </c>
      <c r="G91" cm="1">
        <f t="array" ref="G91">_xlfn.IFS(F91 = "H", 0, F91 = "B7", -7, F91 = "B6", -6, F91 = "B5", -5, F91 = "B4", -4, F91 = "B3", -3, F91 = "B2", -2, F91 = "B1", -1, F91 = "A7", 7, F91 = "A6", 6, F91 = "A5", 5, F91 = "A4", 4, F91 = "A3", 3, F91 = "A2", 2, F91 = "A1", 1, F91 = "", 0)</f>
        <v>0</v>
      </c>
      <c r="H91">
        <f t="shared" si="5"/>
        <v>0</v>
      </c>
      <c r="I91">
        <f t="shared" si="6"/>
        <v>0</v>
      </c>
      <c r="L91">
        <v>4438</v>
      </c>
      <c r="M91">
        <v>4684</v>
      </c>
      <c r="N91">
        <v>0.95098039215686281</v>
      </c>
      <c r="O91">
        <v>4.9019607843137247E-2</v>
      </c>
      <c r="P91">
        <v>0.60392156862745094</v>
      </c>
      <c r="Q91">
        <v>0.396078431372549</v>
      </c>
      <c r="R91">
        <v>0.20294117647058821</v>
      </c>
      <c r="S91" s="2">
        <v>3548</v>
      </c>
      <c r="T91" s="2">
        <f t="shared" si="8"/>
        <v>381</v>
      </c>
      <c r="U91">
        <v>4857</v>
      </c>
      <c r="V91">
        <v>3532.022798219366</v>
      </c>
      <c r="W91">
        <v>3548</v>
      </c>
      <c r="X91" s="8">
        <v>15.2</v>
      </c>
      <c r="Y91">
        <v>0</v>
      </c>
      <c r="Z91">
        <f t="shared" si="9"/>
        <v>0</v>
      </c>
      <c r="AA91">
        <v>1921</v>
      </c>
      <c r="AB91">
        <v>1437</v>
      </c>
    </row>
    <row r="92" spans="1:28" x14ac:dyDescent="0.6">
      <c r="A92">
        <v>2023</v>
      </c>
      <c r="B92">
        <v>4</v>
      </c>
      <c r="C92">
        <v>1</v>
      </c>
      <c r="D92">
        <f t="shared" si="7"/>
        <v>6</v>
      </c>
      <c r="G92" cm="1">
        <f t="array" ref="G92">_xlfn.IFS(F92 = "H", 0, F92 = "B7", -7, F92 = "B6", -6, F92 = "B5", -5, F92 = "B4", -4, F92 = "B3", -3, F92 = "B2", -2, F92 = "B1", -1, F92 = "A7", 7, F92 = "A6", 6, F92 = "A5", 5, F92 = "A4", 4, F92 = "A3", 3, F92 = "A2", 2, F92 = "A1", 1, F92 = "", 0)</f>
        <v>0</v>
      </c>
      <c r="H92">
        <f t="shared" si="5"/>
        <v>0</v>
      </c>
      <c r="I92">
        <f t="shared" si="6"/>
        <v>0</v>
      </c>
      <c r="L92">
        <v>4423</v>
      </c>
      <c r="M92">
        <v>4544</v>
      </c>
      <c r="N92">
        <v>0.92156862745098034</v>
      </c>
      <c r="O92">
        <v>7.8431372549019607E-2</v>
      </c>
      <c r="P92">
        <v>0.55490196078431375</v>
      </c>
      <c r="Q92">
        <v>0.44509803921568619</v>
      </c>
      <c r="R92">
        <v>3.921568627450981E-2</v>
      </c>
      <c r="S92" s="2">
        <v>3905</v>
      </c>
      <c r="T92" s="2">
        <f t="shared" si="8"/>
        <v>357</v>
      </c>
      <c r="U92">
        <v>4857</v>
      </c>
      <c r="V92">
        <v>3768.8536877527458</v>
      </c>
      <c r="W92">
        <v>3905</v>
      </c>
      <c r="X92" s="8">
        <v>17.7</v>
      </c>
      <c r="Y92">
        <v>0</v>
      </c>
      <c r="Z92">
        <f t="shared" si="9"/>
        <v>0</v>
      </c>
      <c r="AA92">
        <v>1860</v>
      </c>
      <c r="AB92">
        <v>1628</v>
      </c>
    </row>
    <row r="93" spans="1:28" x14ac:dyDescent="0.6">
      <c r="A93">
        <v>2023</v>
      </c>
      <c r="B93">
        <v>4</v>
      </c>
      <c r="C93">
        <v>2</v>
      </c>
      <c r="D93">
        <f t="shared" si="7"/>
        <v>7</v>
      </c>
      <c r="G93" cm="1">
        <f t="array" ref="G93">_xlfn.IFS(F93 = "H", 0, F93 = "B7", -7, F93 = "B6", -6, F93 = "B5", -5, F93 = "B4", -4, F93 = "B3", -3, F93 = "B2", -2, F93 = "B1", -1, F93 = "A7", 7, F93 = "A6", 6, F93 = "A5", 5, F93 = "A4", 4, F93 = "A3", 3, F93 = "A2", 2, F93 = "A1", 1, F93 = "", 0)</f>
        <v>0</v>
      </c>
      <c r="H93">
        <f t="shared" si="5"/>
        <v>0</v>
      </c>
      <c r="I93">
        <f t="shared" si="6"/>
        <v>0</v>
      </c>
      <c r="L93">
        <v>4600</v>
      </c>
      <c r="M93">
        <v>4375</v>
      </c>
      <c r="N93">
        <v>0.91666666666666663</v>
      </c>
      <c r="O93">
        <v>8.3333333333333329E-2</v>
      </c>
      <c r="P93">
        <v>0.62444444444444447</v>
      </c>
      <c r="Q93">
        <v>0.37555555555555548</v>
      </c>
      <c r="R93">
        <v>0.19555555555555559</v>
      </c>
      <c r="S93" s="2">
        <v>3888</v>
      </c>
      <c r="T93" s="2">
        <f t="shared" si="8"/>
        <v>-17</v>
      </c>
      <c r="U93">
        <v>4857</v>
      </c>
      <c r="V93">
        <v>3963.723453428232</v>
      </c>
      <c r="W93">
        <v>3888</v>
      </c>
      <c r="X93" s="8">
        <v>17.7</v>
      </c>
      <c r="Y93">
        <v>0</v>
      </c>
      <c r="Z93">
        <f t="shared" si="9"/>
        <v>0</v>
      </c>
      <c r="AA93">
        <v>1437</v>
      </c>
      <c r="AB93">
        <v>1881</v>
      </c>
    </row>
    <row r="94" spans="1:28" x14ac:dyDescent="0.6">
      <c r="A94">
        <v>2023</v>
      </c>
      <c r="B94">
        <v>4</v>
      </c>
      <c r="C94">
        <v>3</v>
      </c>
      <c r="D94">
        <f t="shared" si="7"/>
        <v>1</v>
      </c>
      <c r="G94" cm="1">
        <f t="array" ref="G94">_xlfn.IFS(F94 = "H", 0, F94 = "B7", -7, F94 = "B6", -6, F94 = "B5", -5, F94 = "B4", -4, F94 = "B3", -3, F94 = "B2", -2, F94 = "B1", -1, F94 = "A7", 7, F94 = "A6", 6, F94 = "A5", 5, F94 = "A4", 4, F94 = "A3", 3, F94 = "A2", 2, F94 = "A1", 1, F94 = "", 0)</f>
        <v>0</v>
      </c>
      <c r="H94">
        <f t="shared" si="5"/>
        <v>0</v>
      </c>
      <c r="I94">
        <f t="shared" si="6"/>
        <v>0</v>
      </c>
      <c r="L94">
        <v>5044</v>
      </c>
      <c r="M94">
        <v>4589</v>
      </c>
      <c r="N94">
        <v>0.94736842105263153</v>
      </c>
      <c r="O94">
        <v>5.2631578947368418E-2</v>
      </c>
      <c r="P94">
        <v>0.65789473684210531</v>
      </c>
      <c r="Q94">
        <v>0.34210526315789469</v>
      </c>
      <c r="R94">
        <v>0.2105263157894737</v>
      </c>
      <c r="S94" s="2">
        <v>3176</v>
      </c>
      <c r="T94" s="2">
        <f t="shared" si="8"/>
        <v>-712</v>
      </c>
      <c r="U94">
        <v>4857</v>
      </c>
      <c r="V94">
        <v>3212.7000660212921</v>
      </c>
      <c r="W94">
        <v>3176</v>
      </c>
      <c r="X94" s="8">
        <v>17.5</v>
      </c>
      <c r="Y94">
        <v>0</v>
      </c>
      <c r="Z94">
        <f t="shared" si="9"/>
        <v>0</v>
      </c>
      <c r="AA94">
        <v>1438</v>
      </c>
      <c r="AB94">
        <v>1961</v>
      </c>
    </row>
    <row r="95" spans="1:28" x14ac:dyDescent="0.6">
      <c r="A95">
        <v>2023</v>
      </c>
      <c r="B95">
        <v>4</v>
      </c>
      <c r="C95">
        <v>4</v>
      </c>
      <c r="D95">
        <f t="shared" si="7"/>
        <v>2</v>
      </c>
      <c r="G95" cm="1">
        <f t="array" ref="G95">_xlfn.IFS(F95 = "H", 0, F95 = "B7", -7, F95 = "B6", -6, F95 = "B5", -5, F95 = "B4", -4, F95 = "B3", -3, F95 = "B2", -2, F95 = "B1", -1, F95 = "A7", 7, F95 = "A6", 6, F95 = "A5", 5, F95 = "A4", 4, F95 = "A3", 3, F95 = "A2", 2, F95 = "A1", 1, F95 = "", 0)</f>
        <v>0</v>
      </c>
      <c r="H95">
        <f t="shared" si="5"/>
        <v>0</v>
      </c>
      <c r="I95">
        <f t="shared" si="6"/>
        <v>0</v>
      </c>
      <c r="L95">
        <v>4523</v>
      </c>
      <c r="M95">
        <v>3726</v>
      </c>
      <c r="N95">
        <v>0.9555555555555556</v>
      </c>
      <c r="O95">
        <v>4.4444444444444439E-2</v>
      </c>
      <c r="P95">
        <v>0.55666666666666664</v>
      </c>
      <c r="Q95">
        <v>0.44333333333333341</v>
      </c>
      <c r="R95">
        <v>0.31333333333333341</v>
      </c>
      <c r="S95" s="2">
        <v>2734</v>
      </c>
      <c r="T95" s="2">
        <f t="shared" si="8"/>
        <v>-442</v>
      </c>
      <c r="U95">
        <v>4857</v>
      </c>
      <c r="V95">
        <v>3152.918993233593</v>
      </c>
      <c r="W95">
        <v>2734</v>
      </c>
      <c r="X95" s="8">
        <v>16.600000000000001</v>
      </c>
      <c r="Y95">
        <v>7.9</v>
      </c>
      <c r="Z95">
        <f t="shared" si="9"/>
        <v>131.14000000000001</v>
      </c>
      <c r="AA95">
        <v>1331</v>
      </c>
      <c r="AB95">
        <v>1659</v>
      </c>
    </row>
    <row r="96" spans="1:28" x14ac:dyDescent="0.6">
      <c r="A96">
        <v>2023</v>
      </c>
      <c r="B96">
        <v>4</v>
      </c>
      <c r="C96">
        <v>5</v>
      </c>
      <c r="D96">
        <f t="shared" si="7"/>
        <v>3</v>
      </c>
      <c r="G96" cm="1">
        <f t="array" ref="G96">_xlfn.IFS(F96 = "H", 0, F96 = "B7", -7, F96 = "B6", -6, F96 = "B5", -5, F96 = "B4", -4, F96 = "B3", -3, F96 = "B2", -2, F96 = "B1", -1, F96 = "A7", 7, F96 = "A6", 6, F96 = "A5", 5, F96 = "A4", 4, F96 = "A3", 3, F96 = "A2", 2, F96 = "A1", 1, F96 = "", 0)</f>
        <v>0</v>
      </c>
      <c r="H96">
        <f t="shared" si="5"/>
        <v>0</v>
      </c>
      <c r="I96">
        <f t="shared" si="6"/>
        <v>0</v>
      </c>
      <c r="L96">
        <v>3322</v>
      </c>
      <c r="M96">
        <v>3303</v>
      </c>
      <c r="N96">
        <v>0.8666666666666667</v>
      </c>
      <c r="O96">
        <v>0.1333333333333333</v>
      </c>
      <c r="P96">
        <v>0.71777777777777774</v>
      </c>
      <c r="Q96">
        <v>0.28222222222222221</v>
      </c>
      <c r="R96">
        <v>0.55666666666666664</v>
      </c>
      <c r="S96" s="2">
        <v>2729</v>
      </c>
      <c r="T96" s="2">
        <f t="shared" si="8"/>
        <v>-5</v>
      </c>
      <c r="U96">
        <v>4857</v>
      </c>
      <c r="V96">
        <v>2991.274323438548</v>
      </c>
      <c r="W96">
        <v>2729</v>
      </c>
      <c r="X96" s="8">
        <v>13.6</v>
      </c>
      <c r="Y96">
        <v>9.1</v>
      </c>
      <c r="Z96">
        <f t="shared" si="9"/>
        <v>123.75999999999999</v>
      </c>
      <c r="AA96">
        <v>1424</v>
      </c>
      <c r="AB96">
        <v>1253</v>
      </c>
    </row>
    <row r="97" spans="1:28" x14ac:dyDescent="0.6">
      <c r="A97">
        <v>2023</v>
      </c>
      <c r="B97">
        <v>4</v>
      </c>
      <c r="C97">
        <v>6</v>
      </c>
      <c r="D97">
        <f t="shared" si="7"/>
        <v>4</v>
      </c>
      <c r="G97" cm="1">
        <f t="array" ref="G97">_xlfn.IFS(F97 = "H", 0, F97 = "B7", -7, F97 = "B6", -6, F97 = "B5", -5, F97 = "B4", -4, F97 = "B3", -3, F97 = "B2", -2, F97 = "B1", -1, F97 = "A7", 7, F97 = "A6", 6, F97 = "A5", 5, F97 = "A4", 4, F97 = "A3", 3, F97 = "A2", 2, F97 = "A1", 1, F97 = "", 0)</f>
        <v>0</v>
      </c>
      <c r="H97">
        <f t="shared" si="5"/>
        <v>0</v>
      </c>
      <c r="I97">
        <f t="shared" si="6"/>
        <v>0</v>
      </c>
      <c r="L97">
        <v>4616</v>
      </c>
      <c r="M97">
        <v>4708</v>
      </c>
      <c r="N97">
        <v>0.94791666666666663</v>
      </c>
      <c r="O97">
        <v>5.2083333333333329E-2</v>
      </c>
      <c r="P97">
        <v>0.59166666666666667</v>
      </c>
      <c r="Q97">
        <v>0.40833333333333333</v>
      </c>
      <c r="R97">
        <v>9.375E-2</v>
      </c>
      <c r="S97" s="2">
        <v>3126</v>
      </c>
      <c r="T97" s="2">
        <f t="shared" si="8"/>
        <v>397</v>
      </c>
      <c r="U97">
        <v>4857</v>
      </c>
      <c r="V97">
        <v>3420.5380897994428</v>
      </c>
      <c r="W97">
        <v>3126</v>
      </c>
      <c r="X97" s="8">
        <v>9.8000000000000007</v>
      </c>
      <c r="Y97">
        <v>2.8</v>
      </c>
      <c r="Z97">
        <f t="shared" si="9"/>
        <v>27.44</v>
      </c>
      <c r="AA97">
        <v>2002</v>
      </c>
      <c r="AB97">
        <v>1524</v>
      </c>
    </row>
    <row r="98" spans="1:28" x14ac:dyDescent="0.6">
      <c r="A98">
        <v>2023</v>
      </c>
      <c r="B98">
        <v>4</v>
      </c>
      <c r="C98">
        <v>7</v>
      </c>
      <c r="D98">
        <f t="shared" si="7"/>
        <v>5</v>
      </c>
      <c r="G98" cm="1">
        <f t="array" ref="G98">_xlfn.IFS(F98 = "H", 0, F98 = "B7", -7, F98 = "B6", -6, F98 = "B5", -5, F98 = "B4", -4, F98 = "B3", -3, F98 = "B2", -2, F98 = "B1", -1, F98 = "A7", 7, F98 = "A6", 6, F98 = "A5", 5, F98 = "A4", 4, F98 = "A3", 3, F98 = "A2", 2, F98 = "A1", 1, F98 = "", 0)</f>
        <v>0</v>
      </c>
      <c r="H98">
        <f t="shared" si="5"/>
        <v>0</v>
      </c>
      <c r="I98">
        <f t="shared" si="6"/>
        <v>0</v>
      </c>
      <c r="L98">
        <v>3941</v>
      </c>
      <c r="M98">
        <v>4694</v>
      </c>
      <c r="N98">
        <v>0.91666666666666663</v>
      </c>
      <c r="O98">
        <v>8.3333333333333329E-2</v>
      </c>
      <c r="P98">
        <v>0.606547619047619</v>
      </c>
      <c r="Q98">
        <v>0.39345238095238089</v>
      </c>
      <c r="R98">
        <v>0.15788690476190481</v>
      </c>
      <c r="S98" s="2">
        <v>3588</v>
      </c>
      <c r="T98" s="2">
        <f t="shared" si="8"/>
        <v>462</v>
      </c>
      <c r="U98">
        <v>4857</v>
      </c>
      <c r="V98">
        <v>3383.504106173194</v>
      </c>
      <c r="W98">
        <v>3588</v>
      </c>
      <c r="X98" s="8">
        <v>9.6</v>
      </c>
      <c r="Y98">
        <v>0</v>
      </c>
      <c r="Z98">
        <f t="shared" si="9"/>
        <v>0</v>
      </c>
      <c r="AA98">
        <v>1966</v>
      </c>
      <c r="AB98">
        <v>1524</v>
      </c>
    </row>
    <row r="99" spans="1:28" x14ac:dyDescent="0.6">
      <c r="A99">
        <v>2023</v>
      </c>
      <c r="B99">
        <v>4</v>
      </c>
      <c r="C99">
        <v>8</v>
      </c>
      <c r="D99">
        <f t="shared" si="7"/>
        <v>6</v>
      </c>
      <c r="G99" cm="1">
        <f t="array" ref="G99">_xlfn.IFS(F99 = "H", 0, F99 = "B7", -7, F99 = "B6", -6, F99 = "B5", -5, F99 = "B4", -4, F99 = "B3", -3, F99 = "B2", -2, F99 = "B1", -1, F99 = "A7", 7, F99 = "A6", 6, F99 = "A5", 5, F99 = "A4", 4, F99 = "A3", 3, F99 = "A2", 2, F99 = "A1", 1, F99 = "", 0)</f>
        <v>0</v>
      </c>
      <c r="H99">
        <f t="shared" si="5"/>
        <v>0</v>
      </c>
      <c r="I99">
        <f t="shared" si="6"/>
        <v>0</v>
      </c>
      <c r="L99">
        <v>4137</v>
      </c>
      <c r="M99">
        <v>4580</v>
      </c>
      <c r="N99">
        <v>0.95</v>
      </c>
      <c r="O99">
        <v>0.05</v>
      </c>
      <c r="P99">
        <v>0.60650793650793655</v>
      </c>
      <c r="Q99">
        <v>0.3934920634920635</v>
      </c>
      <c r="R99">
        <v>4.6825396825396833E-2</v>
      </c>
      <c r="S99" s="2">
        <v>3956</v>
      </c>
      <c r="T99" s="2">
        <f t="shared" si="8"/>
        <v>368</v>
      </c>
      <c r="U99">
        <v>4857</v>
      </c>
      <c r="V99">
        <v>3511.407687329709</v>
      </c>
      <c r="W99">
        <v>3956</v>
      </c>
      <c r="X99" s="8">
        <v>9.1999999999999993</v>
      </c>
      <c r="Y99">
        <v>0</v>
      </c>
      <c r="Z99">
        <f t="shared" si="9"/>
        <v>0</v>
      </c>
      <c r="AA99">
        <v>1856</v>
      </c>
      <c r="AB99">
        <v>1565</v>
      </c>
    </row>
    <row r="100" spans="1:28" x14ac:dyDescent="0.6">
      <c r="A100">
        <v>2023</v>
      </c>
      <c r="B100">
        <v>4</v>
      </c>
      <c r="C100">
        <v>9</v>
      </c>
      <c r="D100">
        <f t="shared" si="7"/>
        <v>7</v>
      </c>
      <c r="G100" cm="1">
        <f t="array" ref="G100">_xlfn.IFS(F100 = "H", 0, F100 = "B7", -7, F100 = "B6", -6, F100 = "B5", -5, F100 = "B4", -4, F100 = "B3", -3, F100 = "B2", -2, F100 = "B1", -1, F100 = "A7", 7, F100 = "A6", 6, F100 = "A5", 5, F100 = "A4", 4, F100 = "A3", 3, F100 = "A2", 2, F100 = "A1", 1, F100 = "", 0)</f>
        <v>0</v>
      </c>
      <c r="H100">
        <f t="shared" si="5"/>
        <v>0</v>
      </c>
      <c r="I100">
        <f t="shared" si="6"/>
        <v>0</v>
      </c>
      <c r="L100">
        <v>5028</v>
      </c>
      <c r="M100">
        <v>4491</v>
      </c>
      <c r="N100">
        <v>0.95098039215686281</v>
      </c>
      <c r="O100">
        <v>4.9019607843137247E-2</v>
      </c>
      <c r="P100">
        <v>0.62254901960784315</v>
      </c>
      <c r="Q100">
        <v>0.37745098039215691</v>
      </c>
      <c r="R100">
        <v>9.9999999999999992E-2</v>
      </c>
      <c r="S100" s="2">
        <v>3940</v>
      </c>
      <c r="T100" s="2">
        <f t="shared" si="8"/>
        <v>-16</v>
      </c>
      <c r="U100">
        <v>4857</v>
      </c>
      <c r="V100">
        <v>3987.8969213592072</v>
      </c>
      <c r="W100">
        <v>3940</v>
      </c>
      <c r="X100" s="8">
        <v>11.6</v>
      </c>
      <c r="Y100">
        <v>0</v>
      </c>
      <c r="Z100">
        <f t="shared" si="9"/>
        <v>0</v>
      </c>
      <c r="AA100">
        <v>1595</v>
      </c>
      <c r="AB100">
        <v>2036</v>
      </c>
    </row>
    <row r="101" spans="1:28" x14ac:dyDescent="0.6">
      <c r="A101">
        <v>2023</v>
      </c>
      <c r="B101">
        <v>4</v>
      </c>
      <c r="C101">
        <v>10</v>
      </c>
      <c r="D101">
        <f t="shared" si="7"/>
        <v>1</v>
      </c>
      <c r="G101" cm="1">
        <f t="array" ref="G101">_xlfn.IFS(F101 = "H", 0, F101 = "B7", -7, F101 = "B6", -6, F101 = "B5", -5, F101 = "B4", -4, F101 = "B3", -3, F101 = "B2", -2, F101 = "B1", -1, F101 = "A7", 7, F101 = "A6", 6, F101 = "A5", 5, F101 = "A4", 4, F101 = "A3", 3, F101 = "A2", 2, F101 = "A1", 1, F101 = "", 0)</f>
        <v>0</v>
      </c>
      <c r="H101">
        <f t="shared" si="5"/>
        <v>0</v>
      </c>
      <c r="I101">
        <f t="shared" si="6"/>
        <v>0</v>
      </c>
      <c r="L101">
        <v>4912</v>
      </c>
      <c r="M101">
        <v>5023</v>
      </c>
      <c r="N101">
        <v>0.94791666666666663</v>
      </c>
      <c r="O101">
        <v>5.2083333333333329E-2</v>
      </c>
      <c r="P101">
        <v>0.60416666666666663</v>
      </c>
      <c r="Q101">
        <v>0.39583333333333331</v>
      </c>
      <c r="R101">
        <v>6.6666666666666666E-2</v>
      </c>
      <c r="S101" s="2">
        <v>3379</v>
      </c>
      <c r="T101" s="2">
        <f t="shared" si="8"/>
        <v>-561</v>
      </c>
      <c r="U101">
        <v>4857</v>
      </c>
      <c r="V101">
        <v>3147.0089915275412</v>
      </c>
      <c r="W101">
        <v>3379</v>
      </c>
      <c r="X101" s="8">
        <v>13.8</v>
      </c>
      <c r="Y101">
        <v>0</v>
      </c>
      <c r="Z101">
        <f t="shared" si="9"/>
        <v>0</v>
      </c>
      <c r="AA101">
        <v>1674</v>
      </c>
      <c r="AB101">
        <v>2017</v>
      </c>
    </row>
    <row r="102" spans="1:28" x14ac:dyDescent="0.6">
      <c r="A102">
        <v>2023</v>
      </c>
      <c r="B102">
        <v>4</v>
      </c>
      <c r="C102">
        <v>11</v>
      </c>
      <c r="D102">
        <f t="shared" si="7"/>
        <v>2</v>
      </c>
      <c r="G102" cm="1">
        <f t="array" ref="G102">_xlfn.IFS(F102 = "H", 0, F102 = "B7", -7, F102 = "B6", -6, F102 = "B5", -5, F102 = "B4", -4, F102 = "B3", -3, F102 = "B2", -2, F102 = "B1", -1, F102 = "A7", 7, F102 = "A6", 6, F102 = "A5", 5, F102 = "A4", 4, F102 = "A3", 3, F102 = "A2", 2, F102 = "A1", 1, F102 = "", 0)</f>
        <v>0</v>
      </c>
      <c r="H102">
        <f t="shared" si="5"/>
        <v>0</v>
      </c>
      <c r="I102">
        <f t="shared" si="6"/>
        <v>0</v>
      </c>
      <c r="L102">
        <v>4638</v>
      </c>
      <c r="M102">
        <v>4552</v>
      </c>
      <c r="N102">
        <v>0.953125</v>
      </c>
      <c r="O102">
        <v>4.6875E-2</v>
      </c>
      <c r="P102">
        <v>0.60416666666666663</v>
      </c>
      <c r="Q102">
        <v>0.39583333333333331</v>
      </c>
      <c r="R102">
        <v>0.21458333333333329</v>
      </c>
      <c r="S102" s="2">
        <v>3136</v>
      </c>
      <c r="T102" s="2">
        <f t="shared" si="8"/>
        <v>-243</v>
      </c>
      <c r="U102">
        <v>4857</v>
      </c>
      <c r="V102">
        <v>3187.3101642212541</v>
      </c>
      <c r="W102">
        <v>3136</v>
      </c>
      <c r="X102" s="8">
        <v>15.5</v>
      </c>
      <c r="Y102">
        <v>0.2</v>
      </c>
      <c r="Z102">
        <f t="shared" si="9"/>
        <v>3.1</v>
      </c>
      <c r="AA102">
        <v>1645</v>
      </c>
      <c r="AB102">
        <v>1846</v>
      </c>
    </row>
    <row r="103" spans="1:28" x14ac:dyDescent="0.6">
      <c r="A103">
        <v>2023</v>
      </c>
      <c r="B103">
        <v>4</v>
      </c>
      <c r="C103">
        <v>12</v>
      </c>
      <c r="D103">
        <f t="shared" si="7"/>
        <v>3</v>
      </c>
      <c r="G103" cm="1">
        <f t="array" ref="G103">_xlfn.IFS(F103 = "H", 0, F103 = "B7", -7, F103 = "B6", -6, F103 = "B5", -5, F103 = "B4", -4, F103 = "B3", -3, F103 = "B2", -2, F103 = "B1", -1, F103 = "A7", 7, F103 = "A6", 6, F103 = "A5", 5, F103 = "A4", 4, F103 = "A3", 3, F103 = "A2", 2, F103 = "A1", 1, F103 = "", 0)</f>
        <v>0</v>
      </c>
      <c r="H103">
        <f t="shared" si="5"/>
        <v>0</v>
      </c>
      <c r="I103">
        <f t="shared" si="6"/>
        <v>0</v>
      </c>
      <c r="L103">
        <v>4105</v>
      </c>
      <c r="M103">
        <v>4709</v>
      </c>
      <c r="N103">
        <v>0.94791666666666663</v>
      </c>
      <c r="O103">
        <v>5.2083333333333329E-2</v>
      </c>
      <c r="P103">
        <v>0.54374999999999996</v>
      </c>
      <c r="Q103">
        <v>0.45624999999999999</v>
      </c>
      <c r="R103">
        <v>0.23125000000000001</v>
      </c>
      <c r="S103" s="2">
        <v>3030</v>
      </c>
      <c r="T103" s="2">
        <f t="shared" si="8"/>
        <v>-106</v>
      </c>
      <c r="U103">
        <v>4857</v>
      </c>
      <c r="V103">
        <v>3131.084864700711</v>
      </c>
      <c r="W103">
        <v>3030</v>
      </c>
      <c r="X103" s="8">
        <v>12</v>
      </c>
      <c r="Y103">
        <v>0</v>
      </c>
      <c r="Z103">
        <f t="shared" si="9"/>
        <v>0</v>
      </c>
      <c r="AA103">
        <v>1708</v>
      </c>
      <c r="AB103">
        <v>1574</v>
      </c>
    </row>
    <row r="104" spans="1:28" x14ac:dyDescent="0.6">
      <c r="A104">
        <v>2023</v>
      </c>
      <c r="B104">
        <v>4</v>
      </c>
      <c r="C104">
        <v>13</v>
      </c>
      <c r="D104">
        <f t="shared" si="7"/>
        <v>4</v>
      </c>
      <c r="G104" cm="1">
        <f t="array" ref="G104">_xlfn.IFS(F104 = "H", 0, F104 = "B7", -7, F104 = "B6", -6, F104 = "B5", -5, F104 = "B4", -4, F104 = "B3", -3, F104 = "B2", -2, F104 = "B1", -1, F104 = "A7", 7, F104 = "A6", 6, F104 = "A5", 5, F104 = "A4", 4, F104 = "A3", 3, F104 = "A2", 2, F104 = "A1", 1, F104 = "", 0)</f>
        <v>0</v>
      </c>
      <c r="H104">
        <f t="shared" si="5"/>
        <v>0</v>
      </c>
      <c r="I104">
        <f t="shared" si="6"/>
        <v>0</v>
      </c>
      <c r="L104">
        <v>4772</v>
      </c>
      <c r="M104">
        <v>4736</v>
      </c>
      <c r="N104">
        <v>0.94791666666666663</v>
      </c>
      <c r="O104">
        <v>5.2083333333333329E-2</v>
      </c>
      <c r="P104">
        <v>0.59791666666666665</v>
      </c>
      <c r="Q104">
        <v>0.40208333333333329</v>
      </c>
      <c r="R104">
        <v>0.171875</v>
      </c>
      <c r="S104" s="2">
        <v>3353</v>
      </c>
      <c r="T104" s="2">
        <f t="shared" si="8"/>
        <v>323</v>
      </c>
      <c r="U104">
        <v>4857</v>
      </c>
      <c r="V104">
        <v>3517.5967917482858</v>
      </c>
      <c r="W104">
        <v>3353</v>
      </c>
      <c r="X104" s="8">
        <v>14.4</v>
      </c>
      <c r="Y104">
        <v>0</v>
      </c>
      <c r="Z104">
        <f t="shared" si="9"/>
        <v>0</v>
      </c>
      <c r="AA104">
        <v>1922</v>
      </c>
      <c r="AB104">
        <v>1612</v>
      </c>
    </row>
    <row r="105" spans="1:28" x14ac:dyDescent="0.6">
      <c r="A105">
        <v>2023</v>
      </c>
      <c r="B105">
        <v>4</v>
      </c>
      <c r="C105">
        <v>14</v>
      </c>
      <c r="D105">
        <f t="shared" si="7"/>
        <v>5</v>
      </c>
      <c r="G105" cm="1">
        <f t="array" ref="G105">_xlfn.IFS(F105 = "H", 0, F105 = "B7", -7, F105 = "B6", -6, F105 = "B5", -5, F105 = "B4", -4, F105 = "B3", -3, F105 = "B2", -2, F105 = "B1", -1, F105 = "A7", 7, F105 = "A6", 6, F105 = "A5", 5, F105 = "A4", 4, F105 = "A3", 3, F105 = "A2", 2, F105 = "A1", 1, F105 = "", 0)</f>
        <v>0</v>
      </c>
      <c r="H105">
        <f t="shared" si="5"/>
        <v>0</v>
      </c>
      <c r="I105">
        <f t="shared" si="6"/>
        <v>0</v>
      </c>
      <c r="L105">
        <v>4442</v>
      </c>
      <c r="M105">
        <v>4694</v>
      </c>
      <c r="N105">
        <v>0.91666666666666663</v>
      </c>
      <c r="O105">
        <v>8.3333333333333329E-2</v>
      </c>
      <c r="P105">
        <v>0.61851851851851847</v>
      </c>
      <c r="Q105">
        <v>0.38148148148148148</v>
      </c>
      <c r="R105">
        <v>0.23981481481481479</v>
      </c>
      <c r="S105" s="2">
        <v>3755</v>
      </c>
      <c r="T105" s="2">
        <f t="shared" si="8"/>
        <v>402</v>
      </c>
      <c r="U105">
        <v>4857</v>
      </c>
      <c r="V105">
        <v>3626.198484209302</v>
      </c>
      <c r="W105">
        <v>3755</v>
      </c>
      <c r="X105" s="8">
        <v>17.100000000000001</v>
      </c>
      <c r="Y105">
        <v>0</v>
      </c>
      <c r="Z105">
        <f t="shared" si="9"/>
        <v>0</v>
      </c>
      <c r="AA105">
        <v>2025</v>
      </c>
      <c r="AB105">
        <v>1642</v>
      </c>
    </row>
    <row r="106" spans="1:28" x14ac:dyDescent="0.6">
      <c r="A106">
        <v>2023</v>
      </c>
      <c r="B106">
        <v>4</v>
      </c>
      <c r="C106">
        <v>15</v>
      </c>
      <c r="D106">
        <f t="shared" si="7"/>
        <v>6</v>
      </c>
      <c r="G106" cm="1">
        <f t="array" ref="G106">_xlfn.IFS(F106 = "H", 0, F106 = "B7", -7, F106 = "B6", -6, F106 = "B5", -5, F106 = "B4", -4, F106 = "B3", -3, F106 = "B2", -2, F106 = "B1", -1, F106 = "A7", 7, F106 = "A6", 6, F106 = "A5", 5, F106 = "A4", 4, F106 = "A3", 3, F106 = "A2", 2, F106 = "A1", 1, F106 = "", 0)</f>
        <v>0</v>
      </c>
      <c r="H106">
        <f t="shared" si="5"/>
        <v>0</v>
      </c>
      <c r="I106">
        <f t="shared" si="6"/>
        <v>0</v>
      </c>
      <c r="L106">
        <v>4736</v>
      </c>
      <c r="M106">
        <v>4917</v>
      </c>
      <c r="N106">
        <v>0.91111111111111109</v>
      </c>
      <c r="O106">
        <v>8.8888888888888878E-2</v>
      </c>
      <c r="P106">
        <v>0.62111111111111106</v>
      </c>
      <c r="Q106">
        <v>0.37888888888888889</v>
      </c>
      <c r="R106">
        <v>0.14333333333333331</v>
      </c>
      <c r="S106" s="2">
        <v>4025</v>
      </c>
      <c r="T106" s="2">
        <f t="shared" si="8"/>
        <v>270</v>
      </c>
      <c r="U106">
        <v>4857</v>
      </c>
      <c r="V106">
        <v>3849.4410257041482</v>
      </c>
      <c r="W106">
        <v>4025</v>
      </c>
      <c r="X106" s="8">
        <v>13.9</v>
      </c>
      <c r="Y106">
        <v>6.4</v>
      </c>
      <c r="Z106">
        <f t="shared" si="9"/>
        <v>88.960000000000008</v>
      </c>
      <c r="AA106">
        <v>1903</v>
      </c>
      <c r="AB106">
        <v>1732</v>
      </c>
    </row>
    <row r="107" spans="1:28" x14ac:dyDescent="0.6">
      <c r="A107">
        <v>2023</v>
      </c>
      <c r="B107">
        <v>4</v>
      </c>
      <c r="C107">
        <v>16</v>
      </c>
      <c r="D107">
        <f t="shared" si="7"/>
        <v>7</v>
      </c>
      <c r="G107" cm="1">
        <f t="array" ref="G107">_xlfn.IFS(F107 = "H", 0, F107 = "B7", -7, F107 = "B6", -6, F107 = "B5", -5, F107 = "B4", -4, F107 = "B3", -3, F107 = "B2", -2, F107 = "B1", -1, F107 = "A7", 7, F107 = "A6", 6, F107 = "A5", 5, F107 = "A4", 4, F107 = "A3", 3, F107 = "A2", 2, F107 = "A1", 1, F107 = "", 0)</f>
        <v>0</v>
      </c>
      <c r="H107">
        <f t="shared" si="5"/>
        <v>0</v>
      </c>
      <c r="I107">
        <f t="shared" si="6"/>
        <v>0</v>
      </c>
      <c r="L107">
        <v>5018</v>
      </c>
      <c r="M107">
        <v>4465</v>
      </c>
      <c r="N107">
        <v>0.95588235294117652</v>
      </c>
      <c r="O107">
        <v>4.4117647058823532E-2</v>
      </c>
      <c r="P107">
        <v>0.64411764705882346</v>
      </c>
      <c r="Q107">
        <v>0.35588235294117648</v>
      </c>
      <c r="R107">
        <v>0.30588235294117649</v>
      </c>
      <c r="S107" s="2">
        <v>3900</v>
      </c>
      <c r="T107" s="2">
        <f t="shared" si="8"/>
        <v>-125</v>
      </c>
      <c r="U107">
        <v>4857</v>
      </c>
      <c r="V107">
        <v>3965.0034660065821</v>
      </c>
      <c r="W107">
        <v>3900</v>
      </c>
      <c r="X107" s="8">
        <v>11.4</v>
      </c>
      <c r="Y107">
        <v>0</v>
      </c>
      <c r="Z107">
        <f t="shared" si="9"/>
        <v>0</v>
      </c>
      <c r="AA107">
        <v>1553</v>
      </c>
      <c r="AB107">
        <v>1986</v>
      </c>
    </row>
    <row r="108" spans="1:28" x14ac:dyDescent="0.6">
      <c r="A108">
        <v>2023</v>
      </c>
      <c r="B108">
        <v>4</v>
      </c>
      <c r="C108">
        <v>17</v>
      </c>
      <c r="D108">
        <f t="shared" si="7"/>
        <v>1</v>
      </c>
      <c r="G108" cm="1">
        <f t="array" ref="G108">_xlfn.IFS(F108 = "H", 0, F108 = "B7", -7, F108 = "B6", -6, F108 = "B5", -5, F108 = "B4", -4, F108 = "B3", -3, F108 = "B2", -2, F108 = "B1", -1, F108 = "A7", 7, F108 = "A6", 6, F108 = "A5", 5, F108 = "A4", 4, F108 = "A3", 3, F108 = "A2", 2, F108 = "A1", 1, F108 = "", 0)</f>
        <v>0</v>
      </c>
      <c r="H108">
        <f t="shared" si="5"/>
        <v>0</v>
      </c>
      <c r="I108">
        <f t="shared" si="6"/>
        <v>0</v>
      </c>
      <c r="L108">
        <v>4903</v>
      </c>
      <c r="M108">
        <v>4958</v>
      </c>
      <c r="N108">
        <v>0.9375</v>
      </c>
      <c r="O108">
        <v>6.25E-2</v>
      </c>
      <c r="P108">
        <v>0.625</v>
      </c>
      <c r="Q108">
        <v>0.375</v>
      </c>
      <c r="R108">
        <v>0.25416666666666671</v>
      </c>
      <c r="S108" s="2">
        <v>3488</v>
      </c>
      <c r="T108" s="2">
        <f t="shared" si="8"/>
        <v>-412</v>
      </c>
      <c r="U108">
        <v>4857</v>
      </c>
      <c r="V108">
        <v>3168.335980790147</v>
      </c>
      <c r="W108">
        <v>3488</v>
      </c>
      <c r="X108" s="8">
        <v>14.5</v>
      </c>
      <c r="Y108">
        <v>0</v>
      </c>
      <c r="Z108">
        <f t="shared" si="9"/>
        <v>0</v>
      </c>
      <c r="AA108">
        <v>1794</v>
      </c>
      <c r="AB108">
        <v>1997</v>
      </c>
    </row>
    <row r="109" spans="1:28" x14ac:dyDescent="0.6">
      <c r="A109">
        <v>2023</v>
      </c>
      <c r="B109">
        <v>4</v>
      </c>
      <c r="C109">
        <v>18</v>
      </c>
      <c r="D109">
        <f t="shared" si="7"/>
        <v>2</v>
      </c>
      <c r="G109" cm="1">
        <f t="array" ref="G109">_xlfn.IFS(F109 = "H", 0, F109 = "B7", -7, F109 = "B6", -6, F109 = "B5", -5, F109 = "B4", -4, F109 = "B3", -3, F109 = "B2", -2, F109 = "B1", -1, F109 = "A7", 7, F109 = "A6", 6, F109 = "A5", 5, F109 = "A4", 4, F109 = "A3", 3, F109 = "A2", 2, F109 = "A1", 1, F109 = "", 0)</f>
        <v>0</v>
      </c>
      <c r="H109">
        <f t="shared" si="5"/>
        <v>0</v>
      </c>
      <c r="I109">
        <f t="shared" si="6"/>
        <v>0</v>
      </c>
      <c r="L109">
        <v>3258</v>
      </c>
      <c r="M109">
        <v>2915</v>
      </c>
      <c r="N109">
        <v>0.9285714285714286</v>
      </c>
      <c r="O109">
        <v>7.1428571428571425E-2</v>
      </c>
      <c r="P109">
        <v>0.66190476190476188</v>
      </c>
      <c r="Q109">
        <v>0.33809523809523812</v>
      </c>
      <c r="R109">
        <v>0.7857142857142857</v>
      </c>
      <c r="S109" s="2">
        <v>3462</v>
      </c>
      <c r="T109" s="2">
        <f t="shared" si="8"/>
        <v>-26</v>
      </c>
      <c r="U109">
        <v>4857</v>
      </c>
      <c r="V109">
        <v>2715.3170019293079</v>
      </c>
      <c r="W109">
        <v>3462</v>
      </c>
      <c r="X109" s="8">
        <v>14.4</v>
      </c>
      <c r="Y109">
        <v>1.4</v>
      </c>
      <c r="Z109">
        <f t="shared" si="9"/>
        <v>20.16</v>
      </c>
      <c r="AA109">
        <v>1672</v>
      </c>
      <c r="AB109">
        <v>1664</v>
      </c>
    </row>
    <row r="110" spans="1:28" x14ac:dyDescent="0.6">
      <c r="A110">
        <v>2023</v>
      </c>
      <c r="B110">
        <v>4</v>
      </c>
      <c r="C110">
        <v>19</v>
      </c>
      <c r="D110">
        <f t="shared" si="7"/>
        <v>3</v>
      </c>
      <c r="G110" cm="1">
        <f t="array" ref="G110">_xlfn.IFS(F110 = "H", 0, F110 = "B7", -7, F110 = "B6", -6, F110 = "B5", -5, F110 = "B4", -4, F110 = "B3", -3, F110 = "B2", -2, F110 = "B1", -1, F110 = "A7", 7, F110 = "A6", 6, F110 = "A5", 5, F110 = "A4", 4, F110 = "A3", 3, F110 = "A2", 2, F110 = "A1", 1, F110 = "", 0)</f>
        <v>0</v>
      </c>
      <c r="H110">
        <f t="shared" si="5"/>
        <v>0</v>
      </c>
      <c r="I110">
        <f t="shared" si="6"/>
        <v>0</v>
      </c>
      <c r="L110">
        <v>4820</v>
      </c>
      <c r="M110">
        <v>5025</v>
      </c>
      <c r="N110">
        <v>0.89814814814814825</v>
      </c>
      <c r="O110">
        <v>0.1018518518518518</v>
      </c>
      <c r="P110">
        <v>0.65833333333333333</v>
      </c>
      <c r="Q110">
        <v>0.34166666666666667</v>
      </c>
      <c r="R110">
        <v>0.37222222222222218</v>
      </c>
      <c r="S110" s="2">
        <v>3386</v>
      </c>
      <c r="T110" s="2">
        <f t="shared" si="8"/>
        <v>-76</v>
      </c>
      <c r="U110">
        <v>4857</v>
      </c>
      <c r="V110">
        <v>3550.3300915054492</v>
      </c>
      <c r="W110">
        <v>3386</v>
      </c>
      <c r="X110" s="8">
        <v>20.7</v>
      </c>
      <c r="Y110">
        <v>0</v>
      </c>
      <c r="Z110">
        <f t="shared" si="9"/>
        <v>0</v>
      </c>
      <c r="AA110">
        <v>1998</v>
      </c>
      <c r="AB110">
        <v>2046</v>
      </c>
    </row>
    <row r="111" spans="1:28" x14ac:dyDescent="0.6">
      <c r="A111">
        <v>2023</v>
      </c>
      <c r="B111">
        <v>4</v>
      </c>
      <c r="C111">
        <v>20</v>
      </c>
      <c r="D111">
        <f t="shared" si="7"/>
        <v>4</v>
      </c>
      <c r="G111" cm="1">
        <f t="array" ref="G111">_xlfn.IFS(F111 = "H", 0, F111 = "B7", -7, F111 = "B6", -6, F111 = "B5", -5, F111 = "B4", -4, F111 = "B3", -3, F111 = "B2", -2, F111 = "B1", -1, F111 = "A7", 7, F111 = "A6", 6, F111 = "A5", 5, F111 = "A4", 4, F111 = "A3", 3, F111 = "A2", 2, F111 = "A1", 1, F111 = "", 0)</f>
        <v>0</v>
      </c>
      <c r="H111">
        <f t="shared" si="5"/>
        <v>0</v>
      </c>
      <c r="I111">
        <f t="shared" si="6"/>
        <v>0</v>
      </c>
      <c r="L111">
        <v>4672</v>
      </c>
      <c r="M111">
        <v>4904</v>
      </c>
      <c r="N111">
        <v>0.95098039215686281</v>
      </c>
      <c r="O111">
        <v>4.9019607843137247E-2</v>
      </c>
      <c r="P111">
        <v>0.57450980392156858</v>
      </c>
      <c r="Q111">
        <v>0.42549019607843142</v>
      </c>
      <c r="R111">
        <v>7.058823529411766E-2</v>
      </c>
      <c r="S111" s="2">
        <v>3690</v>
      </c>
      <c r="T111" s="2">
        <f t="shared" si="8"/>
        <v>304</v>
      </c>
      <c r="U111">
        <v>4857</v>
      </c>
      <c r="V111">
        <v>3527.0218976545329</v>
      </c>
      <c r="W111">
        <v>3690</v>
      </c>
      <c r="X111" s="8">
        <v>19.899999999999999</v>
      </c>
      <c r="Y111">
        <v>0</v>
      </c>
      <c r="Z111">
        <f t="shared" si="9"/>
        <v>0</v>
      </c>
      <c r="AA111">
        <v>2084</v>
      </c>
      <c r="AB111">
        <v>1746</v>
      </c>
    </row>
    <row r="112" spans="1:28" x14ac:dyDescent="0.6">
      <c r="A112">
        <v>2023</v>
      </c>
      <c r="B112">
        <v>4</v>
      </c>
      <c r="C112">
        <v>21</v>
      </c>
      <c r="D112">
        <f t="shared" si="7"/>
        <v>5</v>
      </c>
      <c r="G112" cm="1">
        <f t="array" ref="G112">_xlfn.IFS(F112 = "H", 0, F112 = "B7", -7, F112 = "B6", -6, F112 = "B5", -5, F112 = "B4", -4, F112 = "B3", -3, F112 = "B2", -2, F112 = "B1", -1, F112 = "A7", 7, F112 = "A6", 6, F112 = "A5", 5, F112 = "A4", 4, F112 = "A3", 3, F112 = "A2", 2, F112 = "A1", 1, F112 = "", 0)</f>
        <v>0</v>
      </c>
      <c r="H112">
        <f t="shared" si="5"/>
        <v>0</v>
      </c>
      <c r="I112">
        <f t="shared" si="6"/>
        <v>0</v>
      </c>
      <c r="L112">
        <v>4672</v>
      </c>
      <c r="M112">
        <v>5002</v>
      </c>
      <c r="N112">
        <v>0.95098039215686281</v>
      </c>
      <c r="O112">
        <v>4.9019607843137247E-2</v>
      </c>
      <c r="P112">
        <v>0.62941176470588234</v>
      </c>
      <c r="Q112">
        <v>0.37058823529411772</v>
      </c>
      <c r="R112">
        <v>0.11960784313725489</v>
      </c>
      <c r="S112" s="2">
        <v>4059</v>
      </c>
      <c r="T112" s="2">
        <f t="shared" si="8"/>
        <v>369</v>
      </c>
      <c r="U112">
        <v>4857</v>
      </c>
      <c r="V112">
        <v>3636.4081747052928</v>
      </c>
      <c r="W112">
        <v>4059</v>
      </c>
      <c r="X112" s="8">
        <v>18.3</v>
      </c>
      <c r="Y112">
        <v>0</v>
      </c>
      <c r="Z112">
        <f t="shared" si="9"/>
        <v>0</v>
      </c>
      <c r="AA112">
        <v>2235</v>
      </c>
      <c r="AB112">
        <v>1851</v>
      </c>
    </row>
    <row r="113" spans="1:28" x14ac:dyDescent="0.6">
      <c r="A113">
        <v>2023</v>
      </c>
      <c r="B113">
        <v>4</v>
      </c>
      <c r="C113">
        <v>22</v>
      </c>
      <c r="D113">
        <f t="shared" si="7"/>
        <v>6</v>
      </c>
      <c r="G113" cm="1">
        <f t="array" ref="G113">_xlfn.IFS(F113 = "H", 0, F113 = "B7", -7, F113 = "B6", -6, F113 = "B5", -5, F113 = "B4", -4, F113 = "B3", -3, F113 = "B2", -2, F113 = "B1", -1, F113 = "A7", 7, F113 = "A6", 6, F113 = "A5", 5, F113 = "A4", 4, F113 = "A3", 3, F113 = "A2", 2, F113 = "A1", 1, F113 = "", 0)</f>
        <v>0</v>
      </c>
      <c r="H113">
        <f t="shared" si="5"/>
        <v>0</v>
      </c>
      <c r="I113">
        <f t="shared" si="6"/>
        <v>0</v>
      </c>
      <c r="L113">
        <v>4717</v>
      </c>
      <c r="M113">
        <v>4708</v>
      </c>
      <c r="N113">
        <v>0.94791666666666663</v>
      </c>
      <c r="O113">
        <v>5.2083333333333329E-2</v>
      </c>
      <c r="P113">
        <v>0.63958333333333339</v>
      </c>
      <c r="Q113">
        <v>0.36041666666666672</v>
      </c>
      <c r="R113">
        <v>0.34166666666666667</v>
      </c>
      <c r="S113" s="2">
        <v>4266</v>
      </c>
      <c r="T113" s="2">
        <f t="shared" si="8"/>
        <v>207</v>
      </c>
      <c r="U113">
        <v>4857</v>
      </c>
      <c r="V113">
        <v>3783.5893331478569</v>
      </c>
      <c r="W113">
        <v>4266</v>
      </c>
      <c r="X113" s="8">
        <v>16.899999999999999</v>
      </c>
      <c r="Y113">
        <v>0</v>
      </c>
      <c r="Z113">
        <f t="shared" si="9"/>
        <v>0</v>
      </c>
      <c r="AA113">
        <v>1871</v>
      </c>
      <c r="AB113">
        <v>1754</v>
      </c>
    </row>
    <row r="114" spans="1:28" x14ac:dyDescent="0.6">
      <c r="A114">
        <v>2023</v>
      </c>
      <c r="B114">
        <v>4</v>
      </c>
      <c r="C114">
        <v>23</v>
      </c>
      <c r="D114">
        <f t="shared" si="7"/>
        <v>7</v>
      </c>
      <c r="G114" cm="1">
        <f t="array" ref="G114">_xlfn.IFS(F114 = "H", 0, F114 = "B7", -7, F114 = "B6", -6, F114 = "B5", -5, F114 = "B4", -4, F114 = "B3", -3, F114 = "B2", -2, F114 = "B1", -1, F114 = "A7", 7, F114 = "A6", 6, F114 = "A5", 5, F114 = "A4", 4, F114 = "A3", 3, F114 = "A2", 2, F114 = "A1", 1, F114 = "", 0)</f>
        <v>0</v>
      </c>
      <c r="H114">
        <f t="shared" si="5"/>
        <v>0</v>
      </c>
      <c r="I114">
        <f t="shared" si="6"/>
        <v>0</v>
      </c>
      <c r="L114">
        <v>5083</v>
      </c>
      <c r="M114">
        <v>4361</v>
      </c>
      <c r="N114">
        <v>0.95370370370370372</v>
      </c>
      <c r="O114">
        <v>4.6296296296296287E-2</v>
      </c>
      <c r="P114">
        <v>0.62314814814814812</v>
      </c>
      <c r="Q114">
        <v>0.37685185185185183</v>
      </c>
      <c r="R114">
        <v>0.1018518518518518</v>
      </c>
      <c r="S114" s="2">
        <v>4112</v>
      </c>
      <c r="T114" s="2">
        <f t="shared" si="8"/>
        <v>-154</v>
      </c>
      <c r="U114">
        <v>4857</v>
      </c>
      <c r="V114">
        <v>4045.3648776441541</v>
      </c>
      <c r="W114">
        <v>4112</v>
      </c>
      <c r="X114" s="8">
        <v>16.8</v>
      </c>
      <c r="Y114">
        <v>0</v>
      </c>
      <c r="Z114">
        <f t="shared" si="9"/>
        <v>0</v>
      </c>
      <c r="AA114">
        <v>1566</v>
      </c>
      <c r="AB114">
        <v>2154</v>
      </c>
    </row>
    <row r="115" spans="1:28" x14ac:dyDescent="0.6">
      <c r="A115">
        <v>2023</v>
      </c>
      <c r="B115">
        <v>4</v>
      </c>
      <c r="C115">
        <v>24</v>
      </c>
      <c r="D115">
        <f t="shared" si="7"/>
        <v>1</v>
      </c>
      <c r="G115" cm="1">
        <f t="array" ref="G115">_xlfn.IFS(F115 = "H", 0, F115 = "B7", -7, F115 = "B6", -6, F115 = "B5", -5, F115 = "B4", -4, F115 = "B3", -3, F115 = "B2", -2, F115 = "B1", -1, F115 = "A7", 7, F115 = "A6", 6, F115 = "A5", 5, F115 = "A4", 4, F115 = "A3", 3, F115 = "A2", 2, F115 = "A1", 1, F115 = "", 0)</f>
        <v>0</v>
      </c>
      <c r="H115">
        <f t="shared" si="5"/>
        <v>0</v>
      </c>
      <c r="I115">
        <f t="shared" si="6"/>
        <v>0</v>
      </c>
      <c r="L115">
        <v>4926</v>
      </c>
      <c r="M115">
        <v>4889</v>
      </c>
      <c r="N115">
        <v>0.95588235294117652</v>
      </c>
      <c r="O115">
        <v>4.4117647058823532E-2</v>
      </c>
      <c r="P115">
        <v>0.6470588235294118</v>
      </c>
      <c r="Q115">
        <v>0.35294117647058831</v>
      </c>
      <c r="R115">
        <v>0.23823529411764699</v>
      </c>
      <c r="S115" s="2">
        <v>3528</v>
      </c>
      <c r="T115" s="2">
        <f t="shared" si="8"/>
        <v>-584</v>
      </c>
      <c r="U115">
        <v>4857</v>
      </c>
      <c r="V115">
        <v>3137.4661100587168</v>
      </c>
      <c r="W115">
        <v>3528</v>
      </c>
      <c r="X115" s="8">
        <v>15.7</v>
      </c>
      <c r="Y115">
        <v>0</v>
      </c>
      <c r="Z115">
        <f t="shared" si="9"/>
        <v>0</v>
      </c>
      <c r="AA115">
        <v>1730</v>
      </c>
      <c r="AB115">
        <v>1978</v>
      </c>
    </row>
    <row r="116" spans="1:28" x14ac:dyDescent="0.6">
      <c r="A116">
        <v>2023</v>
      </c>
      <c r="B116">
        <v>4</v>
      </c>
      <c r="C116">
        <v>25</v>
      </c>
      <c r="D116">
        <f t="shared" si="7"/>
        <v>2</v>
      </c>
      <c r="G116" cm="1">
        <f t="array" ref="G116">_xlfn.IFS(F116 = "H", 0, F116 = "B7", -7, F116 = "B6", -6, F116 = "B5", -5, F116 = "B4", -4, F116 = "B3", -3, F116 = "B2", -2, F116 = "B1", -1, F116 = "A7", 7, F116 = "A6", 6, F116 = "A5", 5, F116 = "A4", 4, F116 = "A3", 3, F116 = "A2", 2, F116 = "A1", 1, F116 = "", 0)</f>
        <v>0</v>
      </c>
      <c r="H116">
        <f t="shared" si="5"/>
        <v>0</v>
      </c>
      <c r="I116">
        <f t="shared" si="6"/>
        <v>0</v>
      </c>
      <c r="L116">
        <v>4869</v>
      </c>
      <c r="M116">
        <v>4469</v>
      </c>
      <c r="N116">
        <v>0.95</v>
      </c>
      <c r="O116">
        <v>0.05</v>
      </c>
      <c r="P116">
        <v>0.56888888888888889</v>
      </c>
      <c r="Q116">
        <v>0.43111111111111111</v>
      </c>
      <c r="R116">
        <v>0.05</v>
      </c>
      <c r="S116" s="2">
        <v>3246</v>
      </c>
      <c r="T116" s="2">
        <f t="shared" si="8"/>
        <v>-282</v>
      </c>
      <c r="U116">
        <v>4857</v>
      </c>
      <c r="V116">
        <v>3246.710444527926</v>
      </c>
      <c r="W116">
        <v>3246</v>
      </c>
      <c r="X116" s="8">
        <v>10.6</v>
      </c>
      <c r="Y116">
        <v>0.7</v>
      </c>
      <c r="Z116">
        <f t="shared" si="9"/>
        <v>7.419999999999999</v>
      </c>
      <c r="AA116">
        <v>1688</v>
      </c>
      <c r="AB116">
        <v>1901</v>
      </c>
    </row>
    <row r="117" spans="1:28" x14ac:dyDescent="0.6">
      <c r="A117">
        <v>2023</v>
      </c>
      <c r="B117">
        <v>4</v>
      </c>
      <c r="C117">
        <v>26</v>
      </c>
      <c r="D117">
        <f t="shared" si="7"/>
        <v>3</v>
      </c>
      <c r="G117" cm="1">
        <f t="array" ref="G117">_xlfn.IFS(F117 = "H", 0, F117 = "B7", -7, F117 = "B6", -6, F117 = "B5", -5, F117 = "B4", -4, F117 = "B3", -3, F117 = "B2", -2, F117 = "B1", -1, F117 = "A7", 7, F117 = "A6", 6, F117 = "A5", 5, F117 = "A4", 4, F117 = "A3", 3, F117 = "A2", 2, F117 = "A1", 1, F117 = "", 0)</f>
        <v>0</v>
      </c>
      <c r="H117">
        <f t="shared" si="5"/>
        <v>0</v>
      </c>
      <c r="I117">
        <f t="shared" si="6"/>
        <v>0</v>
      </c>
      <c r="L117">
        <v>4392</v>
      </c>
      <c r="M117">
        <v>4878</v>
      </c>
      <c r="N117">
        <v>0.953125</v>
      </c>
      <c r="O117">
        <v>4.6875E-2</v>
      </c>
      <c r="P117">
        <v>0.65833333333333333</v>
      </c>
      <c r="Q117">
        <v>0.34166666666666667</v>
      </c>
      <c r="R117">
        <v>0.24374999999999999</v>
      </c>
      <c r="S117" s="2">
        <v>3103</v>
      </c>
      <c r="T117" s="2">
        <f t="shared" si="8"/>
        <v>-143</v>
      </c>
      <c r="U117">
        <v>4857</v>
      </c>
      <c r="V117">
        <v>3174.4916303793821</v>
      </c>
      <c r="W117">
        <v>3103</v>
      </c>
      <c r="X117" s="8">
        <v>10</v>
      </c>
      <c r="Y117">
        <v>0</v>
      </c>
      <c r="Z117">
        <f t="shared" si="9"/>
        <v>0</v>
      </c>
      <c r="AA117">
        <v>1565</v>
      </c>
      <c r="AB117">
        <v>1601</v>
      </c>
    </row>
    <row r="118" spans="1:28" x14ac:dyDescent="0.6">
      <c r="A118">
        <v>2023</v>
      </c>
      <c r="B118">
        <v>4</v>
      </c>
      <c r="C118">
        <v>27</v>
      </c>
      <c r="D118">
        <f t="shared" si="7"/>
        <v>4</v>
      </c>
      <c r="G118" cm="1">
        <f t="array" ref="G118">_xlfn.IFS(F118 = "H", 0, F118 = "B7", -7, F118 = "B6", -6, F118 = "B5", -5, F118 = "B4", -4, F118 = "B3", -3, F118 = "B2", -2, F118 = "B1", -1, F118 = "A7", 7, F118 = "A6", 6, F118 = "A5", 5, F118 = "A4", 4, F118 = "A3", 3, F118 = "A2", 2, F118 = "A1", 1, F118 = "", 0)</f>
        <v>0</v>
      </c>
      <c r="H118">
        <f t="shared" si="5"/>
        <v>0</v>
      </c>
      <c r="I118">
        <f t="shared" si="6"/>
        <v>0</v>
      </c>
      <c r="L118">
        <v>4626</v>
      </c>
      <c r="M118">
        <v>4908</v>
      </c>
      <c r="N118">
        <v>0.92941176470588238</v>
      </c>
      <c r="O118">
        <v>7.0588235294117646E-2</v>
      </c>
      <c r="P118">
        <v>0.5911764705882353</v>
      </c>
      <c r="Q118">
        <v>0.4088235294117647</v>
      </c>
      <c r="R118">
        <v>3.921568627450981E-2</v>
      </c>
      <c r="S118" s="2">
        <v>3263</v>
      </c>
      <c r="T118" s="2">
        <f t="shared" si="8"/>
        <v>160</v>
      </c>
      <c r="U118">
        <v>4857</v>
      </c>
      <c r="V118">
        <v>3503.034858246142</v>
      </c>
      <c r="W118">
        <v>3263</v>
      </c>
      <c r="X118" s="8">
        <v>13.6</v>
      </c>
      <c r="Y118">
        <v>0</v>
      </c>
      <c r="Z118">
        <f t="shared" si="9"/>
        <v>0</v>
      </c>
      <c r="AA118">
        <v>1885</v>
      </c>
      <c r="AB118">
        <v>1602</v>
      </c>
    </row>
    <row r="119" spans="1:28" x14ac:dyDescent="0.6">
      <c r="A119">
        <v>2023</v>
      </c>
      <c r="B119">
        <v>4</v>
      </c>
      <c r="C119">
        <v>28</v>
      </c>
      <c r="D119">
        <f t="shared" si="7"/>
        <v>5</v>
      </c>
      <c r="G119" cm="1">
        <f t="array" ref="G119">_xlfn.IFS(F119 = "H", 0, F119 = "B7", -7, F119 = "B6", -6, F119 = "B5", -5, F119 = "B4", -4, F119 = "B3", -3, F119 = "B2", -2, F119 = "B1", -1, F119 = "A7", 7, F119 = "A6", 6, F119 = "A5", 5, F119 = "A4", 4, F119 = "A3", 3, F119 = "A2", 2, F119 = "A1", 1, F119 = "", 0)</f>
        <v>0</v>
      </c>
      <c r="H119">
        <f t="shared" si="5"/>
        <v>0</v>
      </c>
      <c r="I119">
        <f t="shared" si="6"/>
        <v>0</v>
      </c>
      <c r="L119">
        <v>4510</v>
      </c>
      <c r="M119">
        <v>4905</v>
      </c>
      <c r="N119">
        <v>0.94374999999999998</v>
      </c>
      <c r="O119">
        <v>5.6250000000000001E-2</v>
      </c>
      <c r="P119">
        <v>0.60312500000000002</v>
      </c>
      <c r="Q119">
        <v>0.39687499999999998</v>
      </c>
      <c r="R119">
        <v>0.15104166666666671</v>
      </c>
      <c r="S119" s="2">
        <v>3669</v>
      </c>
      <c r="T119" s="2">
        <f t="shared" si="8"/>
        <v>406</v>
      </c>
      <c r="U119">
        <v>4857</v>
      </c>
      <c r="V119">
        <v>3594.1076848743992</v>
      </c>
      <c r="W119">
        <v>3669</v>
      </c>
      <c r="X119" s="8">
        <v>17.399999999999999</v>
      </c>
      <c r="Y119">
        <v>0</v>
      </c>
      <c r="Z119">
        <f t="shared" si="9"/>
        <v>0</v>
      </c>
      <c r="AA119">
        <v>2059</v>
      </c>
      <c r="AB119">
        <v>1563</v>
      </c>
    </row>
    <row r="120" spans="1:28" x14ac:dyDescent="0.6">
      <c r="A120">
        <v>2023</v>
      </c>
      <c r="B120">
        <v>4</v>
      </c>
      <c r="C120">
        <v>29</v>
      </c>
      <c r="D120">
        <f t="shared" si="7"/>
        <v>6</v>
      </c>
      <c r="G120" cm="1">
        <f t="array" ref="G120">_xlfn.IFS(F120 = "H", 0, F120 = "B7", -7, F120 = "B6", -6, F120 = "B5", -5, F120 = "B4", -4, F120 = "B3", -3, F120 = "B2", -2, F120 = "B1", -1, F120 = "A7", 7, F120 = "A6", 6, F120 = "A5", 5, F120 = "A4", 4, F120 = "A3", 3, F120 = "A2", 2, F120 = "A1", 1, F120 = "", 0)</f>
        <v>0</v>
      </c>
      <c r="H120">
        <f t="shared" si="5"/>
        <v>0</v>
      </c>
      <c r="I120">
        <f t="shared" si="6"/>
        <v>0</v>
      </c>
      <c r="L120">
        <v>4872</v>
      </c>
      <c r="M120">
        <v>4893</v>
      </c>
      <c r="N120">
        <v>0.93666666666666676</v>
      </c>
      <c r="O120">
        <v>6.3333333333333325E-2</v>
      </c>
      <c r="P120">
        <v>0.5665079365079364</v>
      </c>
      <c r="Q120">
        <v>0.43349206349206348</v>
      </c>
      <c r="R120">
        <v>0.1219047619047619</v>
      </c>
      <c r="S120" s="2">
        <v>4017</v>
      </c>
      <c r="T120" s="2">
        <f t="shared" si="8"/>
        <v>348</v>
      </c>
      <c r="U120">
        <v>4857</v>
      </c>
      <c r="V120">
        <v>3868.9879693119519</v>
      </c>
      <c r="W120">
        <v>4017</v>
      </c>
      <c r="X120" s="8">
        <v>15</v>
      </c>
      <c r="Y120">
        <v>1.6</v>
      </c>
      <c r="Z120">
        <f t="shared" si="9"/>
        <v>24</v>
      </c>
      <c r="AA120">
        <v>1975</v>
      </c>
      <c r="AB120">
        <v>1796</v>
      </c>
    </row>
    <row r="121" spans="1:28" x14ac:dyDescent="0.6">
      <c r="A121">
        <v>2023</v>
      </c>
      <c r="B121">
        <v>4</v>
      </c>
      <c r="C121">
        <v>30</v>
      </c>
      <c r="D121">
        <f t="shared" si="7"/>
        <v>7</v>
      </c>
      <c r="G121" cm="1">
        <f t="array" ref="G121">_xlfn.IFS(F121 = "H", 0, F121 = "B7", -7, F121 = "B6", -6, F121 = "B5", -5, F121 = "B4", -4, F121 = "B3", -3, F121 = "B2", -2, F121 = "B1", -1, F121 = "A7", 7, F121 = "A6", 6, F121 = "A5", 5, F121 = "A4", 4, F121 = "A3", 3, F121 = "A2", 2, F121 = "A1", 1, F121 = "", 0)</f>
        <v>0</v>
      </c>
      <c r="H121">
        <f t="shared" si="5"/>
        <v>0</v>
      </c>
      <c r="I121">
        <f t="shared" si="6"/>
        <v>0</v>
      </c>
      <c r="L121">
        <v>4764</v>
      </c>
      <c r="M121">
        <v>4824</v>
      </c>
      <c r="N121">
        <v>0.92941176470588238</v>
      </c>
      <c r="O121">
        <v>7.0588235294117646E-2</v>
      </c>
      <c r="P121">
        <v>0.62549019607843137</v>
      </c>
      <c r="Q121">
        <v>0.37450980392156857</v>
      </c>
      <c r="R121">
        <v>0.1176470588235294</v>
      </c>
      <c r="S121" s="2">
        <v>4060</v>
      </c>
      <c r="T121" s="2">
        <f t="shared" si="8"/>
        <v>43</v>
      </c>
      <c r="U121">
        <v>4857</v>
      </c>
      <c r="V121">
        <v>3966.1407908487931</v>
      </c>
      <c r="W121">
        <v>4060</v>
      </c>
      <c r="X121" s="8">
        <v>14.5</v>
      </c>
      <c r="Y121">
        <v>0</v>
      </c>
      <c r="Z121">
        <f t="shared" si="9"/>
        <v>0</v>
      </c>
      <c r="AA121">
        <v>1644</v>
      </c>
      <c r="AB121">
        <v>1903</v>
      </c>
    </row>
    <row r="122" spans="1:28" x14ac:dyDescent="0.6">
      <c r="A122">
        <v>2023</v>
      </c>
      <c r="B122">
        <v>5</v>
      </c>
      <c r="C122">
        <v>1</v>
      </c>
      <c r="D122">
        <f t="shared" si="7"/>
        <v>1</v>
      </c>
      <c r="G122" cm="1">
        <f t="array" ref="G122">_xlfn.IFS(F122 = "H", 0, F122 = "B7", -7, F122 = "B6", -6, F122 = "B5", -5, F122 = "B4", -4, F122 = "B3", -3, F122 = "B2", -2, F122 = "B1", -1, F122 = "A7", 7, F122 = "A6", 6, F122 = "A5", 5, F122 = "A4", 4, F122 = "A3", 3, F122 = "A2", 2, F122 = "A1", 1, F122 = "", 0)</f>
        <v>0</v>
      </c>
      <c r="H122">
        <f t="shared" si="5"/>
        <v>0</v>
      </c>
      <c r="I122">
        <f t="shared" si="6"/>
        <v>0</v>
      </c>
      <c r="L122">
        <v>4584</v>
      </c>
      <c r="M122">
        <v>4555</v>
      </c>
      <c r="N122">
        <v>0.94117647058823528</v>
      </c>
      <c r="O122">
        <v>5.8823529411764712E-2</v>
      </c>
      <c r="P122">
        <v>0.63431372549019605</v>
      </c>
      <c r="Q122">
        <v>0.36568627450980401</v>
      </c>
      <c r="R122">
        <v>0.1343137254901961</v>
      </c>
      <c r="S122" s="2">
        <v>3517</v>
      </c>
      <c r="T122" s="2">
        <f t="shared" si="8"/>
        <v>-543</v>
      </c>
      <c r="U122">
        <v>4857</v>
      </c>
      <c r="V122">
        <v>3050.9852986500332</v>
      </c>
      <c r="W122">
        <v>3517</v>
      </c>
      <c r="X122" s="8">
        <v>15.7</v>
      </c>
      <c r="Y122">
        <v>0</v>
      </c>
      <c r="Z122">
        <f t="shared" si="9"/>
        <v>0</v>
      </c>
      <c r="AA122">
        <v>1474</v>
      </c>
      <c r="AB122">
        <v>1885</v>
      </c>
    </row>
    <row r="123" spans="1:28" x14ac:dyDescent="0.6">
      <c r="A123">
        <v>2023</v>
      </c>
      <c r="B123">
        <v>5</v>
      </c>
      <c r="C123">
        <v>2</v>
      </c>
      <c r="D123">
        <f t="shared" si="7"/>
        <v>2</v>
      </c>
      <c r="G123" cm="1">
        <f t="array" ref="G123">_xlfn.IFS(F123 = "H", 0, F123 = "B7", -7, F123 = "B6", -6, F123 = "B5", -5, F123 = "B4", -4, F123 = "B3", -3, F123 = "B2", -2, F123 = "B1", -1, F123 = "A7", 7, F123 = "A6", 6, F123 = "A5", 5, F123 = "A4", 4, F123 = "A3", 3, F123 = "A2", 2, F123 = "A1", 1, F123 = "", 0)</f>
        <v>0</v>
      </c>
      <c r="H123">
        <f t="shared" si="5"/>
        <v>0</v>
      </c>
      <c r="I123">
        <f t="shared" si="6"/>
        <v>0</v>
      </c>
      <c r="L123">
        <v>4883</v>
      </c>
      <c r="M123">
        <v>4297</v>
      </c>
      <c r="N123">
        <v>0.953125</v>
      </c>
      <c r="O123">
        <v>4.6875E-2</v>
      </c>
      <c r="P123">
        <v>0.5854166666666667</v>
      </c>
      <c r="Q123">
        <v>0.4145833333333333</v>
      </c>
      <c r="R123">
        <v>3.125E-2</v>
      </c>
      <c r="S123" s="2">
        <v>3232</v>
      </c>
      <c r="T123" s="2">
        <f t="shared" si="8"/>
        <v>-285</v>
      </c>
      <c r="U123">
        <v>4857</v>
      </c>
      <c r="V123">
        <v>3305.763450902321</v>
      </c>
      <c r="W123">
        <v>3232</v>
      </c>
      <c r="X123" s="8">
        <v>18.3</v>
      </c>
      <c r="Y123">
        <v>0</v>
      </c>
      <c r="Z123">
        <f t="shared" si="9"/>
        <v>0</v>
      </c>
      <c r="AA123">
        <v>1561</v>
      </c>
      <c r="AB123">
        <v>1857</v>
      </c>
    </row>
    <row r="124" spans="1:28" x14ac:dyDescent="0.6">
      <c r="A124">
        <v>2023</v>
      </c>
      <c r="B124">
        <v>5</v>
      </c>
      <c r="C124">
        <v>3</v>
      </c>
      <c r="D124">
        <f t="shared" si="7"/>
        <v>3</v>
      </c>
      <c r="G124" cm="1">
        <f t="array" ref="G124">_xlfn.IFS(F124 = "H", 0, F124 = "B7", -7, F124 = "B6", -6, F124 = "B5", -5, F124 = "B4", -4, F124 = "B3", -3, F124 = "B2", -2, F124 = "B1", -1, F124 = "A7", 7, F124 = "A6", 6, F124 = "A5", 5, F124 = "A4", 4, F124 = "A3", 3, F124 = "A2", 2, F124 = "A1", 1, F124 = "", 0)</f>
        <v>0</v>
      </c>
      <c r="H124">
        <f t="shared" si="5"/>
        <v>0</v>
      </c>
      <c r="I124">
        <f t="shared" si="6"/>
        <v>0</v>
      </c>
      <c r="L124">
        <v>4617</v>
      </c>
      <c r="M124">
        <v>4615</v>
      </c>
      <c r="N124">
        <v>0.90937500000000004</v>
      </c>
      <c r="O124">
        <v>9.0624999999999997E-2</v>
      </c>
      <c r="P124">
        <v>0.58958333333333335</v>
      </c>
      <c r="Q124">
        <v>0.41041666666666671</v>
      </c>
      <c r="R124">
        <v>0.19166666666666671</v>
      </c>
      <c r="S124" s="2">
        <v>3206</v>
      </c>
      <c r="T124" s="2">
        <f t="shared" si="8"/>
        <v>-26</v>
      </c>
      <c r="U124">
        <v>4857</v>
      </c>
      <c r="V124">
        <v>3469.992967580125</v>
      </c>
      <c r="W124">
        <v>3206</v>
      </c>
      <c r="X124" s="8">
        <v>20.8</v>
      </c>
      <c r="Y124">
        <v>0</v>
      </c>
      <c r="Z124">
        <f t="shared" si="9"/>
        <v>0</v>
      </c>
      <c r="AA124">
        <v>1922</v>
      </c>
      <c r="AB124">
        <v>1689</v>
      </c>
    </row>
    <row r="125" spans="1:28" x14ac:dyDescent="0.6">
      <c r="A125">
        <v>2023</v>
      </c>
      <c r="B125">
        <v>5</v>
      </c>
      <c r="C125">
        <v>4</v>
      </c>
      <c r="D125">
        <f t="shared" si="7"/>
        <v>4</v>
      </c>
      <c r="G125" cm="1">
        <f t="array" ref="G125">_xlfn.IFS(F125 = "H", 0, F125 = "B7", -7, F125 = "B6", -6, F125 = "B5", -5, F125 = "B4", -4, F125 = "B3", -3, F125 = "B2", -2, F125 = "B1", -1, F125 = "A7", 7, F125 = "A6", 6, F125 = "A5", 5, F125 = "A4", 4, F125 = "A3", 3, F125 = "A2", 2, F125 = "A1", 1, F125 = "", 0)</f>
        <v>0</v>
      </c>
      <c r="H125">
        <f t="shared" si="5"/>
        <v>0</v>
      </c>
      <c r="I125">
        <f t="shared" si="6"/>
        <v>0</v>
      </c>
      <c r="L125">
        <v>2542</v>
      </c>
      <c r="M125">
        <v>2692</v>
      </c>
      <c r="N125">
        <v>0.78181818181818175</v>
      </c>
      <c r="O125">
        <v>0.2181818181818182</v>
      </c>
      <c r="P125">
        <v>0.69545454545454544</v>
      </c>
      <c r="Q125">
        <v>0.30454545454545462</v>
      </c>
      <c r="R125">
        <v>0.29545454545454553</v>
      </c>
      <c r="S125" s="2">
        <v>3348</v>
      </c>
      <c r="T125" s="2">
        <f t="shared" si="8"/>
        <v>142</v>
      </c>
      <c r="U125">
        <v>4857</v>
      </c>
      <c r="V125">
        <v>3122.8791183983949</v>
      </c>
      <c r="W125">
        <v>3348</v>
      </c>
      <c r="X125" s="8">
        <v>21.1</v>
      </c>
      <c r="Y125">
        <v>1.7</v>
      </c>
      <c r="Z125">
        <f t="shared" si="9"/>
        <v>35.870000000000005</v>
      </c>
      <c r="AA125">
        <v>1479</v>
      </c>
      <c r="AB125">
        <v>1246</v>
      </c>
    </row>
    <row r="126" spans="1:28" x14ac:dyDescent="0.6">
      <c r="A126">
        <v>2023</v>
      </c>
      <c r="B126">
        <v>5</v>
      </c>
      <c r="C126">
        <v>5</v>
      </c>
      <c r="D126">
        <f t="shared" si="7"/>
        <v>5</v>
      </c>
      <c r="E126" t="s">
        <v>17</v>
      </c>
      <c r="F126" t="s">
        <v>11</v>
      </c>
      <c r="G126" cm="1">
        <f t="array" ref="G126">_xlfn.IFS(F126 = "H", 0, F126 = "B7", -7, F126 = "B6", -6, F126 = "B5", -5, F126 = "B4", -4, F126 = "B3", -3, F126 = "B2", -2, F126 = "B1", -1, F126 = "A7", 7, F126 = "A6", 6, F126 = "A5", 5, F126 = "A4", 4, F126 = "A3", 3, F126 = "A2", 2, F126 = "A1", 1, F126 = "", 0)</f>
        <v>0</v>
      </c>
      <c r="H126">
        <f t="shared" si="5"/>
        <v>1</v>
      </c>
      <c r="I126">
        <f t="shared" si="6"/>
        <v>1</v>
      </c>
      <c r="J126" s="10" t="s">
        <v>45</v>
      </c>
      <c r="K126" s="10"/>
      <c r="L126">
        <v>3180</v>
      </c>
      <c r="M126">
        <v>3207</v>
      </c>
      <c r="N126">
        <v>0.90384615384615385</v>
      </c>
      <c r="O126">
        <v>9.6153846153846159E-2</v>
      </c>
      <c r="P126">
        <v>0.62820512820512819</v>
      </c>
      <c r="Q126">
        <v>0.37179487179487181</v>
      </c>
      <c r="R126">
        <v>0.36538461538461542</v>
      </c>
      <c r="S126" s="2">
        <v>3708</v>
      </c>
      <c r="T126" s="2">
        <f t="shared" si="8"/>
        <v>360</v>
      </c>
      <c r="U126">
        <v>4857</v>
      </c>
      <c r="V126">
        <v>3488.8927577746972</v>
      </c>
      <c r="W126">
        <v>3708</v>
      </c>
      <c r="X126" s="8">
        <v>20</v>
      </c>
      <c r="Y126">
        <v>60.9</v>
      </c>
      <c r="Z126">
        <f t="shared" si="9"/>
        <v>1218</v>
      </c>
      <c r="AA126">
        <v>1617</v>
      </c>
      <c r="AB126">
        <v>1456</v>
      </c>
    </row>
    <row r="127" spans="1:28" x14ac:dyDescent="0.6">
      <c r="A127">
        <v>2023</v>
      </c>
      <c r="B127">
        <v>5</v>
      </c>
      <c r="C127">
        <v>6</v>
      </c>
      <c r="D127">
        <f t="shared" si="7"/>
        <v>6</v>
      </c>
      <c r="E127" t="s">
        <v>17</v>
      </c>
      <c r="F127" t="s">
        <v>14</v>
      </c>
      <c r="G127" cm="1">
        <f t="array" ref="G127">_xlfn.IFS(F127 = "H", 0, F127 = "B7", -7, F127 = "B6", -6, F127 = "B5", -5, F127 = "B4", -4, F127 = "B3", -3, F127 = "B2", -2, F127 = "B1", -1, F127 = "A7", 7, F127 = "A6", 6, F127 = "A5", 5, F127 = "A4", 4, F127 = "A3", 3, F127 = "A2", 2, F127 = "A1", 1, F127 = "", 0)</f>
        <v>1</v>
      </c>
      <c r="H127">
        <f t="shared" si="5"/>
        <v>0</v>
      </c>
      <c r="I127">
        <f t="shared" si="6"/>
        <v>1</v>
      </c>
      <c r="J127" s="10" t="s">
        <v>45</v>
      </c>
      <c r="K127" s="10"/>
      <c r="L127">
        <v>5083</v>
      </c>
      <c r="M127">
        <v>3985</v>
      </c>
      <c r="N127">
        <v>0.94411764705882362</v>
      </c>
      <c r="O127">
        <v>5.5882352941176473E-2</v>
      </c>
      <c r="P127">
        <v>0.6284313725490196</v>
      </c>
      <c r="Q127">
        <v>0.3715686274509804</v>
      </c>
      <c r="R127">
        <v>0.1774509803921569</v>
      </c>
      <c r="S127" s="2">
        <v>3582</v>
      </c>
      <c r="T127" s="2">
        <f t="shared" si="8"/>
        <v>-126</v>
      </c>
      <c r="U127">
        <v>4857</v>
      </c>
      <c r="V127">
        <v>4207.6994929856728</v>
      </c>
      <c r="W127">
        <v>3582</v>
      </c>
      <c r="X127" s="8">
        <v>14.4</v>
      </c>
      <c r="Y127">
        <v>41.5</v>
      </c>
      <c r="Z127">
        <f t="shared" si="9"/>
        <v>597.6</v>
      </c>
      <c r="AA127">
        <v>1496</v>
      </c>
      <c r="AB127">
        <v>1850</v>
      </c>
    </row>
    <row r="128" spans="1:28" x14ac:dyDescent="0.6">
      <c r="A128">
        <v>2023</v>
      </c>
      <c r="B128">
        <v>5</v>
      </c>
      <c r="C128">
        <v>7</v>
      </c>
      <c r="D128">
        <f t="shared" si="7"/>
        <v>7</v>
      </c>
      <c r="E128" t="s">
        <v>17</v>
      </c>
      <c r="F128" t="s">
        <v>15</v>
      </c>
      <c r="G128" cm="1">
        <f t="array" ref="G128">_xlfn.IFS(F128 = "H", 0, F128 = "B7", -7, F128 = "B6", -6, F128 = "B5", -5, F128 = "B4", -4, F128 = "B3", -3, F128 = "B2", -2, F128 = "B1", -1, F128 = "A7", 7, F128 = "A6", 6, F128 = "A5", 5, F128 = "A4", 4, F128 = "A3", 3, F128 = "A2", 2, F128 = "A1", 1, F128 = "", 0)</f>
        <v>2</v>
      </c>
      <c r="H128">
        <f t="shared" si="5"/>
        <v>0</v>
      </c>
      <c r="I128">
        <f t="shared" si="6"/>
        <v>1</v>
      </c>
      <c r="J128" s="10" t="s">
        <v>45</v>
      </c>
      <c r="K128" s="10"/>
      <c r="L128">
        <v>3413</v>
      </c>
      <c r="M128">
        <v>3221</v>
      </c>
      <c r="N128">
        <v>0.9</v>
      </c>
      <c r="O128">
        <v>9.9999999999999992E-2</v>
      </c>
      <c r="P128">
        <v>0.60588235294117654</v>
      </c>
      <c r="Q128">
        <v>0.39411764705882352</v>
      </c>
      <c r="R128">
        <v>3.4313725490196068E-2</v>
      </c>
      <c r="S128" s="2">
        <v>3112</v>
      </c>
      <c r="T128" s="2">
        <f t="shared" si="8"/>
        <v>-470</v>
      </c>
      <c r="U128">
        <v>4857</v>
      </c>
      <c r="V128">
        <v>3883.9498323119042</v>
      </c>
      <c r="W128">
        <v>3112</v>
      </c>
      <c r="X128" s="8">
        <v>13</v>
      </c>
      <c r="Y128">
        <v>0.2</v>
      </c>
      <c r="Z128">
        <f t="shared" si="9"/>
        <v>2.6</v>
      </c>
      <c r="AA128">
        <v>1112</v>
      </c>
      <c r="AB128">
        <v>1445</v>
      </c>
    </row>
    <row r="129" spans="1:28" x14ac:dyDescent="0.6">
      <c r="A129">
        <v>2023</v>
      </c>
      <c r="B129">
        <v>5</v>
      </c>
      <c r="C129">
        <v>8</v>
      </c>
      <c r="D129">
        <f t="shared" si="7"/>
        <v>1</v>
      </c>
      <c r="G129" cm="1">
        <f t="array" ref="G129">_xlfn.IFS(F129 = "H", 0, F129 = "B7", -7, F129 = "B6", -6, F129 = "B5", -5, F129 = "B4", -4, F129 = "B3", -3, F129 = "B2", -2, F129 = "B1", -1, F129 = "A7", 7, F129 = "A6", 6, F129 = "A5", 5, F129 = "A4", 4, F129 = "A3", 3, F129 = "A2", 2, F129 = "A1", 1, F129 = "", 0)</f>
        <v>0</v>
      </c>
      <c r="H129">
        <f t="shared" si="5"/>
        <v>0</v>
      </c>
      <c r="I129">
        <f t="shared" si="6"/>
        <v>0</v>
      </c>
      <c r="L129">
        <v>4637</v>
      </c>
      <c r="M129">
        <v>4368</v>
      </c>
      <c r="N129">
        <v>0.9375</v>
      </c>
      <c r="O129">
        <v>6.25E-2</v>
      </c>
      <c r="P129">
        <v>0.62187499999999996</v>
      </c>
      <c r="Q129">
        <v>0.37812499999999999</v>
      </c>
      <c r="R129">
        <v>0.1010416666666667</v>
      </c>
      <c r="S129" s="2">
        <v>2841</v>
      </c>
      <c r="T129" s="2">
        <f t="shared" si="8"/>
        <v>-271</v>
      </c>
      <c r="U129">
        <v>4857</v>
      </c>
      <c r="V129">
        <v>3077.3469604858701</v>
      </c>
      <c r="W129">
        <v>2841</v>
      </c>
      <c r="X129" s="8">
        <v>15.1</v>
      </c>
      <c r="Y129">
        <v>0</v>
      </c>
      <c r="Z129">
        <f t="shared" si="9"/>
        <v>0</v>
      </c>
      <c r="AA129">
        <v>1435</v>
      </c>
      <c r="AB129">
        <v>1755</v>
      </c>
    </row>
    <row r="130" spans="1:28" x14ac:dyDescent="0.6">
      <c r="A130">
        <v>2023</v>
      </c>
      <c r="B130">
        <v>5</v>
      </c>
      <c r="C130">
        <v>9</v>
      </c>
      <c r="D130">
        <f t="shared" si="7"/>
        <v>2</v>
      </c>
      <c r="G130" cm="1">
        <f t="array" ref="G130">_xlfn.IFS(F130 = "H", 0, F130 = "B7", -7, F130 = "B6", -6, F130 = "B5", -5, F130 = "B4", -4, F130 = "B3", -3, F130 = "B2", -2, F130 = "B1", -1, F130 = "A7", 7, F130 = "A6", 6, F130 = "A5", 5, F130 = "A4", 4, F130 = "A3", 3, F130 = "A2", 2, F130 = "A1", 1, F130 = "", 0)</f>
        <v>0</v>
      </c>
      <c r="H130">
        <f t="shared" ref="H130:H193" si="10" xml:space="preserve"> IF(F130 = "H",1,0)</f>
        <v>0</v>
      </c>
      <c r="I130">
        <f t="shared" ref="I130:I193" si="11">IF(NOT(ISBLANK(F130)), 1, 0)</f>
        <v>0</v>
      </c>
      <c r="L130">
        <v>4136</v>
      </c>
      <c r="M130">
        <v>4707</v>
      </c>
      <c r="N130">
        <v>0.94791666666666663</v>
      </c>
      <c r="O130">
        <v>5.2083333333333329E-2</v>
      </c>
      <c r="P130">
        <v>0.63020833333333337</v>
      </c>
      <c r="Q130">
        <v>0.36979166666666657</v>
      </c>
      <c r="R130">
        <v>8.0208333333333326E-2</v>
      </c>
      <c r="S130" s="2">
        <v>2804</v>
      </c>
      <c r="T130" s="2">
        <f t="shared" si="8"/>
        <v>-37</v>
      </c>
      <c r="U130">
        <v>4857</v>
      </c>
      <c r="V130">
        <v>3028.1954390764158</v>
      </c>
      <c r="W130">
        <v>2804</v>
      </c>
      <c r="X130" s="8">
        <v>17.7</v>
      </c>
      <c r="Y130">
        <v>0</v>
      </c>
      <c r="Z130">
        <f t="shared" si="9"/>
        <v>0</v>
      </c>
      <c r="AA130">
        <v>1846</v>
      </c>
      <c r="AB130">
        <v>1717</v>
      </c>
    </row>
    <row r="131" spans="1:28" x14ac:dyDescent="0.6">
      <c r="A131">
        <v>2023</v>
      </c>
      <c r="B131">
        <v>5</v>
      </c>
      <c r="C131">
        <v>10</v>
      </c>
      <c r="D131">
        <f t="shared" ref="D131:D194" si="12">WEEKDAY(DATE(A131,B131,C131), 2)</f>
        <v>3</v>
      </c>
      <c r="G131" cm="1">
        <f t="array" ref="G131">_xlfn.IFS(F131 = "H", 0, F131 = "B7", -7, F131 = "B6", -6, F131 = "B5", -5, F131 = "B4", -4, F131 = "B3", -3, F131 = "B2", -2, F131 = "B1", -1, F131 = "A7", 7, F131 = "A6", 6, F131 = "A5", 5, F131 = "A4", 4, F131 = "A3", 3, F131 = "A2", 2, F131 = "A1", 1, F131 = "", 0)</f>
        <v>0</v>
      </c>
      <c r="H131">
        <f t="shared" si="10"/>
        <v>0</v>
      </c>
      <c r="I131">
        <f t="shared" si="11"/>
        <v>0</v>
      </c>
      <c r="L131">
        <v>3701</v>
      </c>
      <c r="M131">
        <v>4854</v>
      </c>
      <c r="N131">
        <v>0.93333333333333335</v>
      </c>
      <c r="O131">
        <v>6.6666666666666666E-2</v>
      </c>
      <c r="P131">
        <v>0.62111111111111106</v>
      </c>
      <c r="Q131">
        <v>0.37888888888888889</v>
      </c>
      <c r="R131">
        <v>0.1022222222222222</v>
      </c>
      <c r="S131" s="2">
        <v>3008</v>
      </c>
      <c r="T131" s="2">
        <f t="shared" ref="T131:T194" si="13">S131-S130</f>
        <v>204</v>
      </c>
      <c r="U131">
        <v>4857</v>
      </c>
      <c r="V131">
        <v>3054.9303323967029</v>
      </c>
      <c r="W131">
        <v>3008</v>
      </c>
      <c r="X131" s="8">
        <v>18.899999999999999</v>
      </c>
      <c r="Y131">
        <v>0</v>
      </c>
      <c r="Z131">
        <f t="shared" ref="Z131:Z194" si="14">X131*Y131</f>
        <v>0</v>
      </c>
      <c r="AA131">
        <v>1710</v>
      </c>
      <c r="AB131">
        <v>1446</v>
      </c>
    </row>
    <row r="132" spans="1:28" x14ac:dyDescent="0.6">
      <c r="A132">
        <v>2023</v>
      </c>
      <c r="B132">
        <v>5</v>
      </c>
      <c r="C132">
        <v>11</v>
      </c>
      <c r="D132">
        <f t="shared" si="12"/>
        <v>4</v>
      </c>
      <c r="G132" cm="1">
        <f t="array" ref="G132">_xlfn.IFS(F132 = "H", 0, F132 = "B7", -7, F132 = "B6", -6, F132 = "B5", -5, F132 = "B4", -4, F132 = "B3", -3, F132 = "B2", -2, F132 = "B1", -1, F132 = "A7", 7, F132 = "A6", 6, F132 = "A5", 5, F132 = "A4", 4, F132 = "A3", 3, F132 = "A2", 2, F132 = "A1", 1, F132 = "", 0)</f>
        <v>0</v>
      </c>
      <c r="H132">
        <f t="shared" si="10"/>
        <v>0</v>
      </c>
      <c r="I132">
        <f t="shared" si="11"/>
        <v>0</v>
      </c>
      <c r="L132">
        <v>4262</v>
      </c>
      <c r="M132">
        <v>5100</v>
      </c>
      <c r="N132">
        <v>0.92941176470588238</v>
      </c>
      <c r="O132">
        <v>7.0588235294117646E-2</v>
      </c>
      <c r="P132">
        <v>0.56274509803921569</v>
      </c>
      <c r="Q132">
        <v>0.43725490196078431</v>
      </c>
      <c r="R132">
        <v>2.6470588235294121E-2</v>
      </c>
      <c r="S132" s="2">
        <v>3430</v>
      </c>
      <c r="T132" s="2">
        <f t="shared" si="13"/>
        <v>422</v>
      </c>
      <c r="U132">
        <v>4857</v>
      </c>
      <c r="V132">
        <v>3435.860377036729</v>
      </c>
      <c r="W132">
        <v>3430</v>
      </c>
      <c r="X132" s="8">
        <v>20.399999999999999</v>
      </c>
      <c r="Y132">
        <v>0</v>
      </c>
      <c r="Z132">
        <f t="shared" si="14"/>
        <v>0</v>
      </c>
      <c r="AA132">
        <v>2078</v>
      </c>
      <c r="AB132">
        <v>1697</v>
      </c>
    </row>
    <row r="133" spans="1:28" x14ac:dyDescent="0.6">
      <c r="A133">
        <v>2023</v>
      </c>
      <c r="B133">
        <v>5</v>
      </c>
      <c r="C133">
        <v>12</v>
      </c>
      <c r="D133">
        <f t="shared" si="12"/>
        <v>5</v>
      </c>
      <c r="G133" cm="1">
        <f t="array" ref="G133">_xlfn.IFS(F133 = "H", 0, F133 = "B7", -7, F133 = "B6", -6, F133 = "B5", -5, F133 = "B4", -4, F133 = "B3", -3, F133 = "B2", -2, F133 = "B1", -1, F133 = "A7", 7, F133 = "A6", 6, F133 = "A5", 5, F133 = "A4", 4, F133 = "A3", 3, F133 = "A2", 2, F133 = "A1", 1, F133 = "", 0)</f>
        <v>0</v>
      </c>
      <c r="H133">
        <f t="shared" si="10"/>
        <v>0</v>
      </c>
      <c r="I133">
        <f t="shared" si="11"/>
        <v>0</v>
      </c>
      <c r="L133">
        <v>4685</v>
      </c>
      <c r="M133">
        <v>4756</v>
      </c>
      <c r="N133">
        <v>0.91764705882352937</v>
      </c>
      <c r="O133">
        <v>8.2352941176470587E-2</v>
      </c>
      <c r="P133">
        <v>0.6588235294117647</v>
      </c>
      <c r="Q133">
        <v>0.3411764705882353</v>
      </c>
      <c r="R133">
        <v>0.13921568627450981</v>
      </c>
      <c r="S133" s="2">
        <v>3919</v>
      </c>
      <c r="T133" s="2">
        <f t="shared" si="13"/>
        <v>489</v>
      </c>
      <c r="U133">
        <v>4857</v>
      </c>
      <c r="V133">
        <v>3722.3420319209081</v>
      </c>
      <c r="W133">
        <v>3919</v>
      </c>
      <c r="X133" s="8">
        <v>19.600000000000001</v>
      </c>
      <c r="Y133">
        <v>0</v>
      </c>
      <c r="Z133">
        <f t="shared" si="14"/>
        <v>0</v>
      </c>
      <c r="AA133">
        <v>2233</v>
      </c>
      <c r="AB133">
        <v>1746</v>
      </c>
    </row>
    <row r="134" spans="1:28" x14ac:dyDescent="0.6">
      <c r="A134">
        <v>2023</v>
      </c>
      <c r="B134">
        <v>5</v>
      </c>
      <c r="C134">
        <v>13</v>
      </c>
      <c r="D134">
        <f t="shared" si="12"/>
        <v>6</v>
      </c>
      <c r="G134" cm="1">
        <f t="array" ref="G134">_xlfn.IFS(F134 = "H", 0, F134 = "B7", -7, F134 = "B6", -6, F134 = "B5", -5, F134 = "B4", -4, F134 = "B3", -3, F134 = "B2", -2, F134 = "B1", -1, F134 = "A7", 7, F134 = "A6", 6, F134 = "A5", 5, F134 = "A4", 4, F134 = "A3", 3, F134 = "A2", 2, F134 = "A1", 1, F134 = "", 0)</f>
        <v>0</v>
      </c>
      <c r="H134">
        <f t="shared" si="10"/>
        <v>0</v>
      </c>
      <c r="I134">
        <f t="shared" si="11"/>
        <v>0</v>
      </c>
      <c r="L134">
        <v>4769</v>
      </c>
      <c r="M134">
        <v>4701</v>
      </c>
      <c r="N134">
        <v>0.90333333333333343</v>
      </c>
      <c r="O134">
        <v>9.6666666666666665E-2</v>
      </c>
      <c r="P134">
        <v>0.61777777777777776</v>
      </c>
      <c r="Q134">
        <v>0.38222222222222219</v>
      </c>
      <c r="R134">
        <v>0.1222222222222222</v>
      </c>
      <c r="S134" s="2">
        <v>4122</v>
      </c>
      <c r="T134" s="2">
        <f t="shared" si="13"/>
        <v>203</v>
      </c>
      <c r="U134">
        <v>4857</v>
      </c>
      <c r="V134">
        <v>3933.8161442996361</v>
      </c>
      <c r="W134">
        <v>4122</v>
      </c>
      <c r="X134" s="8">
        <v>19.3</v>
      </c>
      <c r="Y134">
        <v>0</v>
      </c>
      <c r="Z134">
        <f t="shared" si="14"/>
        <v>0</v>
      </c>
      <c r="AA134">
        <v>1993</v>
      </c>
      <c r="AB134">
        <v>1942</v>
      </c>
    </row>
    <row r="135" spans="1:28" x14ac:dyDescent="0.6">
      <c r="A135">
        <v>2023</v>
      </c>
      <c r="B135">
        <v>5</v>
      </c>
      <c r="C135">
        <v>14</v>
      </c>
      <c r="D135">
        <f t="shared" si="12"/>
        <v>7</v>
      </c>
      <c r="G135" cm="1">
        <f t="array" ref="G135">_xlfn.IFS(F135 = "H", 0, F135 = "B7", -7, F135 = "B6", -6, F135 = "B5", -5, F135 = "B4", -4, F135 = "B3", -3, F135 = "B2", -2, F135 = "B1", -1, F135 = "A7", 7, F135 = "A6", 6, F135 = "A5", 5, F135 = "A4", 4, F135 = "A3", 3, F135 = "A2", 2, F135 = "A1", 1, F135 = "", 0)</f>
        <v>0</v>
      </c>
      <c r="H135">
        <f t="shared" si="10"/>
        <v>0</v>
      </c>
      <c r="I135">
        <f t="shared" si="11"/>
        <v>0</v>
      </c>
      <c r="L135">
        <v>5153</v>
      </c>
      <c r="M135">
        <v>4408</v>
      </c>
      <c r="N135">
        <v>0.93333333333333335</v>
      </c>
      <c r="O135">
        <v>6.6666666666666666E-2</v>
      </c>
      <c r="P135">
        <v>0.61203703703703694</v>
      </c>
      <c r="Q135">
        <v>0.38796296296296301</v>
      </c>
      <c r="R135">
        <v>0.22314814814814821</v>
      </c>
      <c r="S135" s="2">
        <v>3879</v>
      </c>
      <c r="T135" s="2">
        <f t="shared" si="13"/>
        <v>-243</v>
      </c>
      <c r="U135">
        <v>4857</v>
      </c>
      <c r="V135">
        <v>4143.0512834671226</v>
      </c>
      <c r="W135">
        <v>3879</v>
      </c>
      <c r="X135" s="8">
        <v>19.3</v>
      </c>
      <c r="Y135">
        <v>0</v>
      </c>
      <c r="Z135">
        <f t="shared" si="14"/>
        <v>0</v>
      </c>
      <c r="AA135">
        <v>1569</v>
      </c>
      <c r="AB135">
        <v>2194</v>
      </c>
    </row>
    <row r="136" spans="1:28" x14ac:dyDescent="0.6">
      <c r="A136">
        <v>2023</v>
      </c>
      <c r="B136">
        <v>5</v>
      </c>
      <c r="C136">
        <v>15</v>
      </c>
      <c r="D136">
        <f t="shared" si="12"/>
        <v>1</v>
      </c>
      <c r="G136" cm="1">
        <f t="array" ref="G136">_xlfn.IFS(F136 = "H", 0, F136 = "B7", -7, F136 = "B6", -6, F136 = "B5", -5, F136 = "B4", -4, F136 = "B3", -3, F136 = "B2", -2, F136 = "B1", -1, F136 = "A7", 7, F136 = "A6", 6, F136 = "A5", 5, F136 = "A4", 4, F136 = "A3", 3, F136 = "A2", 2, F136 = "A1", 1, F136 = "", 0)</f>
        <v>0</v>
      </c>
      <c r="H136">
        <f t="shared" si="10"/>
        <v>0</v>
      </c>
      <c r="I136">
        <f t="shared" si="11"/>
        <v>0</v>
      </c>
      <c r="L136">
        <v>4963</v>
      </c>
      <c r="M136">
        <v>4771</v>
      </c>
      <c r="N136">
        <v>0.93137254901960786</v>
      </c>
      <c r="O136">
        <v>6.8627450980392149E-2</v>
      </c>
      <c r="P136">
        <v>0.63431372549019605</v>
      </c>
      <c r="Q136">
        <v>0.36568627450980401</v>
      </c>
      <c r="R136">
        <v>0.17058823529411771</v>
      </c>
      <c r="S136" s="2">
        <v>3135</v>
      </c>
      <c r="T136" s="2">
        <f t="shared" si="13"/>
        <v>-744</v>
      </c>
      <c r="U136">
        <v>4857</v>
      </c>
      <c r="V136">
        <v>3264.626597894553</v>
      </c>
      <c r="W136">
        <v>3135</v>
      </c>
      <c r="X136" s="8">
        <v>21.9</v>
      </c>
      <c r="Y136">
        <v>0</v>
      </c>
      <c r="Z136">
        <f t="shared" si="14"/>
        <v>0</v>
      </c>
      <c r="AA136">
        <v>1663</v>
      </c>
      <c r="AB136">
        <v>2060</v>
      </c>
    </row>
    <row r="137" spans="1:28" x14ac:dyDescent="0.6">
      <c r="A137">
        <v>2023</v>
      </c>
      <c r="B137">
        <v>5</v>
      </c>
      <c r="C137">
        <v>16</v>
      </c>
      <c r="D137">
        <f t="shared" si="12"/>
        <v>2</v>
      </c>
      <c r="G137" cm="1">
        <f t="array" ref="G137">_xlfn.IFS(F137 = "H", 0, F137 = "B7", -7, F137 = "B6", -6, F137 = "B5", -5, F137 = "B4", -4, F137 = "B3", -3, F137 = "B2", -2, F137 = "B1", -1, F137 = "A7", 7, F137 = "A6", 6, F137 = "A5", 5, F137 = "A4", 4, F137 = "A3", 3, F137 = "A2", 2, F137 = "A1", 1, F137 = "", 0)</f>
        <v>0</v>
      </c>
      <c r="H137">
        <f t="shared" si="10"/>
        <v>0</v>
      </c>
      <c r="I137">
        <f t="shared" si="11"/>
        <v>0</v>
      </c>
      <c r="L137">
        <v>4669</v>
      </c>
      <c r="M137">
        <v>4921</v>
      </c>
      <c r="N137">
        <v>0.921875</v>
      </c>
      <c r="O137">
        <v>7.8125E-2</v>
      </c>
      <c r="P137">
        <v>0.65104166666666663</v>
      </c>
      <c r="Q137">
        <v>0.34895833333333331</v>
      </c>
      <c r="R137">
        <v>5.7291666666666671E-2</v>
      </c>
      <c r="S137" s="2">
        <v>3053</v>
      </c>
      <c r="T137" s="2">
        <f t="shared" si="13"/>
        <v>-82</v>
      </c>
      <c r="U137">
        <v>4857</v>
      </c>
      <c r="V137">
        <v>3338.797886557215</v>
      </c>
      <c r="W137">
        <v>3053</v>
      </c>
      <c r="X137" s="8">
        <v>24.9</v>
      </c>
      <c r="Y137">
        <v>0</v>
      </c>
      <c r="Z137">
        <f t="shared" si="14"/>
        <v>0</v>
      </c>
      <c r="AA137">
        <v>1929</v>
      </c>
      <c r="AB137">
        <v>1886</v>
      </c>
    </row>
    <row r="138" spans="1:28" x14ac:dyDescent="0.6">
      <c r="A138">
        <v>2023</v>
      </c>
      <c r="B138">
        <v>5</v>
      </c>
      <c r="C138">
        <v>17</v>
      </c>
      <c r="D138">
        <f t="shared" si="12"/>
        <v>3</v>
      </c>
      <c r="G138" cm="1">
        <f t="array" ref="G138">_xlfn.IFS(F138 = "H", 0, F138 = "B7", -7, F138 = "B6", -6, F138 = "B5", -5, F138 = "B4", -4, F138 = "B3", -3, F138 = "B2", -2, F138 = "B1", -1, F138 = "A7", 7, F138 = "A6", 6, F138 = "A5", 5, F138 = "A4", 4, F138 = "A3", 3, F138 = "A2", 2, F138 = "A1", 1, F138 = "", 0)</f>
        <v>0</v>
      </c>
      <c r="H138">
        <f t="shared" si="10"/>
        <v>0</v>
      </c>
      <c r="I138">
        <f t="shared" si="11"/>
        <v>0</v>
      </c>
      <c r="L138">
        <v>4054</v>
      </c>
      <c r="M138">
        <v>4879</v>
      </c>
      <c r="N138">
        <v>0.90625</v>
      </c>
      <c r="O138">
        <v>9.375E-2</v>
      </c>
      <c r="P138">
        <v>0.58958333333333335</v>
      </c>
      <c r="Q138">
        <v>0.41041666666666671</v>
      </c>
      <c r="R138">
        <v>0.13020833333333329</v>
      </c>
      <c r="S138" s="2">
        <v>3213</v>
      </c>
      <c r="T138" s="2">
        <f t="shared" si="13"/>
        <v>160</v>
      </c>
      <c r="U138">
        <v>4857</v>
      </c>
      <c r="V138">
        <v>3304.321746109284</v>
      </c>
      <c r="W138">
        <v>3213</v>
      </c>
      <c r="X138" s="8">
        <v>24.6</v>
      </c>
      <c r="Y138">
        <v>0</v>
      </c>
      <c r="Z138">
        <f t="shared" si="14"/>
        <v>0</v>
      </c>
      <c r="AA138">
        <v>1833</v>
      </c>
      <c r="AB138">
        <v>1560</v>
      </c>
    </row>
    <row r="139" spans="1:28" x14ac:dyDescent="0.6">
      <c r="A139">
        <v>2023</v>
      </c>
      <c r="B139">
        <v>5</v>
      </c>
      <c r="C139">
        <v>18</v>
      </c>
      <c r="D139">
        <f t="shared" si="12"/>
        <v>4</v>
      </c>
      <c r="G139" cm="1">
        <f t="array" ref="G139">_xlfn.IFS(F139 = "H", 0, F139 = "B7", -7, F139 = "B6", -6, F139 = "B5", -5, F139 = "B4", -4, F139 = "B3", -3, F139 = "B2", -2, F139 = "B1", -1, F139 = "A7", 7, F139 = "A6", 6, F139 = "A5", 5, F139 = "A4", 4, F139 = "A3", 3, F139 = "A2", 2, F139 = "A1", 1, F139 = "", 0)</f>
        <v>0</v>
      </c>
      <c r="H139">
        <f t="shared" si="10"/>
        <v>0</v>
      </c>
      <c r="I139">
        <f t="shared" si="11"/>
        <v>0</v>
      </c>
      <c r="L139">
        <v>4726</v>
      </c>
      <c r="M139">
        <v>5168</v>
      </c>
      <c r="N139">
        <v>0.90588235294117647</v>
      </c>
      <c r="O139">
        <v>9.4117647058823528E-2</v>
      </c>
      <c r="P139">
        <v>0.68137254901960786</v>
      </c>
      <c r="Q139">
        <v>0.31862745098039219</v>
      </c>
      <c r="R139">
        <v>0.45588235294117652</v>
      </c>
      <c r="S139" s="2">
        <v>3594</v>
      </c>
      <c r="T139" s="2">
        <f t="shared" si="13"/>
        <v>381</v>
      </c>
      <c r="U139">
        <v>4857</v>
      </c>
      <c r="V139">
        <v>3631.3972765825429</v>
      </c>
      <c r="W139">
        <v>3594</v>
      </c>
      <c r="X139" s="8">
        <v>20.9</v>
      </c>
      <c r="Y139">
        <v>0</v>
      </c>
      <c r="Z139">
        <f t="shared" si="14"/>
        <v>0</v>
      </c>
      <c r="AA139">
        <v>2052</v>
      </c>
      <c r="AB139">
        <v>1630</v>
      </c>
    </row>
    <row r="140" spans="1:28" x14ac:dyDescent="0.6">
      <c r="A140">
        <v>2023</v>
      </c>
      <c r="B140">
        <v>5</v>
      </c>
      <c r="C140">
        <v>19</v>
      </c>
      <c r="D140">
        <f t="shared" si="12"/>
        <v>5</v>
      </c>
      <c r="G140" cm="1">
        <f t="array" ref="G140">_xlfn.IFS(F140 = "H", 0, F140 = "B7", -7, F140 = "B6", -6, F140 = "B5", -5, F140 = "B4", -4, F140 = "B3", -3, F140 = "B2", -2, F140 = "B1", -1, F140 = "A7", 7, F140 = "A6", 6, F140 = "A5", 5, F140 = "A4", 4, F140 = "A3", 3, F140 = "A2", 2, F140 = "A1", 1, F140 = "", 0)</f>
        <v>0</v>
      </c>
      <c r="H140">
        <f t="shared" si="10"/>
        <v>0</v>
      </c>
      <c r="I140">
        <f t="shared" si="11"/>
        <v>0</v>
      </c>
      <c r="L140">
        <v>4786</v>
      </c>
      <c r="M140">
        <v>4931</v>
      </c>
      <c r="N140">
        <v>0.89583333333333337</v>
      </c>
      <c r="O140">
        <v>0.1041666666666667</v>
      </c>
      <c r="P140">
        <v>0.6177083333333333</v>
      </c>
      <c r="Q140">
        <v>0.38229166666666659</v>
      </c>
      <c r="R140">
        <v>6.7708333333333343E-2</v>
      </c>
      <c r="S140" s="2">
        <v>3885</v>
      </c>
      <c r="T140" s="2">
        <f t="shared" si="13"/>
        <v>291</v>
      </c>
      <c r="U140">
        <v>4857</v>
      </c>
      <c r="V140">
        <v>3841.4110389509228</v>
      </c>
      <c r="W140">
        <v>3885</v>
      </c>
      <c r="X140" s="8">
        <v>21.9</v>
      </c>
      <c r="Y140">
        <v>0</v>
      </c>
      <c r="Z140">
        <f t="shared" si="14"/>
        <v>0</v>
      </c>
      <c r="AA140">
        <v>2053</v>
      </c>
      <c r="AB140">
        <v>1816</v>
      </c>
    </row>
    <row r="141" spans="1:28" x14ac:dyDescent="0.6">
      <c r="A141">
        <v>2023</v>
      </c>
      <c r="B141">
        <v>5</v>
      </c>
      <c r="C141">
        <v>20</v>
      </c>
      <c r="D141">
        <f t="shared" si="12"/>
        <v>6</v>
      </c>
      <c r="G141" cm="1">
        <f t="array" ref="G141">_xlfn.IFS(F141 = "H", 0, F141 = "B7", -7, F141 = "B6", -6, F141 = "B5", -5, F141 = "B4", -4, F141 = "B3", -3, F141 = "B2", -2, F141 = "B1", -1, F141 = "A7", 7, F141 = "A6", 6, F141 = "A5", 5, F141 = "A4", 4, F141 = "A3", 3, F141 = "A2", 2, F141 = "A1", 1, F141 = "", 0)</f>
        <v>0</v>
      </c>
      <c r="H141">
        <f t="shared" si="10"/>
        <v>0</v>
      </c>
      <c r="I141">
        <f t="shared" si="11"/>
        <v>0</v>
      </c>
      <c r="L141">
        <v>4817</v>
      </c>
      <c r="M141">
        <v>4587</v>
      </c>
      <c r="N141">
        <v>0.93333333333333335</v>
      </c>
      <c r="O141">
        <v>6.6666666666666666E-2</v>
      </c>
      <c r="P141">
        <v>0.5988888888888888</v>
      </c>
      <c r="Q141">
        <v>0.40111111111111108</v>
      </c>
      <c r="R141">
        <v>0</v>
      </c>
      <c r="S141" s="2">
        <v>4127</v>
      </c>
      <c r="T141" s="2">
        <f t="shared" si="13"/>
        <v>242</v>
      </c>
      <c r="U141">
        <v>4857</v>
      </c>
      <c r="V141">
        <v>3907.1665436837461</v>
      </c>
      <c r="W141">
        <v>4127</v>
      </c>
      <c r="X141" s="8">
        <v>21.8</v>
      </c>
      <c r="Y141">
        <v>0</v>
      </c>
      <c r="Z141">
        <f t="shared" si="14"/>
        <v>0</v>
      </c>
      <c r="AA141">
        <v>1901</v>
      </c>
      <c r="AB141">
        <v>1809</v>
      </c>
    </row>
    <row r="142" spans="1:28" x14ac:dyDescent="0.6">
      <c r="A142">
        <v>2023</v>
      </c>
      <c r="B142">
        <v>5</v>
      </c>
      <c r="C142">
        <v>21</v>
      </c>
      <c r="D142">
        <f t="shared" si="12"/>
        <v>7</v>
      </c>
      <c r="G142" cm="1">
        <f t="array" ref="G142">_xlfn.IFS(F142 = "H", 0, F142 = "B7", -7, F142 = "B6", -6, F142 = "B5", -5, F142 = "B4", -4, F142 = "B3", -3, F142 = "B2", -2, F142 = "B1", -1, F142 = "A7", 7, F142 = "A6", 6, F142 = "A5", 5, F142 = "A4", 4, F142 = "A3", 3, F142 = "A2", 2, F142 = "A1", 1, F142 = "", 0)</f>
        <v>0</v>
      </c>
      <c r="H142">
        <f t="shared" si="10"/>
        <v>0</v>
      </c>
      <c r="I142">
        <f t="shared" si="11"/>
        <v>0</v>
      </c>
      <c r="L142">
        <v>5168</v>
      </c>
      <c r="M142">
        <v>4277</v>
      </c>
      <c r="N142">
        <v>0.91960784313725485</v>
      </c>
      <c r="O142">
        <v>8.0392156862745104E-2</v>
      </c>
      <c r="P142">
        <v>0.60882352941176465</v>
      </c>
      <c r="Q142">
        <v>0.39117647058823529</v>
      </c>
      <c r="R142">
        <v>6.0784313725490188E-2</v>
      </c>
      <c r="S142" s="2">
        <v>3920</v>
      </c>
      <c r="T142" s="2">
        <f t="shared" si="13"/>
        <v>-207</v>
      </c>
      <c r="U142">
        <v>4857</v>
      </c>
      <c r="V142">
        <v>4180.8572529711146</v>
      </c>
      <c r="W142">
        <v>3920</v>
      </c>
      <c r="X142" s="8">
        <v>19.2</v>
      </c>
      <c r="Y142">
        <v>0</v>
      </c>
      <c r="Z142">
        <f t="shared" si="14"/>
        <v>0</v>
      </c>
      <c r="AA142">
        <v>1471</v>
      </c>
      <c r="AB142">
        <v>2104</v>
      </c>
    </row>
    <row r="143" spans="1:28" x14ac:dyDescent="0.6">
      <c r="A143">
        <v>2023</v>
      </c>
      <c r="B143">
        <v>5</v>
      </c>
      <c r="C143">
        <v>22</v>
      </c>
      <c r="D143">
        <f t="shared" si="12"/>
        <v>1</v>
      </c>
      <c r="G143" cm="1">
        <f t="array" ref="G143">_xlfn.IFS(F143 = "H", 0, F143 = "B7", -7, F143 = "B6", -6, F143 = "B5", -5, F143 = "B4", -4, F143 = "B3", -3, F143 = "B2", -2, F143 = "B1", -1, F143 = "A7", 7, F143 = "A6", 6, F143 = "A5", 5, F143 = "A4", 4, F143 = "A3", 3, F143 = "A2", 2, F143 = "A1", 1, F143 = "", 0)</f>
        <v>0</v>
      </c>
      <c r="H143">
        <f t="shared" si="10"/>
        <v>0</v>
      </c>
      <c r="I143">
        <f t="shared" si="11"/>
        <v>0</v>
      </c>
      <c r="L143">
        <v>4948</v>
      </c>
      <c r="M143">
        <v>4715</v>
      </c>
      <c r="N143">
        <v>0.92708333333333337</v>
      </c>
      <c r="O143">
        <v>7.2916666666666657E-2</v>
      </c>
      <c r="P143">
        <v>0.62708333333333333</v>
      </c>
      <c r="Q143">
        <v>0.37291666666666667</v>
      </c>
      <c r="R143">
        <v>2.0833333333333329E-2</v>
      </c>
      <c r="S143" s="2">
        <v>3391</v>
      </c>
      <c r="T143" s="2">
        <f t="shared" si="13"/>
        <v>-529</v>
      </c>
      <c r="U143">
        <v>4857</v>
      </c>
      <c r="V143">
        <v>3245.2583718303108</v>
      </c>
      <c r="W143">
        <v>3391</v>
      </c>
      <c r="X143" s="8">
        <v>18.899999999999999</v>
      </c>
      <c r="Y143">
        <v>0.5</v>
      </c>
      <c r="Z143">
        <f t="shared" si="14"/>
        <v>9.4499999999999993</v>
      </c>
      <c r="AA143">
        <v>1850</v>
      </c>
      <c r="AB143">
        <v>2043</v>
      </c>
    </row>
    <row r="144" spans="1:28" x14ac:dyDescent="0.6">
      <c r="A144">
        <v>2023</v>
      </c>
      <c r="B144">
        <v>5</v>
      </c>
      <c r="C144">
        <v>23</v>
      </c>
      <c r="D144">
        <f t="shared" si="12"/>
        <v>2</v>
      </c>
      <c r="G144" cm="1">
        <f t="array" ref="G144">_xlfn.IFS(F144 = "H", 0, F144 = "B7", -7, F144 = "B6", -6, F144 = "B5", -5, F144 = "B4", -4, F144 = "B3", -3, F144 = "B2", -2, F144 = "B1", -1, F144 = "A7", 7, F144 = "A6", 6, F144 = "A5", 5, F144 = "A4", 4, F144 = "A3", 3, F144 = "A2", 2, F144 = "A1", 1, F144 = "", 0)</f>
        <v>0</v>
      </c>
      <c r="H144">
        <f t="shared" si="10"/>
        <v>0</v>
      </c>
      <c r="I144">
        <f t="shared" si="11"/>
        <v>0</v>
      </c>
      <c r="L144">
        <v>4663</v>
      </c>
      <c r="M144">
        <v>4316</v>
      </c>
      <c r="N144">
        <v>0.94117647058823528</v>
      </c>
      <c r="O144">
        <v>5.8823529411764712E-2</v>
      </c>
      <c r="P144">
        <v>0.61274509803921562</v>
      </c>
      <c r="Q144">
        <v>0.38725490196078433</v>
      </c>
      <c r="R144">
        <v>0.1029411764705882</v>
      </c>
      <c r="S144" s="2">
        <v>3158</v>
      </c>
      <c r="T144" s="2">
        <f t="shared" si="13"/>
        <v>-233</v>
      </c>
      <c r="U144">
        <v>4857</v>
      </c>
      <c r="V144">
        <v>3256.2150594763721</v>
      </c>
      <c r="W144">
        <v>3158</v>
      </c>
      <c r="X144" s="8">
        <v>19.5</v>
      </c>
      <c r="Y144">
        <v>0</v>
      </c>
      <c r="Z144">
        <f t="shared" si="14"/>
        <v>0</v>
      </c>
      <c r="AA144">
        <v>1568</v>
      </c>
      <c r="AB144">
        <v>1820</v>
      </c>
    </row>
    <row r="145" spans="1:28" x14ac:dyDescent="0.6">
      <c r="A145">
        <v>2023</v>
      </c>
      <c r="B145">
        <v>5</v>
      </c>
      <c r="C145">
        <v>24</v>
      </c>
      <c r="D145">
        <f t="shared" si="12"/>
        <v>3</v>
      </c>
      <c r="G145" cm="1">
        <f t="array" ref="G145">_xlfn.IFS(F145 = "H", 0, F145 = "B7", -7, F145 = "B6", -6, F145 = "B5", -5, F145 = "B4", -4, F145 = "B3", -3, F145 = "B2", -2, F145 = "B1", -1, F145 = "A7", 7, F145 = "A6", 6, F145 = "A5", 5, F145 = "A4", 4, F145 = "A3", 3, F145 = "A2", 2, F145 = "A1", 1, F145 = "", 0)</f>
        <v>0</v>
      </c>
      <c r="H145">
        <f t="shared" si="10"/>
        <v>0</v>
      </c>
      <c r="I145">
        <f t="shared" si="11"/>
        <v>0</v>
      </c>
      <c r="L145">
        <v>4130</v>
      </c>
      <c r="M145">
        <v>4960</v>
      </c>
      <c r="N145">
        <v>0.90555555555555556</v>
      </c>
      <c r="O145">
        <v>9.4444444444444442E-2</v>
      </c>
      <c r="P145">
        <v>0.65304232804232809</v>
      </c>
      <c r="Q145">
        <v>0.34695767195767202</v>
      </c>
      <c r="R145">
        <v>0.49761904761904763</v>
      </c>
      <c r="S145" s="2">
        <v>3107</v>
      </c>
      <c r="T145" s="2">
        <f t="shared" si="13"/>
        <v>-51</v>
      </c>
      <c r="U145">
        <v>4857</v>
      </c>
      <c r="V145">
        <v>3288.0021123651059</v>
      </c>
      <c r="W145">
        <v>3107</v>
      </c>
      <c r="X145" s="8">
        <v>21.3</v>
      </c>
      <c r="Y145">
        <v>0</v>
      </c>
      <c r="Z145">
        <f t="shared" si="14"/>
        <v>0</v>
      </c>
      <c r="AA145">
        <v>1870</v>
      </c>
      <c r="AB145">
        <v>1762</v>
      </c>
    </row>
    <row r="146" spans="1:28" x14ac:dyDescent="0.6">
      <c r="A146">
        <v>2023</v>
      </c>
      <c r="B146">
        <v>5</v>
      </c>
      <c r="C146">
        <v>25</v>
      </c>
      <c r="D146">
        <f t="shared" si="12"/>
        <v>4</v>
      </c>
      <c r="G146" cm="1">
        <f t="array" ref="G146">_xlfn.IFS(F146 = "H", 0, F146 = "B7", -7, F146 = "B6", -6, F146 = "B5", -5, F146 = "B4", -4, F146 = "B3", -3, F146 = "B2", -2, F146 = "B1", -1, F146 = "A7", 7, F146 = "A6", 6, F146 = "A5", 5, F146 = "A4", 4, F146 = "A3", 3, F146 = "A2", 2, F146 = "A1", 1, F146 = "", 0)</f>
        <v>0</v>
      </c>
      <c r="H146">
        <f t="shared" si="10"/>
        <v>0</v>
      </c>
      <c r="I146">
        <f t="shared" si="11"/>
        <v>0</v>
      </c>
      <c r="L146">
        <v>4735</v>
      </c>
      <c r="M146">
        <v>5205</v>
      </c>
      <c r="N146">
        <v>0.92500000000000004</v>
      </c>
      <c r="O146">
        <v>7.4999999999999997E-2</v>
      </c>
      <c r="P146">
        <v>0.63124999999999998</v>
      </c>
      <c r="Q146">
        <v>0.36875000000000002</v>
      </c>
      <c r="R146">
        <v>0.13541666666666671</v>
      </c>
      <c r="S146" s="2">
        <v>3247</v>
      </c>
      <c r="T146" s="2">
        <f t="shared" si="13"/>
        <v>140</v>
      </c>
      <c r="U146">
        <v>4857</v>
      </c>
      <c r="V146">
        <v>3613.014536006584</v>
      </c>
      <c r="W146">
        <v>3247</v>
      </c>
      <c r="X146" s="8">
        <v>22</v>
      </c>
      <c r="Y146">
        <v>0</v>
      </c>
      <c r="Z146">
        <f t="shared" si="14"/>
        <v>0</v>
      </c>
      <c r="AA146">
        <v>2020</v>
      </c>
      <c r="AB146">
        <v>1802</v>
      </c>
    </row>
    <row r="147" spans="1:28" x14ac:dyDescent="0.6">
      <c r="A147">
        <v>2023</v>
      </c>
      <c r="B147">
        <v>5</v>
      </c>
      <c r="C147">
        <v>26</v>
      </c>
      <c r="D147">
        <f t="shared" si="12"/>
        <v>5</v>
      </c>
      <c r="G147" cm="1">
        <f t="array" ref="G147">_xlfn.IFS(F147 = "H", 0, F147 = "B7", -7, F147 = "B6", -6, F147 = "B5", -5, F147 = "B4", -4, F147 = "B3", -3, F147 = "B2", -2, F147 = "B1", -1, F147 = "A7", 7, F147 = "A6", 6, F147 = "A5", 5, F147 = "A4", 4, F147 = "A3", 3, F147 = "A2", 2, F147 = "A1", 1, F147 = "", 0)</f>
        <v>0</v>
      </c>
      <c r="H147">
        <f t="shared" si="10"/>
        <v>0</v>
      </c>
      <c r="I147">
        <f t="shared" si="11"/>
        <v>0</v>
      </c>
      <c r="L147">
        <v>4429</v>
      </c>
      <c r="M147">
        <v>4805</v>
      </c>
      <c r="N147">
        <v>0.91666666666666674</v>
      </c>
      <c r="O147">
        <v>8.3333333333333343E-2</v>
      </c>
      <c r="P147">
        <v>0.60098039215686272</v>
      </c>
      <c r="Q147">
        <v>0.39901960784313723</v>
      </c>
      <c r="R147">
        <v>0.1343137254901961</v>
      </c>
      <c r="S147" s="2">
        <v>3799</v>
      </c>
      <c r="T147" s="2">
        <f t="shared" si="13"/>
        <v>552</v>
      </c>
      <c r="U147">
        <v>4857</v>
      </c>
      <c r="V147">
        <v>3669.1164426218152</v>
      </c>
      <c r="W147">
        <v>3799</v>
      </c>
      <c r="X147" s="8">
        <v>22.2</v>
      </c>
      <c r="Y147">
        <v>0.3</v>
      </c>
      <c r="Z147">
        <f t="shared" si="14"/>
        <v>6.6599999999999993</v>
      </c>
      <c r="AA147">
        <v>2258</v>
      </c>
      <c r="AB147">
        <v>1620</v>
      </c>
    </row>
    <row r="148" spans="1:28" x14ac:dyDescent="0.6">
      <c r="A148">
        <v>2023</v>
      </c>
      <c r="B148">
        <v>5</v>
      </c>
      <c r="C148">
        <v>27</v>
      </c>
      <c r="D148">
        <f t="shared" si="12"/>
        <v>6</v>
      </c>
      <c r="E148" t="s">
        <v>46</v>
      </c>
      <c r="F148" t="s">
        <v>11</v>
      </c>
      <c r="G148" cm="1">
        <f t="array" ref="G148">_xlfn.IFS(F148 = "H", 0, F148 = "B7", -7, F148 = "B6", -6, F148 = "B5", -5, F148 = "B4", -4, F148 = "B3", -3, F148 = "B2", -2, F148 = "B1", -1, F148 = "A7", 7, F148 = "A6", 6, F148 = "A5", 5, F148 = "A4", 4, F148 = "A3", 3, F148 = "A2", 2, F148 = "A1", 1, F148 = "", 0)</f>
        <v>0</v>
      </c>
      <c r="H148">
        <f t="shared" si="10"/>
        <v>1</v>
      </c>
      <c r="I148">
        <f t="shared" si="11"/>
        <v>1</v>
      </c>
      <c r="J148" s="10" t="s">
        <v>47</v>
      </c>
      <c r="K148" s="10"/>
      <c r="L148">
        <v>4655</v>
      </c>
      <c r="M148">
        <v>4990</v>
      </c>
      <c r="N148">
        <v>0.89333333333333331</v>
      </c>
      <c r="O148">
        <v>0.1066666666666667</v>
      </c>
      <c r="P148">
        <v>0.58888888888888891</v>
      </c>
      <c r="Q148">
        <v>0.41111111111111109</v>
      </c>
      <c r="R148">
        <v>7.4444444444444452E-2</v>
      </c>
      <c r="S148" s="2">
        <v>4219</v>
      </c>
      <c r="T148" s="2">
        <f t="shared" si="13"/>
        <v>420</v>
      </c>
      <c r="U148">
        <v>4857</v>
      </c>
      <c r="V148">
        <v>4275.4796374073494</v>
      </c>
      <c r="W148">
        <v>4219</v>
      </c>
      <c r="X148" s="8">
        <v>20.5</v>
      </c>
      <c r="Y148">
        <v>5.4</v>
      </c>
      <c r="Z148">
        <f t="shared" si="14"/>
        <v>110.7</v>
      </c>
      <c r="AA148">
        <v>2065</v>
      </c>
      <c r="AB148">
        <v>1649</v>
      </c>
    </row>
    <row r="149" spans="1:28" x14ac:dyDescent="0.6">
      <c r="A149">
        <v>2023</v>
      </c>
      <c r="B149">
        <v>5</v>
      </c>
      <c r="C149">
        <v>28</v>
      </c>
      <c r="D149">
        <f t="shared" si="12"/>
        <v>7</v>
      </c>
      <c r="E149" t="s">
        <v>46</v>
      </c>
      <c r="F149" t="s">
        <v>14</v>
      </c>
      <c r="G149" cm="1">
        <f t="array" ref="G149">_xlfn.IFS(F149 = "H", 0, F149 = "B7", -7, F149 = "B6", -6, F149 = "B5", -5, F149 = "B4", -4, F149 = "B3", -3, F149 = "B2", -2, F149 = "B1", -1, F149 = "A7", 7, F149 = "A6", 6, F149 = "A5", 5, F149 = "A4", 4, F149 = "A3", 3, F149 = "A2", 2, F149 = "A1", 1, F149 = "", 0)</f>
        <v>1</v>
      </c>
      <c r="H149">
        <f t="shared" si="10"/>
        <v>0</v>
      </c>
      <c r="I149">
        <f t="shared" si="11"/>
        <v>1</v>
      </c>
      <c r="J149" s="10" t="s">
        <v>47</v>
      </c>
      <c r="K149" s="10"/>
      <c r="L149">
        <v>4719</v>
      </c>
      <c r="M149">
        <v>4213</v>
      </c>
      <c r="N149">
        <v>0.88020833333333337</v>
      </c>
      <c r="O149">
        <v>0.1197916666666667</v>
      </c>
      <c r="P149">
        <v>0.62395833333333328</v>
      </c>
      <c r="Q149">
        <v>0.37604166666666672</v>
      </c>
      <c r="R149">
        <v>0.19270833333333329</v>
      </c>
      <c r="S149" s="2">
        <v>4272</v>
      </c>
      <c r="T149" s="2">
        <f t="shared" si="13"/>
        <v>53</v>
      </c>
      <c r="U149">
        <v>4857</v>
      </c>
      <c r="V149">
        <v>4380.6696340740809</v>
      </c>
      <c r="W149">
        <v>4272</v>
      </c>
      <c r="X149" s="8">
        <v>20.5</v>
      </c>
      <c r="Y149">
        <v>65.599999999999994</v>
      </c>
      <c r="Z149">
        <f t="shared" si="14"/>
        <v>1344.8</v>
      </c>
      <c r="AA149">
        <v>1663</v>
      </c>
      <c r="AB149">
        <v>2012</v>
      </c>
    </row>
    <row r="150" spans="1:28" x14ac:dyDescent="0.6">
      <c r="A150">
        <v>2023</v>
      </c>
      <c r="B150">
        <v>5</v>
      </c>
      <c r="C150">
        <v>29</v>
      </c>
      <c r="D150">
        <f t="shared" si="12"/>
        <v>1</v>
      </c>
      <c r="E150" t="s">
        <v>46</v>
      </c>
      <c r="F150" t="s">
        <v>15</v>
      </c>
      <c r="G150" cm="1">
        <f t="array" ref="G150">_xlfn.IFS(F150 = "H", 0, F150 = "B7", -7, F150 = "B6", -6, F150 = "B5", -5, F150 = "B4", -4, F150 = "B3", -3, F150 = "B2", -2, F150 = "B1", -1, F150 = "A7", 7, F150 = "A6", 6, F150 = "A5", 5, F150 = "A4", 4, F150 = "A3", 3, F150 = "A2", 2, F150 = "A1", 1, F150 = "", 0)</f>
        <v>2</v>
      </c>
      <c r="H150">
        <f t="shared" si="10"/>
        <v>0</v>
      </c>
      <c r="I150">
        <f t="shared" si="11"/>
        <v>1</v>
      </c>
      <c r="J150" s="10" t="s">
        <v>47</v>
      </c>
      <c r="K150" s="10"/>
      <c r="L150">
        <v>4990</v>
      </c>
      <c r="M150">
        <v>4559</v>
      </c>
      <c r="N150">
        <v>0.9</v>
      </c>
      <c r="O150">
        <v>9.9999999999999992E-2</v>
      </c>
      <c r="P150">
        <v>0.63529411764705879</v>
      </c>
      <c r="Q150">
        <v>0.36470588235294121</v>
      </c>
      <c r="R150">
        <v>0.1686274509803922</v>
      </c>
      <c r="S150" s="2">
        <v>3703</v>
      </c>
      <c r="T150" s="2">
        <f t="shared" si="13"/>
        <v>-569</v>
      </c>
      <c r="U150">
        <v>4857</v>
      </c>
      <c r="V150">
        <v>3658.135922727743</v>
      </c>
      <c r="W150">
        <v>3703</v>
      </c>
      <c r="X150" s="8">
        <v>21.4</v>
      </c>
      <c r="Y150">
        <v>26.1</v>
      </c>
      <c r="Z150">
        <f t="shared" si="14"/>
        <v>558.54</v>
      </c>
      <c r="AA150">
        <v>1405</v>
      </c>
      <c r="AB150">
        <v>2083</v>
      </c>
    </row>
    <row r="151" spans="1:28" x14ac:dyDescent="0.6">
      <c r="A151">
        <v>2023</v>
      </c>
      <c r="B151">
        <v>5</v>
      </c>
      <c r="C151">
        <v>30</v>
      </c>
      <c r="D151">
        <f t="shared" si="12"/>
        <v>2</v>
      </c>
      <c r="G151" cm="1">
        <f t="array" ref="G151">_xlfn.IFS(F151 = "H", 0, F151 = "B7", -7, F151 = "B6", -6, F151 = "B5", -5, F151 = "B4", -4, F151 = "B3", -3, F151 = "B2", -2, F151 = "B1", -1, F151 = "A7", 7, F151 = "A6", 6, F151 = "A5", 5, F151 = "A4", 4, F151 = "A3", 3, F151 = "A2", 2, F151 = "A1", 1, F151 = "", 0)</f>
        <v>0</v>
      </c>
      <c r="H151">
        <f t="shared" si="10"/>
        <v>0</v>
      </c>
      <c r="I151">
        <f t="shared" si="11"/>
        <v>0</v>
      </c>
      <c r="L151">
        <v>5008</v>
      </c>
      <c r="M151">
        <v>3992</v>
      </c>
      <c r="N151">
        <v>0.93382352941176472</v>
      </c>
      <c r="O151">
        <v>6.6176470588235295E-2</v>
      </c>
      <c r="P151">
        <v>0.53774509803921566</v>
      </c>
      <c r="Q151">
        <v>0.46225490196078428</v>
      </c>
      <c r="R151">
        <v>0.38921568627450981</v>
      </c>
      <c r="S151" s="2">
        <v>3057</v>
      </c>
      <c r="T151" s="2">
        <f t="shared" si="13"/>
        <v>-646</v>
      </c>
      <c r="U151">
        <v>4857</v>
      </c>
      <c r="V151">
        <v>3446.1574879531122</v>
      </c>
      <c r="W151">
        <v>3057</v>
      </c>
      <c r="X151" s="8">
        <v>22.6</v>
      </c>
      <c r="Y151">
        <v>0.2</v>
      </c>
      <c r="Z151">
        <f t="shared" si="14"/>
        <v>4.5200000000000005</v>
      </c>
      <c r="AA151">
        <v>1543</v>
      </c>
      <c r="AB151">
        <v>2004</v>
      </c>
    </row>
    <row r="152" spans="1:28" x14ac:dyDescent="0.6">
      <c r="A152">
        <v>2023</v>
      </c>
      <c r="B152">
        <v>5</v>
      </c>
      <c r="C152">
        <v>31</v>
      </c>
      <c r="D152">
        <f t="shared" si="12"/>
        <v>3</v>
      </c>
      <c r="G152" cm="1">
        <f t="array" ref="G152">_xlfn.IFS(F152 = "H", 0, F152 = "B7", -7, F152 = "B6", -6, F152 = "B5", -5, F152 = "B4", -4, F152 = "B3", -3, F152 = "B2", -2, F152 = "B1", -1, F152 = "A7", 7, F152 = "A6", 6, F152 = "A5", 5, F152 = "A4", 4, F152 = "A3", 3, F152 = "A2", 2, F152 = "A1", 1, F152 = "", 0)</f>
        <v>0</v>
      </c>
      <c r="H152">
        <f t="shared" si="10"/>
        <v>0</v>
      </c>
      <c r="I152">
        <f t="shared" si="11"/>
        <v>0</v>
      </c>
      <c r="L152">
        <v>4718</v>
      </c>
      <c r="M152">
        <v>4458</v>
      </c>
      <c r="N152">
        <v>0.90625</v>
      </c>
      <c r="O152">
        <v>9.375E-2</v>
      </c>
      <c r="P152">
        <v>0.59166666666666667</v>
      </c>
      <c r="Q152">
        <v>0.40833333333333333</v>
      </c>
      <c r="R152">
        <v>0.2208333333333333</v>
      </c>
      <c r="S152" s="2">
        <v>2915</v>
      </c>
      <c r="T152" s="2">
        <f t="shared" si="13"/>
        <v>-142</v>
      </c>
      <c r="U152">
        <v>4857</v>
      </c>
      <c r="V152">
        <v>3535.5687398476789</v>
      </c>
      <c r="W152">
        <v>2915</v>
      </c>
      <c r="X152" s="8">
        <v>23.4</v>
      </c>
      <c r="Y152">
        <v>0</v>
      </c>
      <c r="Z152">
        <f t="shared" si="14"/>
        <v>0</v>
      </c>
      <c r="AA152">
        <v>1828</v>
      </c>
      <c r="AB152">
        <v>1685</v>
      </c>
    </row>
    <row r="153" spans="1:28" x14ac:dyDescent="0.6">
      <c r="A153">
        <v>2023</v>
      </c>
      <c r="B153">
        <v>6</v>
      </c>
      <c r="C153">
        <v>1</v>
      </c>
      <c r="D153">
        <f t="shared" si="12"/>
        <v>4</v>
      </c>
      <c r="G153" cm="1">
        <f t="array" ref="G153">_xlfn.IFS(F153 = "H", 0, F153 = "B7", -7, F153 = "B6", -6, F153 = "B5", -5, F153 = "B4", -4, F153 = "B3", -3, F153 = "B2", -2, F153 = "B1", -1, F153 = "A7", 7, F153 = "A6", 6, F153 = "A5", 5, F153 = "A4", 4, F153 = "A3", 3, F153 = "A2", 2, F153 = "A1", 1, F153 = "", 0)</f>
        <v>0</v>
      </c>
      <c r="H153">
        <f t="shared" si="10"/>
        <v>0</v>
      </c>
      <c r="I153">
        <f t="shared" si="11"/>
        <v>0</v>
      </c>
      <c r="L153">
        <v>3516</v>
      </c>
      <c r="M153">
        <v>4931</v>
      </c>
      <c r="N153">
        <v>0.94117647058823528</v>
      </c>
      <c r="O153">
        <v>5.8823529411764712E-2</v>
      </c>
      <c r="P153">
        <v>0.6098039215686275</v>
      </c>
      <c r="Q153">
        <v>0.3901960784313725</v>
      </c>
      <c r="R153">
        <v>0.43431372549019598</v>
      </c>
      <c r="S153" s="2">
        <v>3331</v>
      </c>
      <c r="T153" s="2">
        <f t="shared" si="13"/>
        <v>416</v>
      </c>
      <c r="U153">
        <v>4857</v>
      </c>
      <c r="V153">
        <v>3149.402242037489</v>
      </c>
      <c r="W153">
        <v>3331</v>
      </c>
      <c r="X153" s="8">
        <v>23.5</v>
      </c>
      <c r="Y153">
        <v>0</v>
      </c>
      <c r="Z153">
        <f t="shared" si="14"/>
        <v>0</v>
      </c>
      <c r="AA153">
        <v>2153</v>
      </c>
      <c r="AB153">
        <v>1682</v>
      </c>
    </row>
    <row r="154" spans="1:28" x14ac:dyDescent="0.6">
      <c r="A154">
        <v>2023</v>
      </c>
      <c r="B154">
        <v>6</v>
      </c>
      <c r="C154">
        <v>2</v>
      </c>
      <c r="D154">
        <f t="shared" si="12"/>
        <v>5</v>
      </c>
      <c r="G154" cm="1">
        <f t="array" ref="G154">_xlfn.IFS(F154 = "H", 0, F154 = "B7", -7, F154 = "B6", -6, F154 = "B5", -5, F154 = "B4", -4, F154 = "B3", -3, F154 = "B2", -2, F154 = "B1", -1, F154 = "A7", 7, F154 = "A6", 6, F154 = "A5", 5, F154 = "A4", 4, F154 = "A3", 3, F154 = "A2", 2, F154 = "A1", 1, F154 = "", 0)</f>
        <v>0</v>
      </c>
      <c r="H154">
        <f t="shared" si="10"/>
        <v>0</v>
      </c>
      <c r="I154">
        <f t="shared" si="11"/>
        <v>0</v>
      </c>
      <c r="L154">
        <v>4734</v>
      </c>
      <c r="M154">
        <v>5250</v>
      </c>
      <c r="N154">
        <v>0.88854166666666667</v>
      </c>
      <c r="O154">
        <v>0.1114583333333333</v>
      </c>
      <c r="P154">
        <v>0.65967261904761909</v>
      </c>
      <c r="Q154">
        <v>0.34032738095238091</v>
      </c>
      <c r="R154">
        <v>0.50238095238095237</v>
      </c>
      <c r="S154" s="2">
        <v>3869</v>
      </c>
      <c r="T154" s="2">
        <f t="shared" si="13"/>
        <v>538</v>
      </c>
      <c r="U154">
        <v>4857</v>
      </c>
      <c r="V154">
        <v>3827.890167196269</v>
      </c>
      <c r="W154">
        <v>3869</v>
      </c>
      <c r="X154" s="8">
        <v>21.9</v>
      </c>
      <c r="Y154">
        <v>0</v>
      </c>
      <c r="Z154">
        <f t="shared" si="14"/>
        <v>0</v>
      </c>
      <c r="AA154">
        <v>2337</v>
      </c>
      <c r="AB154">
        <v>1833</v>
      </c>
    </row>
    <row r="155" spans="1:28" x14ac:dyDescent="0.6">
      <c r="A155">
        <v>2023</v>
      </c>
      <c r="B155">
        <v>6</v>
      </c>
      <c r="C155">
        <v>3</v>
      </c>
      <c r="D155">
        <f t="shared" si="12"/>
        <v>6</v>
      </c>
      <c r="E155" s="11" t="s">
        <v>18</v>
      </c>
      <c r="F155" s="11" t="s">
        <v>19</v>
      </c>
      <c r="G155" s="11" cm="1">
        <f t="array" ref="G155">_xlfn.IFS(F155 = "H", 0, F155 = "B7", -7, F155 = "B6", -6, F155 = "B5", -5, F155 = "B4", -4, F155 = "B3", -3, F155 = "B2", -2, F155 = "B1", -1, F155 = "A7", 7, F155 = "A6", 6, F155 = "A5", 5, F155 = "A4", 4, F155 = "A3", 3, F155 = "A2", 2, F155 = "A1", 1, F155 = "", 0)</f>
        <v>-3</v>
      </c>
      <c r="H155" s="11">
        <f t="shared" si="10"/>
        <v>0</v>
      </c>
      <c r="I155" s="11">
        <f t="shared" si="11"/>
        <v>1</v>
      </c>
      <c r="J155" s="10"/>
      <c r="K155" s="10" t="s">
        <v>43</v>
      </c>
      <c r="L155">
        <v>4448</v>
      </c>
      <c r="M155">
        <v>4995</v>
      </c>
      <c r="N155">
        <v>0.9145833333333333</v>
      </c>
      <c r="O155">
        <v>8.5416666666666669E-2</v>
      </c>
      <c r="P155">
        <v>0.5541666666666667</v>
      </c>
      <c r="Q155">
        <v>0.4458333333333333</v>
      </c>
      <c r="R155">
        <v>6.9791666666666669E-2</v>
      </c>
      <c r="S155" s="2">
        <v>4278</v>
      </c>
      <c r="T155" s="2">
        <f t="shared" si="13"/>
        <v>409</v>
      </c>
      <c r="U155">
        <v>4857</v>
      </c>
      <c r="V155">
        <v>4184.4718585790124</v>
      </c>
      <c r="W155">
        <v>4278</v>
      </c>
      <c r="X155" s="8">
        <v>22.6</v>
      </c>
      <c r="Y155">
        <v>0</v>
      </c>
      <c r="Z155">
        <f t="shared" si="14"/>
        <v>0</v>
      </c>
      <c r="AA155">
        <v>2209</v>
      </c>
      <c r="AB155">
        <v>1849</v>
      </c>
    </row>
    <row r="156" spans="1:28" x14ac:dyDescent="0.6">
      <c r="A156">
        <v>2023</v>
      </c>
      <c r="B156">
        <v>6</v>
      </c>
      <c r="C156">
        <v>4</v>
      </c>
      <c r="D156">
        <f t="shared" si="12"/>
        <v>7</v>
      </c>
      <c r="E156" s="11" t="s">
        <v>18</v>
      </c>
      <c r="F156" s="11" t="s">
        <v>20</v>
      </c>
      <c r="G156" s="11" cm="1">
        <f t="array" ref="G156">_xlfn.IFS(F156 = "H", 0, F156 = "B7", -7, F156 = "B6", -6, F156 = "B5", -5, F156 = "B4", -4, F156 = "B3", -3, F156 = "B2", -2, F156 = "B1", -1, F156 = "A7", 7, F156 = "A6", 6, F156 = "A5", 5, F156 = "A4", 4, F156 = "A3", 3, F156 = "A2", 2, F156 = "A1", 1, F156 = "", 0)</f>
        <v>-2</v>
      </c>
      <c r="H156" s="11">
        <f t="shared" si="10"/>
        <v>0</v>
      </c>
      <c r="I156" s="11">
        <f t="shared" si="11"/>
        <v>1</v>
      </c>
      <c r="J156" s="10"/>
      <c r="K156" s="10" t="s">
        <v>43</v>
      </c>
      <c r="L156">
        <v>4400</v>
      </c>
      <c r="M156">
        <v>4550</v>
      </c>
      <c r="N156">
        <v>0.93125000000000002</v>
      </c>
      <c r="O156">
        <v>6.8750000000000006E-2</v>
      </c>
      <c r="P156">
        <v>0.63749999999999996</v>
      </c>
      <c r="Q156">
        <v>0.36249999999999999</v>
      </c>
      <c r="R156">
        <v>3.125E-2</v>
      </c>
      <c r="S156" s="2">
        <v>4422</v>
      </c>
      <c r="T156" s="2">
        <f t="shared" si="13"/>
        <v>144</v>
      </c>
      <c r="U156">
        <v>4857</v>
      </c>
      <c r="V156">
        <v>4247.830497953817</v>
      </c>
      <c r="W156">
        <v>4422</v>
      </c>
      <c r="X156" s="8">
        <v>23.2</v>
      </c>
      <c r="Y156">
        <v>0</v>
      </c>
      <c r="Z156">
        <f t="shared" si="14"/>
        <v>0</v>
      </c>
      <c r="AA156">
        <v>1768</v>
      </c>
      <c r="AB156">
        <v>1967</v>
      </c>
    </row>
    <row r="157" spans="1:28" x14ac:dyDescent="0.6">
      <c r="A157">
        <v>2023</v>
      </c>
      <c r="B157">
        <v>6</v>
      </c>
      <c r="C157">
        <v>5</v>
      </c>
      <c r="D157">
        <f t="shared" si="12"/>
        <v>1</v>
      </c>
      <c r="E157" s="11" t="s">
        <v>18</v>
      </c>
      <c r="F157" s="11" t="s">
        <v>13</v>
      </c>
      <c r="G157" s="11" cm="1">
        <f t="array" ref="G157">_xlfn.IFS(F157 = "H", 0, F157 = "B7", -7, F157 = "B6", -6, F157 = "B5", -5, F157 = "B4", -4, F157 = "B3", -3, F157 = "B2", -2, F157 = "B1", -1, F157 = "A7", 7, F157 = "A6", 6, F157 = "A5", 5, F157 = "A4", 4, F157 = "A3", 3, F157 = "A2", 2, F157 = "A1", 1, F157 = "", 0)</f>
        <v>-1</v>
      </c>
      <c r="H157" s="11">
        <f t="shared" si="10"/>
        <v>0</v>
      </c>
      <c r="I157" s="11">
        <f t="shared" si="11"/>
        <v>1</v>
      </c>
      <c r="J157" s="10"/>
      <c r="K157" s="10" t="s">
        <v>43</v>
      </c>
      <c r="L157">
        <v>4563</v>
      </c>
      <c r="M157">
        <v>4083</v>
      </c>
      <c r="N157">
        <v>0.92500000000000004</v>
      </c>
      <c r="O157">
        <v>7.4999999999999997E-2</v>
      </c>
      <c r="P157">
        <v>0.6</v>
      </c>
      <c r="Q157">
        <v>0.4</v>
      </c>
      <c r="R157">
        <v>0.1479166666666667</v>
      </c>
      <c r="S157" s="2">
        <v>4137</v>
      </c>
      <c r="T157" s="2">
        <f t="shared" si="13"/>
        <v>-285</v>
      </c>
      <c r="U157">
        <v>4857</v>
      </c>
      <c r="V157">
        <v>3498.610026561726</v>
      </c>
      <c r="W157">
        <v>4137</v>
      </c>
      <c r="X157" s="8">
        <v>22.7</v>
      </c>
      <c r="Y157">
        <v>0</v>
      </c>
      <c r="Z157">
        <f t="shared" si="14"/>
        <v>0</v>
      </c>
      <c r="AA157">
        <v>1548</v>
      </c>
      <c r="AB157">
        <v>1762</v>
      </c>
    </row>
    <row r="158" spans="1:28" x14ac:dyDescent="0.6">
      <c r="A158">
        <v>2023</v>
      </c>
      <c r="B158">
        <v>6</v>
      </c>
      <c r="C158">
        <v>6</v>
      </c>
      <c r="D158">
        <f t="shared" si="12"/>
        <v>2</v>
      </c>
      <c r="E158" s="11" t="s">
        <v>18</v>
      </c>
      <c r="F158" s="11" t="s">
        <v>11</v>
      </c>
      <c r="G158" s="11" cm="1">
        <f t="array" ref="G158">_xlfn.IFS(F158 = "H", 0, F158 = "B7", -7, F158 = "B6", -6, F158 = "B5", -5, F158 = "B4", -4, F158 = "B3", -3, F158 = "B2", -2, F158 = "B1", -1, F158 = "A7", 7, F158 = "A6", 6, F158 = "A5", 5, F158 = "A4", 4, F158 = "A3", 3, F158 = "A2", 2, F158 = "A1", 1, F158 = "", 0)</f>
        <v>0</v>
      </c>
      <c r="H158" s="11">
        <f t="shared" si="10"/>
        <v>1</v>
      </c>
      <c r="I158" s="11">
        <f t="shared" si="11"/>
        <v>1</v>
      </c>
      <c r="J158" s="10" t="s">
        <v>48</v>
      </c>
      <c r="K158" s="10" t="s">
        <v>43</v>
      </c>
      <c r="L158">
        <v>4967</v>
      </c>
      <c r="M158">
        <v>4142</v>
      </c>
      <c r="N158">
        <v>0.90416666666666667</v>
      </c>
      <c r="O158">
        <v>9.5833333333333326E-2</v>
      </c>
      <c r="P158">
        <v>0.57604166666666667</v>
      </c>
      <c r="Q158">
        <v>0.42395833333333333</v>
      </c>
      <c r="R158">
        <v>6.25E-2</v>
      </c>
      <c r="S158" s="2">
        <v>3728</v>
      </c>
      <c r="T158" s="2">
        <f t="shared" si="13"/>
        <v>-409</v>
      </c>
      <c r="U158">
        <v>4857</v>
      </c>
      <c r="V158">
        <v>3832.1885686474948</v>
      </c>
      <c r="W158">
        <v>3728</v>
      </c>
      <c r="X158" s="8">
        <v>21.8</v>
      </c>
      <c r="Y158">
        <v>0</v>
      </c>
      <c r="Z158">
        <f t="shared" si="14"/>
        <v>0</v>
      </c>
      <c r="AA158">
        <v>1609</v>
      </c>
      <c r="AB158">
        <v>2038</v>
      </c>
    </row>
    <row r="159" spans="1:28" x14ac:dyDescent="0.6">
      <c r="A159">
        <v>2023</v>
      </c>
      <c r="B159">
        <v>6</v>
      </c>
      <c r="C159">
        <v>7</v>
      </c>
      <c r="D159">
        <f t="shared" si="12"/>
        <v>3</v>
      </c>
      <c r="G159" cm="1">
        <f t="array" ref="G159">_xlfn.IFS(F159 = "H", 0, F159 = "B7", -7, F159 = "B6", -6, F159 = "B5", -5, F159 = "B4", -4, F159 = "B3", -3, F159 = "B2", -2, F159 = "B1", -1, F159 = "A7", 7, F159 = "A6", 6, F159 = "A5", 5, F159 = "A4", 4, F159 = "A3", 3, F159 = "A2", 2, F159 = "A1", 1, F159 = "", 0)</f>
        <v>0</v>
      </c>
      <c r="H159">
        <f t="shared" si="10"/>
        <v>0</v>
      </c>
      <c r="I159">
        <f t="shared" si="11"/>
        <v>0</v>
      </c>
      <c r="L159">
        <v>4777</v>
      </c>
      <c r="M159">
        <v>4420</v>
      </c>
      <c r="N159">
        <v>0.87604166666666672</v>
      </c>
      <c r="O159">
        <v>0.1239583333333333</v>
      </c>
      <c r="P159">
        <v>0.61458333333333326</v>
      </c>
      <c r="Q159">
        <v>0.38541666666666669</v>
      </c>
      <c r="R159">
        <v>0.18124999999999999</v>
      </c>
      <c r="S159" s="2">
        <v>3453</v>
      </c>
      <c r="T159" s="2">
        <f t="shared" si="13"/>
        <v>-275</v>
      </c>
      <c r="U159">
        <v>4857</v>
      </c>
      <c r="V159">
        <v>3614.1151757251382</v>
      </c>
      <c r="W159">
        <v>3453</v>
      </c>
      <c r="X159" s="8">
        <v>22.5</v>
      </c>
      <c r="Y159">
        <v>0</v>
      </c>
      <c r="Z159">
        <f t="shared" si="14"/>
        <v>0</v>
      </c>
      <c r="AA159">
        <v>1853</v>
      </c>
      <c r="AB159">
        <v>1959</v>
      </c>
    </row>
    <row r="160" spans="1:28" x14ac:dyDescent="0.6">
      <c r="A160">
        <v>2023</v>
      </c>
      <c r="B160">
        <v>6</v>
      </c>
      <c r="C160">
        <v>8</v>
      </c>
      <c r="D160">
        <f t="shared" si="12"/>
        <v>4</v>
      </c>
      <c r="G160" cm="1">
        <f t="array" ref="G160">_xlfn.IFS(F160 = "H", 0, F160 = "B7", -7, F160 = "B6", -6, F160 = "B5", -5, F160 = "B4", -4, F160 = "B3", -3, F160 = "B2", -2, F160 = "B1", -1, F160 = "A7", 7, F160 = "A6", 6, F160 = "A5", 5, F160 = "A4", 4, F160 = "A3", 3, F160 = "A2", 2, F160 = "A1", 1, F160 = "", 0)</f>
        <v>0</v>
      </c>
      <c r="H160">
        <f t="shared" si="10"/>
        <v>0</v>
      </c>
      <c r="I160">
        <f t="shared" si="11"/>
        <v>0</v>
      </c>
      <c r="L160">
        <v>4937</v>
      </c>
      <c r="M160">
        <v>5043</v>
      </c>
      <c r="N160">
        <v>0.86388888888888893</v>
      </c>
      <c r="O160">
        <v>0.1361111111111111</v>
      </c>
      <c r="P160">
        <v>0.63425925925925919</v>
      </c>
      <c r="Q160">
        <v>0.3657407407407407</v>
      </c>
      <c r="R160">
        <v>0.112962962962963</v>
      </c>
      <c r="S160" s="2">
        <v>3626</v>
      </c>
      <c r="T160" s="2">
        <f t="shared" si="13"/>
        <v>173</v>
      </c>
      <c r="U160">
        <v>4857</v>
      </c>
      <c r="V160">
        <v>3838.8541298215841</v>
      </c>
      <c r="W160">
        <v>3626</v>
      </c>
      <c r="X160" s="8">
        <v>23.1</v>
      </c>
      <c r="Y160">
        <v>0</v>
      </c>
      <c r="Z160">
        <f t="shared" si="14"/>
        <v>0</v>
      </c>
      <c r="AA160">
        <v>2204</v>
      </c>
      <c r="AB160">
        <v>1961</v>
      </c>
    </row>
    <row r="161" spans="1:28" x14ac:dyDescent="0.6">
      <c r="A161">
        <v>2023</v>
      </c>
      <c r="B161">
        <v>6</v>
      </c>
      <c r="C161">
        <v>9</v>
      </c>
      <c r="D161">
        <f t="shared" si="12"/>
        <v>5</v>
      </c>
      <c r="G161" cm="1">
        <f t="array" ref="G161">_xlfn.IFS(F161 = "H", 0, F161 = "B7", -7, F161 = "B6", -6, F161 = "B5", -5, F161 = "B4", -4, F161 = "B3", -3, F161 = "B2", -2, F161 = "B1", -1, F161 = "A7", 7, F161 = "A6", 6, F161 = "A5", 5, F161 = "A4", 4, F161 = "A3", 3, F161 = "A2", 2, F161 = "A1", 1, F161 = "", 0)</f>
        <v>0</v>
      </c>
      <c r="H161">
        <f t="shared" si="10"/>
        <v>0</v>
      </c>
      <c r="I161">
        <f t="shared" si="11"/>
        <v>0</v>
      </c>
      <c r="L161">
        <v>5075</v>
      </c>
      <c r="M161">
        <v>5275</v>
      </c>
      <c r="N161">
        <v>0.83750000000000002</v>
      </c>
      <c r="O161">
        <v>0.16250000000000001</v>
      </c>
      <c r="P161">
        <v>0.70729166666666665</v>
      </c>
      <c r="Q161">
        <v>0.29270833333333329</v>
      </c>
      <c r="R161">
        <v>0.20937500000000001</v>
      </c>
      <c r="S161" s="2">
        <v>3985</v>
      </c>
      <c r="T161" s="2">
        <f t="shared" si="13"/>
        <v>359</v>
      </c>
      <c r="U161">
        <v>4857</v>
      </c>
      <c r="V161">
        <v>4083.4659442801781</v>
      </c>
      <c r="W161">
        <v>3985</v>
      </c>
      <c r="X161" s="8">
        <v>24.8</v>
      </c>
      <c r="Y161">
        <v>0</v>
      </c>
      <c r="Z161">
        <f t="shared" si="14"/>
        <v>0</v>
      </c>
      <c r="AA161">
        <v>2324</v>
      </c>
      <c r="AB161">
        <v>1934</v>
      </c>
    </row>
    <row r="162" spans="1:28" x14ac:dyDescent="0.6">
      <c r="A162">
        <v>2023</v>
      </c>
      <c r="B162">
        <v>6</v>
      </c>
      <c r="C162">
        <v>10</v>
      </c>
      <c r="D162">
        <f t="shared" si="12"/>
        <v>6</v>
      </c>
      <c r="G162" cm="1">
        <f t="array" ref="G162">_xlfn.IFS(F162 = "H", 0, F162 = "B7", -7, F162 = "B6", -6, F162 = "B5", -5, F162 = "B4", -4, F162 = "B3", -3, F162 = "B2", -2, F162 = "B1", -1, F162 = "A7", 7, F162 = "A6", 6, F162 = "A5", 5, F162 = "A4", 4, F162 = "A3", 3, F162 = "A2", 2, F162 = "A1", 1, F162 = "", 0)</f>
        <v>0</v>
      </c>
      <c r="H162">
        <f t="shared" si="10"/>
        <v>0</v>
      </c>
      <c r="I162">
        <f t="shared" si="11"/>
        <v>0</v>
      </c>
      <c r="L162">
        <v>4905</v>
      </c>
      <c r="M162">
        <v>4813</v>
      </c>
      <c r="N162">
        <v>0.81444444444444442</v>
      </c>
      <c r="O162">
        <v>0.18555555555555561</v>
      </c>
      <c r="P162">
        <v>0.59</v>
      </c>
      <c r="Q162">
        <v>0.41</v>
      </c>
      <c r="R162">
        <v>8.2222222222222224E-2</v>
      </c>
      <c r="S162" s="2">
        <v>4243</v>
      </c>
      <c r="T162" s="2">
        <f t="shared" si="13"/>
        <v>258</v>
      </c>
      <c r="U162">
        <v>4857</v>
      </c>
      <c r="V162">
        <v>4245.0854054052579</v>
      </c>
      <c r="W162">
        <v>4243</v>
      </c>
      <c r="X162" s="8">
        <v>24.6</v>
      </c>
      <c r="Y162">
        <v>0</v>
      </c>
      <c r="Z162">
        <f t="shared" si="14"/>
        <v>0</v>
      </c>
      <c r="AA162">
        <v>2104</v>
      </c>
      <c r="AB162">
        <v>1900</v>
      </c>
    </row>
    <row r="163" spans="1:28" x14ac:dyDescent="0.6">
      <c r="A163">
        <v>2023</v>
      </c>
      <c r="B163">
        <v>6</v>
      </c>
      <c r="C163">
        <v>11</v>
      </c>
      <c r="D163">
        <f t="shared" si="12"/>
        <v>7</v>
      </c>
      <c r="G163" cm="1">
        <f t="array" ref="G163">_xlfn.IFS(F163 = "H", 0, F163 = "B7", -7, F163 = "B6", -6, F163 = "B5", -5, F163 = "B4", -4, F163 = "B3", -3, F163 = "B2", -2, F163 = "B1", -1, F163 = "A7", 7, F163 = "A6", 6, F163 = "A5", 5, F163 = "A4", 4, F163 = "A3", 3, F163 = "A2", 2, F163 = "A1", 1, F163 = "", 0)</f>
        <v>0</v>
      </c>
      <c r="H163">
        <f t="shared" si="10"/>
        <v>0</v>
      </c>
      <c r="I163">
        <f t="shared" si="11"/>
        <v>0</v>
      </c>
      <c r="L163">
        <v>5495</v>
      </c>
      <c r="M163">
        <v>5127</v>
      </c>
      <c r="N163">
        <v>0.81806722689075628</v>
      </c>
      <c r="O163">
        <v>0.18193277310924369</v>
      </c>
      <c r="P163">
        <v>0.67619047619047623</v>
      </c>
      <c r="Q163">
        <v>0.32380952380952382</v>
      </c>
      <c r="R163">
        <v>0.33515406162464989</v>
      </c>
      <c r="S163" s="2">
        <v>4247</v>
      </c>
      <c r="T163" s="2">
        <f t="shared" si="13"/>
        <v>4</v>
      </c>
      <c r="U163">
        <v>4857</v>
      </c>
      <c r="V163">
        <v>4559.8379948589263</v>
      </c>
      <c r="W163">
        <v>4247</v>
      </c>
      <c r="X163" s="8">
        <v>23.9</v>
      </c>
      <c r="Y163">
        <v>0</v>
      </c>
      <c r="Z163">
        <f t="shared" si="14"/>
        <v>0</v>
      </c>
      <c r="AA163">
        <v>1843</v>
      </c>
      <c r="AB163">
        <v>2340</v>
      </c>
    </row>
    <row r="164" spans="1:28" x14ac:dyDescent="0.6">
      <c r="A164">
        <v>2023</v>
      </c>
      <c r="B164">
        <v>6</v>
      </c>
      <c r="C164">
        <v>12</v>
      </c>
      <c r="D164">
        <f t="shared" si="12"/>
        <v>1</v>
      </c>
      <c r="G164" cm="1">
        <f t="array" ref="G164">_xlfn.IFS(F164 = "H", 0, F164 = "B7", -7, F164 = "B6", -6, F164 = "B5", -5, F164 = "B4", -4, F164 = "B3", -3, F164 = "B2", -2, F164 = "B1", -1, F164 = "A7", 7, F164 = "A6", 6, F164 = "A5", 5, F164 = "A4", 4, F164 = "A3", 3, F164 = "A2", 2, F164 = "A1", 1, F164 = "", 0)</f>
        <v>0</v>
      </c>
      <c r="H164">
        <f t="shared" si="10"/>
        <v>0</v>
      </c>
      <c r="I164">
        <f t="shared" si="11"/>
        <v>0</v>
      </c>
      <c r="L164">
        <v>5336</v>
      </c>
      <c r="M164">
        <v>5356</v>
      </c>
      <c r="N164">
        <v>0.87232142857142858</v>
      </c>
      <c r="O164">
        <v>0.12767857142857139</v>
      </c>
      <c r="P164">
        <v>0.62604166666666672</v>
      </c>
      <c r="Q164">
        <v>0.37395833333333328</v>
      </c>
      <c r="R164">
        <v>0.22723214285714291</v>
      </c>
      <c r="S164" s="2">
        <v>3761</v>
      </c>
      <c r="T164" s="2">
        <f t="shared" si="13"/>
        <v>-486</v>
      </c>
      <c r="U164">
        <v>4857</v>
      </c>
      <c r="V164">
        <v>3558.7046546351412</v>
      </c>
      <c r="W164">
        <v>3761</v>
      </c>
      <c r="X164" s="8">
        <v>23.9</v>
      </c>
      <c r="Y164">
        <v>0</v>
      </c>
      <c r="Z164">
        <f t="shared" si="14"/>
        <v>0</v>
      </c>
      <c r="AA164">
        <v>2077</v>
      </c>
      <c r="AB164">
        <v>2237</v>
      </c>
    </row>
    <row r="165" spans="1:28" x14ac:dyDescent="0.6">
      <c r="A165">
        <v>2023</v>
      </c>
      <c r="B165">
        <v>6</v>
      </c>
      <c r="C165">
        <v>13</v>
      </c>
      <c r="D165">
        <f t="shared" si="12"/>
        <v>2</v>
      </c>
      <c r="G165" cm="1">
        <f t="array" ref="G165">_xlfn.IFS(F165 = "H", 0, F165 = "B7", -7, F165 = "B6", -6, F165 = "B5", -5, F165 = "B4", -4, F165 = "B3", -3, F165 = "B2", -2, F165 = "B1", -1, F165 = "A7", 7, F165 = "A6", 6, F165 = "A5", 5, F165 = "A4", 4, F165 = "A3", 3, F165 = "A2", 2, F165 = "A1", 1, F165 = "", 0)</f>
        <v>0</v>
      </c>
      <c r="H165">
        <f t="shared" si="10"/>
        <v>0</v>
      </c>
      <c r="I165">
        <f t="shared" si="11"/>
        <v>0</v>
      </c>
      <c r="L165">
        <v>4672</v>
      </c>
      <c r="M165">
        <v>4721</v>
      </c>
      <c r="N165">
        <v>0.8979166666666667</v>
      </c>
      <c r="O165">
        <v>0.1020833333333333</v>
      </c>
      <c r="P165">
        <v>0.60818452380952381</v>
      </c>
      <c r="Q165">
        <v>0.39181547619047619</v>
      </c>
      <c r="R165">
        <v>0.17991071428571431</v>
      </c>
      <c r="S165" s="2">
        <v>3713</v>
      </c>
      <c r="T165" s="2">
        <f t="shared" si="13"/>
        <v>-48</v>
      </c>
      <c r="U165">
        <v>4857</v>
      </c>
      <c r="V165">
        <v>3394.68579596986</v>
      </c>
      <c r="W165">
        <v>3713</v>
      </c>
      <c r="X165" s="8">
        <v>23.3</v>
      </c>
      <c r="Y165">
        <v>0</v>
      </c>
      <c r="Z165">
        <f t="shared" si="14"/>
        <v>0</v>
      </c>
      <c r="AA165">
        <v>1968</v>
      </c>
      <c r="AB165">
        <v>2000</v>
      </c>
    </row>
    <row r="166" spans="1:28" x14ac:dyDescent="0.6">
      <c r="A166">
        <v>2023</v>
      </c>
      <c r="B166">
        <v>6</v>
      </c>
      <c r="C166">
        <v>14</v>
      </c>
      <c r="D166">
        <f t="shared" si="12"/>
        <v>3</v>
      </c>
      <c r="G166" cm="1">
        <f t="array" ref="G166">_xlfn.IFS(F166 = "H", 0, F166 = "B7", -7, F166 = "B6", -6, F166 = "B5", -5, F166 = "B4", -4, F166 = "B3", -3, F166 = "B2", -2, F166 = "B1", -1, F166 = "A7", 7, F166 = "A6", 6, F166 = "A5", 5, F166 = "A4", 4, F166 = "A3", 3, F166 = "A2", 2, F166 = "A1", 1, F166 = "", 0)</f>
        <v>0</v>
      </c>
      <c r="H166">
        <f t="shared" si="10"/>
        <v>0</v>
      </c>
      <c r="I166">
        <f t="shared" si="11"/>
        <v>0</v>
      </c>
      <c r="L166">
        <v>4813</v>
      </c>
      <c r="M166">
        <v>5199</v>
      </c>
      <c r="N166">
        <v>0.83571428571428574</v>
      </c>
      <c r="O166">
        <v>0.16428571428571431</v>
      </c>
      <c r="P166">
        <v>0.62773109243697478</v>
      </c>
      <c r="Q166">
        <v>0.37226890756302522</v>
      </c>
      <c r="R166">
        <v>0.24187675070028011</v>
      </c>
      <c r="S166" s="2">
        <v>3722</v>
      </c>
      <c r="T166" s="2">
        <f t="shared" si="13"/>
        <v>9</v>
      </c>
      <c r="U166">
        <v>4857</v>
      </c>
      <c r="V166">
        <v>3723.8153173411561</v>
      </c>
      <c r="W166">
        <v>3722</v>
      </c>
      <c r="X166" s="8">
        <v>23.2</v>
      </c>
      <c r="Y166">
        <v>0.4</v>
      </c>
      <c r="Z166">
        <f t="shared" si="14"/>
        <v>9.2799999999999994</v>
      </c>
      <c r="AA166">
        <v>2145</v>
      </c>
      <c r="AB166">
        <v>1981</v>
      </c>
    </row>
    <row r="167" spans="1:28" x14ac:dyDescent="0.6">
      <c r="A167">
        <v>2023</v>
      </c>
      <c r="B167">
        <v>6</v>
      </c>
      <c r="C167">
        <v>15</v>
      </c>
      <c r="D167">
        <f t="shared" si="12"/>
        <v>4</v>
      </c>
      <c r="G167" cm="1">
        <f t="array" ref="G167">_xlfn.IFS(F167 = "H", 0, F167 = "B7", -7, F167 = "B6", -6, F167 = "B5", -5, F167 = "B4", -4, F167 = "B3", -3, F167 = "B2", -2, F167 = "B1", -1, F167 = "A7", 7, F167 = "A6", 6, F167 = "A5", 5, F167 = "A4", 4, F167 = "A3", 3, F167 = "A2", 2, F167 = "A1", 1, F167 = "", 0)</f>
        <v>0</v>
      </c>
      <c r="H167">
        <f t="shared" si="10"/>
        <v>0</v>
      </c>
      <c r="I167">
        <f t="shared" si="11"/>
        <v>0</v>
      </c>
      <c r="L167">
        <v>5145</v>
      </c>
      <c r="M167">
        <v>5416</v>
      </c>
      <c r="N167">
        <v>0.84607843137254901</v>
      </c>
      <c r="O167">
        <v>0.15392156862745099</v>
      </c>
      <c r="P167">
        <v>0.70490196078431377</v>
      </c>
      <c r="Q167">
        <v>0.29509803921568628</v>
      </c>
      <c r="R167">
        <v>0.32450980392156858</v>
      </c>
      <c r="S167" s="2">
        <v>3969</v>
      </c>
      <c r="T167" s="2">
        <f t="shared" si="13"/>
        <v>247</v>
      </c>
      <c r="U167">
        <v>4857</v>
      </c>
      <c r="V167">
        <v>3939.3563984064021</v>
      </c>
      <c r="W167">
        <v>3969</v>
      </c>
      <c r="X167" s="8">
        <v>23.4</v>
      </c>
      <c r="Y167">
        <v>0</v>
      </c>
      <c r="Z167">
        <f t="shared" si="14"/>
        <v>0</v>
      </c>
      <c r="AA167">
        <v>2343</v>
      </c>
      <c r="AB167">
        <v>2133</v>
      </c>
    </row>
    <row r="168" spans="1:28" x14ac:dyDescent="0.6">
      <c r="A168">
        <v>2023</v>
      </c>
      <c r="B168">
        <v>6</v>
      </c>
      <c r="C168">
        <v>16</v>
      </c>
      <c r="D168">
        <f t="shared" si="12"/>
        <v>5</v>
      </c>
      <c r="G168" cm="1">
        <f t="array" ref="G168">_xlfn.IFS(F168 = "H", 0, F168 = "B7", -7, F168 = "B6", -6, F168 = "B5", -5, F168 = "B4", -4, F168 = "B3", -3, F168 = "B2", -2, F168 = "B1", -1, F168 = "A7", 7, F168 = "A6", 6, F168 = "A5", 5, F168 = "A4", 4, F168 = "A3", 3, F168 = "A2", 2, F168 = "A1", 1, F168 = "", 0)</f>
        <v>0</v>
      </c>
      <c r="H168">
        <f t="shared" si="10"/>
        <v>0</v>
      </c>
      <c r="I168">
        <f t="shared" si="11"/>
        <v>0</v>
      </c>
      <c r="L168">
        <v>5326</v>
      </c>
      <c r="M168">
        <v>5243</v>
      </c>
      <c r="N168">
        <v>0.83137254901960778</v>
      </c>
      <c r="O168">
        <v>0.1686274509803922</v>
      </c>
      <c r="P168">
        <v>0.68025210084033616</v>
      </c>
      <c r="Q168">
        <v>0.3197478991596639</v>
      </c>
      <c r="R168">
        <v>0.28501400560224088</v>
      </c>
      <c r="S168" s="2">
        <v>4172</v>
      </c>
      <c r="T168" s="2">
        <f t="shared" si="13"/>
        <v>203</v>
      </c>
      <c r="U168">
        <v>4857</v>
      </c>
      <c r="V168">
        <v>4198.5985773252187</v>
      </c>
      <c r="W168">
        <v>4172</v>
      </c>
      <c r="X168" s="8">
        <v>25</v>
      </c>
      <c r="Y168">
        <v>0</v>
      </c>
      <c r="Z168">
        <f t="shared" si="14"/>
        <v>0</v>
      </c>
      <c r="AA168">
        <v>2450</v>
      </c>
      <c r="AB168">
        <v>2153</v>
      </c>
    </row>
    <row r="169" spans="1:28" x14ac:dyDescent="0.6">
      <c r="A169">
        <v>2023</v>
      </c>
      <c r="B169">
        <v>6</v>
      </c>
      <c r="C169">
        <v>17</v>
      </c>
      <c r="D169">
        <f t="shared" si="12"/>
        <v>6</v>
      </c>
      <c r="G169" cm="1">
        <f t="array" ref="G169">_xlfn.IFS(F169 = "H", 0, F169 = "B7", -7, F169 = "B6", -6, F169 = "B5", -5, F169 = "B4", -4, F169 = "B3", -3, F169 = "B2", -2, F169 = "B1", -1, F169 = "A7", 7, F169 = "A6", 6, F169 = "A5", 5, F169 = "A4", 4, F169 = "A3", 3, F169 = "A2", 2, F169 = "A1", 1, F169 = "", 0)</f>
        <v>0</v>
      </c>
      <c r="H169">
        <f t="shared" si="10"/>
        <v>0</v>
      </c>
      <c r="I169">
        <f t="shared" si="11"/>
        <v>0</v>
      </c>
      <c r="L169">
        <v>5119</v>
      </c>
      <c r="M169">
        <v>5066</v>
      </c>
      <c r="N169">
        <v>0.8288888888888889</v>
      </c>
      <c r="O169">
        <v>0.1711111111111111</v>
      </c>
      <c r="P169">
        <v>0.5855555555555555</v>
      </c>
      <c r="Q169">
        <v>0.41444444444444439</v>
      </c>
      <c r="R169">
        <v>9.8888888888888887E-2</v>
      </c>
      <c r="S169" s="2">
        <v>4385</v>
      </c>
      <c r="T169" s="2">
        <f t="shared" si="13"/>
        <v>213</v>
      </c>
      <c r="U169">
        <v>4857</v>
      </c>
      <c r="V169">
        <v>4299.6434407368724</v>
      </c>
      <c r="W169">
        <v>4385</v>
      </c>
      <c r="X169" s="8">
        <v>25.7</v>
      </c>
      <c r="Y169">
        <v>0</v>
      </c>
      <c r="Z169">
        <f t="shared" si="14"/>
        <v>0</v>
      </c>
      <c r="AA169">
        <v>2170</v>
      </c>
      <c r="AB169">
        <v>2028</v>
      </c>
    </row>
    <row r="170" spans="1:28" x14ac:dyDescent="0.6">
      <c r="A170">
        <v>2023</v>
      </c>
      <c r="B170">
        <v>6</v>
      </c>
      <c r="C170">
        <v>18</v>
      </c>
      <c r="D170">
        <f t="shared" si="12"/>
        <v>7</v>
      </c>
      <c r="G170" cm="1">
        <f t="array" ref="G170">_xlfn.IFS(F170 = "H", 0, F170 = "B7", -7, F170 = "B6", -6, F170 = "B5", -5, F170 = "B4", -4, F170 = "B3", -3, F170 = "B2", -2, F170 = "B1", -1, F170 = "A7", 7, F170 = "A6", 6, F170 = "A5", 5, F170 = "A4", 4, F170 = "A3", 3, F170 = "A2", 2, F170 = "A1", 1, F170 = "", 0)</f>
        <v>0</v>
      </c>
      <c r="H170">
        <f t="shared" si="10"/>
        <v>0</v>
      </c>
      <c r="I170">
        <f t="shared" si="11"/>
        <v>0</v>
      </c>
      <c r="L170">
        <v>5585</v>
      </c>
      <c r="M170">
        <v>4845</v>
      </c>
      <c r="N170">
        <v>0.85729166666666667</v>
      </c>
      <c r="O170">
        <v>0.1427083333333333</v>
      </c>
      <c r="P170">
        <v>0.69151785714285718</v>
      </c>
      <c r="Q170">
        <v>0.30848214285714293</v>
      </c>
      <c r="R170">
        <v>6.4583333333333326E-2</v>
      </c>
      <c r="S170" s="2">
        <v>4264</v>
      </c>
      <c r="T170" s="2">
        <f t="shared" si="13"/>
        <v>-121</v>
      </c>
      <c r="U170">
        <v>4857</v>
      </c>
      <c r="V170">
        <v>4518.9282983145586</v>
      </c>
      <c r="W170">
        <v>4264</v>
      </c>
      <c r="X170" s="8">
        <v>26.6</v>
      </c>
      <c r="Y170">
        <v>0</v>
      </c>
      <c r="Z170">
        <f t="shared" si="14"/>
        <v>0</v>
      </c>
      <c r="AA170">
        <v>1627</v>
      </c>
      <c r="AB170">
        <v>2321</v>
      </c>
    </row>
    <row r="171" spans="1:28" x14ac:dyDescent="0.6">
      <c r="A171">
        <v>2023</v>
      </c>
      <c r="B171">
        <v>6</v>
      </c>
      <c r="C171">
        <v>19</v>
      </c>
      <c r="D171">
        <f t="shared" si="12"/>
        <v>1</v>
      </c>
      <c r="G171" cm="1">
        <f t="array" ref="G171">_xlfn.IFS(F171 = "H", 0, F171 = "B7", -7, F171 = "B6", -6, F171 = "B5", -5, F171 = "B4", -4, F171 = "B3", -3, F171 = "B2", -2, F171 = "B1", -1, F171 = "A7", 7, F171 = "A6", 6, F171 = "A5", 5, F171 = "A4", 4, F171 = "A3", 3, F171 = "A2", 2, F171 = "A1", 1, F171 = "", 0)</f>
        <v>0</v>
      </c>
      <c r="H171">
        <f t="shared" si="10"/>
        <v>0</v>
      </c>
      <c r="I171">
        <f t="shared" si="11"/>
        <v>0</v>
      </c>
      <c r="L171">
        <v>5451</v>
      </c>
      <c r="M171">
        <v>4985</v>
      </c>
      <c r="N171">
        <v>0.87058823529411766</v>
      </c>
      <c r="O171">
        <v>0.12941176470588239</v>
      </c>
      <c r="P171">
        <v>0.6892156862745098</v>
      </c>
      <c r="Q171">
        <v>0.3107843137254902</v>
      </c>
      <c r="R171">
        <v>0.13921568627450981</v>
      </c>
      <c r="S171" s="2">
        <v>3598</v>
      </c>
      <c r="T171" s="2">
        <f t="shared" si="13"/>
        <v>-666</v>
      </c>
      <c r="U171">
        <v>4857</v>
      </c>
      <c r="V171">
        <v>3625.1179106266441</v>
      </c>
      <c r="W171">
        <v>3598</v>
      </c>
      <c r="X171" s="8">
        <v>28.4</v>
      </c>
      <c r="Y171">
        <v>0</v>
      </c>
      <c r="Z171">
        <f t="shared" si="14"/>
        <v>0</v>
      </c>
      <c r="AA171">
        <v>1865</v>
      </c>
      <c r="AB171">
        <v>2246</v>
      </c>
    </row>
    <row r="172" spans="1:28" x14ac:dyDescent="0.6">
      <c r="A172">
        <v>2023</v>
      </c>
      <c r="B172">
        <v>6</v>
      </c>
      <c r="C172">
        <v>20</v>
      </c>
      <c r="D172">
        <f t="shared" si="12"/>
        <v>2</v>
      </c>
      <c r="G172" cm="1">
        <f t="array" ref="G172">_xlfn.IFS(F172 = "H", 0, F172 = "B7", -7, F172 = "B6", -6, F172 = "B5", -5, F172 = "B4", -4, F172 = "B3", -3, F172 = "B2", -2, F172 = "B1", -1, F172 = "A7", 7, F172 = "A6", 6, F172 = "A5", 5, F172 = "A4", 4, F172 = "A3", 3, F172 = "A2", 2, F172 = "A1", 1, F172 = "", 0)</f>
        <v>0</v>
      </c>
      <c r="H172">
        <f t="shared" si="10"/>
        <v>0</v>
      </c>
      <c r="I172">
        <f t="shared" si="11"/>
        <v>0</v>
      </c>
      <c r="L172">
        <v>5077</v>
      </c>
      <c r="M172">
        <v>4345</v>
      </c>
      <c r="N172">
        <v>0.89005602240896364</v>
      </c>
      <c r="O172">
        <v>0.1099439775910364</v>
      </c>
      <c r="P172">
        <v>0.61218487394957977</v>
      </c>
      <c r="Q172">
        <v>0.38781512605042012</v>
      </c>
      <c r="R172">
        <v>0.25840336134453779</v>
      </c>
      <c r="S172" s="2">
        <v>3328</v>
      </c>
      <c r="T172" s="2">
        <f t="shared" si="13"/>
        <v>-270</v>
      </c>
      <c r="U172">
        <v>4857</v>
      </c>
      <c r="V172">
        <v>3563.0091964547419</v>
      </c>
      <c r="W172">
        <v>3328</v>
      </c>
      <c r="X172" s="8">
        <v>24.6</v>
      </c>
      <c r="Y172">
        <v>5.6</v>
      </c>
      <c r="Z172">
        <f t="shared" si="14"/>
        <v>137.76</v>
      </c>
      <c r="AA172">
        <v>1792</v>
      </c>
      <c r="AB172">
        <v>1980</v>
      </c>
    </row>
    <row r="173" spans="1:28" x14ac:dyDescent="0.6">
      <c r="A173">
        <v>2023</v>
      </c>
      <c r="B173">
        <v>6</v>
      </c>
      <c r="C173">
        <v>21</v>
      </c>
      <c r="D173">
        <f t="shared" si="12"/>
        <v>3</v>
      </c>
      <c r="G173" cm="1">
        <f t="array" ref="G173">_xlfn.IFS(F173 = "H", 0, F173 = "B7", -7, F173 = "B6", -6, F173 = "B5", -5, F173 = "B4", -4, F173 = "B3", -3, F173 = "B2", -2, F173 = "B1", -1, F173 = "A7", 7, F173 = "A6", 6, F173 = "A5", 5, F173 = "A4", 4, F173 = "A3", 3, F173 = "A2", 2, F173 = "A1", 1, F173 = "", 0)</f>
        <v>0</v>
      </c>
      <c r="H173">
        <f t="shared" si="10"/>
        <v>0</v>
      </c>
      <c r="I173">
        <f t="shared" si="11"/>
        <v>0</v>
      </c>
      <c r="L173">
        <v>4097</v>
      </c>
      <c r="M173">
        <v>5331</v>
      </c>
      <c r="N173">
        <v>0.83065476190476195</v>
      </c>
      <c r="O173">
        <v>0.1693452380952381</v>
      </c>
      <c r="P173">
        <v>0.60238095238095235</v>
      </c>
      <c r="Q173">
        <v>0.39761904761904759</v>
      </c>
      <c r="R173">
        <v>8.0208333333333326E-2</v>
      </c>
      <c r="S173" s="2">
        <v>3264</v>
      </c>
      <c r="T173" s="2">
        <f t="shared" si="13"/>
        <v>-64</v>
      </c>
      <c r="U173">
        <v>4857</v>
      </c>
      <c r="V173">
        <v>3456.9620838666879</v>
      </c>
      <c r="W173">
        <v>3264</v>
      </c>
      <c r="X173" s="8">
        <v>21.6</v>
      </c>
      <c r="Y173">
        <v>9.1</v>
      </c>
      <c r="Z173">
        <f t="shared" si="14"/>
        <v>196.56</v>
      </c>
      <c r="AA173">
        <v>2108</v>
      </c>
      <c r="AB173">
        <v>1811</v>
      </c>
    </row>
    <row r="174" spans="1:28" x14ac:dyDescent="0.6">
      <c r="A174">
        <v>2023</v>
      </c>
      <c r="B174">
        <v>6</v>
      </c>
      <c r="C174">
        <v>22</v>
      </c>
      <c r="D174">
        <f t="shared" si="12"/>
        <v>4</v>
      </c>
      <c r="G174" cm="1">
        <f t="array" ref="G174">_xlfn.IFS(F174 = "H", 0, F174 = "B7", -7, F174 = "B6", -6, F174 = "B5", -5, F174 = "B4", -4, F174 = "B3", -3, F174 = "B2", -2, F174 = "B1", -1, F174 = "A7", 7, F174 = "A6", 6, F174 = "A5", 5, F174 = "A4", 4, F174 = "A3", 3, F174 = "A2", 2, F174 = "A1", 1, F174 = "", 0)</f>
        <v>0</v>
      </c>
      <c r="H174">
        <f t="shared" si="10"/>
        <v>0</v>
      </c>
      <c r="I174">
        <f t="shared" si="11"/>
        <v>0</v>
      </c>
      <c r="L174">
        <v>4457</v>
      </c>
      <c r="M174">
        <v>5457</v>
      </c>
      <c r="N174">
        <v>0.86041666666666661</v>
      </c>
      <c r="O174">
        <v>0.13958333333333331</v>
      </c>
      <c r="P174">
        <v>0.66562500000000002</v>
      </c>
      <c r="Q174">
        <v>0.33437499999999998</v>
      </c>
      <c r="R174">
        <v>0.1427083333333333</v>
      </c>
      <c r="S174" s="2">
        <v>3768</v>
      </c>
      <c r="T174" s="2">
        <f t="shared" si="13"/>
        <v>504</v>
      </c>
      <c r="U174">
        <v>4857</v>
      </c>
      <c r="V174">
        <v>3666.3874322597881</v>
      </c>
      <c r="W174">
        <v>3768</v>
      </c>
      <c r="X174" s="8">
        <v>23.7</v>
      </c>
      <c r="Y174">
        <v>1.5</v>
      </c>
      <c r="Z174">
        <f t="shared" si="14"/>
        <v>35.549999999999997</v>
      </c>
      <c r="AA174">
        <v>2405</v>
      </c>
      <c r="AB174">
        <v>1952</v>
      </c>
    </row>
    <row r="175" spans="1:28" x14ac:dyDescent="0.6">
      <c r="A175">
        <v>2023</v>
      </c>
      <c r="B175">
        <v>6</v>
      </c>
      <c r="C175">
        <v>23</v>
      </c>
      <c r="D175">
        <f t="shared" si="12"/>
        <v>5</v>
      </c>
      <c r="G175" cm="1">
        <f t="array" ref="G175">_xlfn.IFS(F175 = "H", 0, F175 = "B7", -7, F175 = "B6", -6, F175 = "B5", -5, F175 = "B4", -4, F175 = "B3", -3, F175 = "B2", -2, F175 = "B1", -1, F175 = "A7", 7, F175 = "A6", 6, F175 = "A5", 5, F175 = "A4", 4, F175 = "A3", 3, F175 = "A2", 2, F175 = "A1", 1, F175 = "", 0)</f>
        <v>0</v>
      </c>
      <c r="H175">
        <f t="shared" si="10"/>
        <v>0</v>
      </c>
      <c r="I175">
        <f t="shared" si="11"/>
        <v>0</v>
      </c>
      <c r="L175">
        <v>5259</v>
      </c>
      <c r="M175">
        <v>5028</v>
      </c>
      <c r="N175">
        <v>0.83277310924369741</v>
      </c>
      <c r="O175">
        <v>0.16722689075630251</v>
      </c>
      <c r="P175">
        <v>0.65042016806722691</v>
      </c>
      <c r="Q175">
        <v>0.34957983193277309</v>
      </c>
      <c r="R175">
        <v>0.22549019607843129</v>
      </c>
      <c r="S175" s="2">
        <v>4159</v>
      </c>
      <c r="T175" s="2">
        <f t="shared" si="13"/>
        <v>391</v>
      </c>
      <c r="U175">
        <v>4857</v>
      </c>
      <c r="V175">
        <v>4187.6821563430449</v>
      </c>
      <c r="W175">
        <v>4159</v>
      </c>
      <c r="X175" s="8">
        <v>26</v>
      </c>
      <c r="Y175">
        <v>0</v>
      </c>
      <c r="Z175">
        <f t="shared" si="14"/>
        <v>0</v>
      </c>
      <c r="AA175">
        <v>2640</v>
      </c>
      <c r="AB175">
        <v>2277</v>
      </c>
    </row>
    <row r="176" spans="1:28" x14ac:dyDescent="0.6">
      <c r="A176">
        <v>2023</v>
      </c>
      <c r="B176">
        <v>6</v>
      </c>
      <c r="C176">
        <v>24</v>
      </c>
      <c r="D176">
        <f t="shared" si="12"/>
        <v>6</v>
      </c>
      <c r="G176" cm="1">
        <f t="array" ref="G176">_xlfn.IFS(F176 = "H", 0, F176 = "B7", -7, F176 = "B6", -6, F176 = "B5", -5, F176 = "B4", -4, F176 = "B3", -3, F176 = "B2", -2, F176 = "B1", -1, F176 = "A7", 7, F176 = "A6", 6, F176 = "A5", 5, F176 = "A4", 4, F176 = "A3", 3, F176 = "A2", 2, F176 = "A1", 1, F176 = "", 0)</f>
        <v>0</v>
      </c>
      <c r="H176">
        <f t="shared" si="10"/>
        <v>0</v>
      </c>
      <c r="I176">
        <f t="shared" si="11"/>
        <v>0</v>
      </c>
      <c r="L176">
        <v>4972</v>
      </c>
      <c r="M176">
        <v>5004</v>
      </c>
      <c r="N176">
        <v>0.84222222222222221</v>
      </c>
      <c r="O176">
        <v>0.15777777777777779</v>
      </c>
      <c r="P176">
        <v>0.59111111111111114</v>
      </c>
      <c r="Q176">
        <v>0.40888888888888891</v>
      </c>
      <c r="R176">
        <v>8.0000000000000016E-2</v>
      </c>
      <c r="S176" s="2">
        <v>4379</v>
      </c>
      <c r="T176" s="2">
        <f t="shared" si="13"/>
        <v>220</v>
      </c>
      <c r="U176">
        <v>4857</v>
      </c>
      <c r="V176">
        <v>4227.5385904800569</v>
      </c>
      <c r="W176">
        <v>4379</v>
      </c>
      <c r="X176" s="8">
        <v>27.4</v>
      </c>
      <c r="Y176">
        <v>0</v>
      </c>
      <c r="Z176">
        <f t="shared" si="14"/>
        <v>0</v>
      </c>
      <c r="AA176">
        <v>2213</v>
      </c>
      <c r="AB176">
        <v>2116</v>
      </c>
    </row>
    <row r="177" spans="1:28" x14ac:dyDescent="0.6">
      <c r="A177">
        <v>2023</v>
      </c>
      <c r="B177">
        <v>6</v>
      </c>
      <c r="C177">
        <v>25</v>
      </c>
      <c r="D177">
        <f t="shared" si="12"/>
        <v>7</v>
      </c>
      <c r="G177" cm="1">
        <f t="array" ref="G177">_xlfn.IFS(F177 = "H", 0, F177 = "B7", -7, F177 = "B6", -6, F177 = "B5", -5, F177 = "B4", -4, F177 = "B3", -3, F177 = "B2", -2, F177 = "B1", -1, F177 = "A7", 7, F177 = "A6", 6, F177 = "A5", 5, F177 = "A4", 4, F177 = "A3", 3, F177 = "A2", 2, F177 = "A1", 1, F177 = "", 0)</f>
        <v>0</v>
      </c>
      <c r="H177">
        <f t="shared" si="10"/>
        <v>0</v>
      </c>
      <c r="I177">
        <f t="shared" si="11"/>
        <v>0</v>
      </c>
      <c r="L177">
        <v>5533</v>
      </c>
      <c r="M177">
        <v>4433</v>
      </c>
      <c r="N177">
        <v>0.8364583333333333</v>
      </c>
      <c r="O177">
        <v>0.1635416666666667</v>
      </c>
      <c r="P177">
        <v>0.66443452380952384</v>
      </c>
      <c r="Q177">
        <v>0.33556547619047622</v>
      </c>
      <c r="R177">
        <v>0.27142857142857141</v>
      </c>
      <c r="S177" s="2">
        <v>4109</v>
      </c>
      <c r="T177" s="2">
        <f t="shared" si="13"/>
        <v>-270</v>
      </c>
      <c r="U177">
        <v>4857</v>
      </c>
      <c r="V177">
        <v>4565.0135388964281</v>
      </c>
      <c r="W177">
        <v>4109</v>
      </c>
      <c r="X177" s="8">
        <v>27.6</v>
      </c>
      <c r="Y177">
        <v>0</v>
      </c>
      <c r="Z177">
        <f t="shared" si="14"/>
        <v>0</v>
      </c>
      <c r="AA177">
        <v>1560</v>
      </c>
      <c r="AB177">
        <v>2369</v>
      </c>
    </row>
    <row r="178" spans="1:28" x14ac:dyDescent="0.6">
      <c r="A178">
        <v>2023</v>
      </c>
      <c r="B178">
        <v>6</v>
      </c>
      <c r="C178">
        <v>26</v>
      </c>
      <c r="D178">
        <f t="shared" si="12"/>
        <v>1</v>
      </c>
      <c r="G178" cm="1">
        <f t="array" ref="G178">_xlfn.IFS(F178 = "H", 0, F178 = "B7", -7, F178 = "B6", -6, F178 = "B5", -5, F178 = "B4", -4, F178 = "B3", -3, F178 = "B2", -2, F178 = "B1", -1, F178 = "A7", 7, F178 = "A6", 6, F178 = "A5", 5, F178 = "A4", 4, F178 = "A3", 3, F178 = "A2", 2, F178 = "A1", 1, F178 = "", 0)</f>
        <v>0</v>
      </c>
      <c r="H178">
        <f t="shared" si="10"/>
        <v>0</v>
      </c>
      <c r="I178">
        <f t="shared" si="11"/>
        <v>0</v>
      </c>
      <c r="L178">
        <v>5375</v>
      </c>
      <c r="M178">
        <v>4712</v>
      </c>
      <c r="N178">
        <v>0.87058823529411766</v>
      </c>
      <c r="O178">
        <v>0.12941176470588239</v>
      </c>
      <c r="P178">
        <v>0.67254901960784319</v>
      </c>
      <c r="Q178">
        <v>0.32745098039215692</v>
      </c>
      <c r="R178">
        <v>0.20196078431372549</v>
      </c>
      <c r="S178" s="2">
        <v>3233</v>
      </c>
      <c r="T178" s="2">
        <f t="shared" si="13"/>
        <v>-876</v>
      </c>
      <c r="U178">
        <v>4857</v>
      </c>
      <c r="V178">
        <v>3522.0096895182451</v>
      </c>
      <c r="W178">
        <v>3233</v>
      </c>
      <c r="X178" s="8">
        <v>24.6</v>
      </c>
      <c r="Y178">
        <v>35.1</v>
      </c>
      <c r="Z178">
        <f t="shared" si="14"/>
        <v>863.46</v>
      </c>
      <c r="AA178">
        <v>1669</v>
      </c>
      <c r="AB178">
        <v>2282</v>
      </c>
    </row>
    <row r="179" spans="1:28" x14ac:dyDescent="0.6">
      <c r="A179">
        <v>2023</v>
      </c>
      <c r="B179">
        <v>6</v>
      </c>
      <c r="C179">
        <v>27</v>
      </c>
      <c r="D179">
        <f t="shared" si="12"/>
        <v>2</v>
      </c>
      <c r="G179" cm="1">
        <f t="array" ref="G179">_xlfn.IFS(F179 = "H", 0, F179 = "B7", -7, F179 = "B6", -6, F179 = "B5", -5, F179 = "B4", -4, F179 = "B3", -3, F179 = "B2", -2, F179 = "B1", -1, F179 = "A7", 7, F179 = "A6", 6, F179 = "A5", 5, F179 = "A4", 4, F179 = "A3", 3, F179 = "A2", 2, F179 = "A1", 1, F179 = "", 0)</f>
        <v>0</v>
      </c>
      <c r="H179">
        <f t="shared" si="10"/>
        <v>0</v>
      </c>
      <c r="I179">
        <f t="shared" si="11"/>
        <v>0</v>
      </c>
      <c r="L179">
        <v>4215</v>
      </c>
      <c r="M179">
        <v>4357</v>
      </c>
      <c r="N179">
        <v>0.83823529411764708</v>
      </c>
      <c r="O179">
        <v>0.16176470588235289</v>
      </c>
      <c r="P179">
        <v>0.58921568627450971</v>
      </c>
      <c r="Q179">
        <v>0.41078431372549018</v>
      </c>
      <c r="R179">
        <v>0.2372549019607843</v>
      </c>
      <c r="S179" s="2">
        <v>2894</v>
      </c>
      <c r="T179" s="2">
        <f t="shared" si="13"/>
        <v>-339</v>
      </c>
      <c r="U179">
        <v>4857</v>
      </c>
      <c r="V179">
        <v>3395.559095531697</v>
      </c>
      <c r="W179">
        <v>2894</v>
      </c>
      <c r="X179" s="8">
        <v>26.9</v>
      </c>
      <c r="Y179">
        <v>6.2</v>
      </c>
      <c r="Z179">
        <f t="shared" si="14"/>
        <v>166.78</v>
      </c>
      <c r="AA179">
        <v>1727</v>
      </c>
      <c r="AB179">
        <v>1694</v>
      </c>
    </row>
    <row r="180" spans="1:28" x14ac:dyDescent="0.6">
      <c r="A180">
        <v>2023</v>
      </c>
      <c r="B180">
        <v>6</v>
      </c>
      <c r="C180">
        <v>28</v>
      </c>
      <c r="D180">
        <f t="shared" si="12"/>
        <v>3</v>
      </c>
      <c r="G180" cm="1">
        <f t="array" ref="G180">_xlfn.IFS(F180 = "H", 0, F180 = "B7", -7, F180 = "B6", -6, F180 = "B5", -5, F180 = "B4", -4, F180 = "B3", -3, F180 = "B2", -2, F180 = "B1", -1, F180 = "A7", 7, F180 = "A6", 6, F180 = "A5", 5, F180 = "A4", 4, F180 = "A3", 3, F180 = "A2", 2, F180 = "A1", 1, F180 = "", 0)</f>
        <v>0</v>
      </c>
      <c r="H180">
        <f t="shared" si="10"/>
        <v>0</v>
      </c>
      <c r="I180">
        <f t="shared" si="11"/>
        <v>0</v>
      </c>
      <c r="L180">
        <v>4136</v>
      </c>
      <c r="M180">
        <v>4915</v>
      </c>
      <c r="N180">
        <v>0.8364583333333333</v>
      </c>
      <c r="O180">
        <v>0.1635416666666667</v>
      </c>
      <c r="P180">
        <v>0.58333333333333337</v>
      </c>
      <c r="Q180">
        <v>0.41666666666666669</v>
      </c>
      <c r="R180">
        <v>0.1427083333333333</v>
      </c>
      <c r="S180" s="2">
        <v>3164</v>
      </c>
      <c r="T180" s="2">
        <f t="shared" si="13"/>
        <v>270</v>
      </c>
      <c r="U180">
        <v>4857</v>
      </c>
      <c r="V180">
        <v>3503.8099199416802</v>
      </c>
      <c r="W180">
        <v>3164</v>
      </c>
      <c r="X180" s="8">
        <v>25.1</v>
      </c>
      <c r="Y180">
        <v>0.4</v>
      </c>
      <c r="Z180">
        <f t="shared" si="14"/>
        <v>10.040000000000001</v>
      </c>
      <c r="AA180">
        <v>2120</v>
      </c>
      <c r="AB180">
        <v>1828</v>
      </c>
    </row>
    <row r="181" spans="1:28" x14ac:dyDescent="0.6">
      <c r="A181">
        <v>2023</v>
      </c>
      <c r="B181">
        <v>6</v>
      </c>
      <c r="C181">
        <v>29</v>
      </c>
      <c r="D181">
        <f t="shared" si="12"/>
        <v>4</v>
      </c>
      <c r="G181" cm="1">
        <f t="array" ref="G181">_xlfn.IFS(F181 = "H", 0, F181 = "B7", -7, F181 = "B6", -6, F181 = "B5", -5, F181 = "B4", -4, F181 = "B3", -3, F181 = "B2", -2, F181 = "B1", -1, F181 = "A7", 7, F181 = "A6", 6, F181 = "A5", 5, F181 = "A4", 4, F181 = "A3", 3, F181 = "A2", 2, F181 = "A1", 1, F181 = "", 0)</f>
        <v>0</v>
      </c>
      <c r="H181">
        <f t="shared" si="10"/>
        <v>0</v>
      </c>
      <c r="I181">
        <f t="shared" si="11"/>
        <v>0</v>
      </c>
      <c r="L181">
        <v>4592</v>
      </c>
      <c r="M181">
        <v>4628</v>
      </c>
      <c r="N181">
        <v>0.85882352941176465</v>
      </c>
      <c r="O181">
        <v>0.14117647058823529</v>
      </c>
      <c r="P181">
        <v>0.65098039215686276</v>
      </c>
      <c r="Q181">
        <v>0.34901960784313729</v>
      </c>
      <c r="R181">
        <v>0.28529411764705881</v>
      </c>
      <c r="S181" s="2">
        <v>3391</v>
      </c>
      <c r="T181" s="2">
        <f t="shared" si="13"/>
        <v>227</v>
      </c>
      <c r="U181">
        <v>4857</v>
      </c>
      <c r="V181">
        <v>3685.9964491310179</v>
      </c>
      <c r="W181">
        <v>3391</v>
      </c>
      <c r="X181" s="8">
        <v>25.4</v>
      </c>
      <c r="Y181">
        <v>39</v>
      </c>
      <c r="Z181">
        <f t="shared" si="14"/>
        <v>990.59999999999991</v>
      </c>
      <c r="AA181">
        <v>2069</v>
      </c>
      <c r="AB181">
        <v>1840</v>
      </c>
    </row>
    <row r="182" spans="1:28" x14ac:dyDescent="0.6">
      <c r="A182">
        <v>2023</v>
      </c>
      <c r="B182">
        <v>6</v>
      </c>
      <c r="C182">
        <v>30</v>
      </c>
      <c r="D182">
        <f t="shared" si="12"/>
        <v>5</v>
      </c>
      <c r="G182" cm="1">
        <f t="array" ref="G182">_xlfn.IFS(F182 = "H", 0, F182 = "B7", -7, F182 = "B6", -6, F182 = "B5", -5, F182 = "B4", -4, F182 = "B3", -3, F182 = "B2", -2, F182 = "B1", -1, F182 = "A7", 7, F182 = "A6", 6, F182 = "A5", 5, F182 = "A4", 4, F182 = "A3", 3, F182 = "A2", 2, F182 = "A1", 1, F182 = "", 0)</f>
        <v>0</v>
      </c>
      <c r="H182">
        <f t="shared" si="10"/>
        <v>0</v>
      </c>
      <c r="I182">
        <f t="shared" si="11"/>
        <v>0</v>
      </c>
      <c r="L182">
        <v>5262</v>
      </c>
      <c r="M182">
        <v>4478</v>
      </c>
      <c r="N182">
        <v>0.87058823529411766</v>
      </c>
      <c r="O182">
        <v>0.12941176470588239</v>
      </c>
      <c r="P182">
        <v>0.67941176470588238</v>
      </c>
      <c r="Q182">
        <v>0.32058823529411767</v>
      </c>
      <c r="R182">
        <v>0.28627450980392161</v>
      </c>
      <c r="S182" s="2">
        <v>3542</v>
      </c>
      <c r="T182" s="2">
        <f t="shared" si="13"/>
        <v>151</v>
      </c>
      <c r="U182">
        <v>4857</v>
      </c>
      <c r="V182">
        <v>4086.426052002415</v>
      </c>
      <c r="W182">
        <v>3542</v>
      </c>
      <c r="X182" s="8">
        <v>25.9</v>
      </c>
      <c r="Y182">
        <v>3.2</v>
      </c>
      <c r="Z182">
        <f t="shared" si="14"/>
        <v>82.88</v>
      </c>
      <c r="AA182">
        <v>2136</v>
      </c>
      <c r="AB182">
        <v>2042</v>
      </c>
    </row>
    <row r="183" spans="1:28" x14ac:dyDescent="0.6">
      <c r="A183">
        <v>2023</v>
      </c>
      <c r="B183">
        <v>7</v>
      </c>
      <c r="C183">
        <v>1</v>
      </c>
      <c r="D183">
        <f t="shared" si="12"/>
        <v>6</v>
      </c>
      <c r="G183" cm="1">
        <f t="array" ref="G183">_xlfn.IFS(F183 = "H", 0, F183 = "B7", -7, F183 = "B6", -6, F183 = "B5", -5, F183 = "B4", -4, F183 = "B3", -3, F183 = "B2", -2, F183 = "B1", -1, F183 = "A7", 7, F183 = "A6", 6, F183 = "A5", 5, F183 = "A4", 4, F183 = "A3", 3, F183 = "A2", 2, F183 = "A1", 1, F183 = "", 0)</f>
        <v>0</v>
      </c>
      <c r="H183">
        <f t="shared" si="10"/>
        <v>0</v>
      </c>
      <c r="I183">
        <f t="shared" si="11"/>
        <v>0</v>
      </c>
      <c r="L183">
        <v>4396</v>
      </c>
      <c r="M183">
        <v>4485</v>
      </c>
      <c r="N183">
        <v>0.82916666666666661</v>
      </c>
      <c r="O183">
        <v>0.17083333333333331</v>
      </c>
      <c r="P183">
        <v>0.578125</v>
      </c>
      <c r="Q183">
        <v>0.421875</v>
      </c>
      <c r="R183">
        <v>0.10312499999999999</v>
      </c>
      <c r="S183" s="2">
        <v>3676</v>
      </c>
      <c r="T183" s="2">
        <f t="shared" si="13"/>
        <v>134</v>
      </c>
      <c r="U183">
        <v>4857</v>
      </c>
      <c r="V183">
        <v>4062.965440172864</v>
      </c>
      <c r="W183">
        <v>3676</v>
      </c>
      <c r="X183" s="8">
        <v>28.7</v>
      </c>
      <c r="Y183">
        <v>0</v>
      </c>
      <c r="Z183">
        <f t="shared" si="14"/>
        <v>0</v>
      </c>
      <c r="AA183">
        <v>1851</v>
      </c>
      <c r="AB183">
        <v>1634</v>
      </c>
    </row>
    <row r="184" spans="1:28" x14ac:dyDescent="0.6">
      <c r="A184">
        <v>2023</v>
      </c>
      <c r="B184">
        <v>7</v>
      </c>
      <c r="C184">
        <v>2</v>
      </c>
      <c r="D184">
        <f t="shared" si="12"/>
        <v>7</v>
      </c>
      <c r="G184" cm="1">
        <f t="array" ref="G184">_xlfn.IFS(F184 = "H", 0, F184 = "B7", -7, F184 = "B6", -6, F184 = "B5", -5, F184 = "B4", -4, F184 = "B3", -3, F184 = "B2", -2, F184 = "B1", -1, F184 = "A7", 7, F184 = "A6", 6, F184 = "A5", 5, F184 = "A4", 4, F184 = "A3", 3, F184 = "A2", 2, F184 = "A1", 1, F184 = "", 0)</f>
        <v>0</v>
      </c>
      <c r="H184">
        <f t="shared" si="10"/>
        <v>0</v>
      </c>
      <c r="I184">
        <f t="shared" si="11"/>
        <v>0</v>
      </c>
      <c r="L184">
        <v>5182</v>
      </c>
      <c r="M184">
        <v>4272</v>
      </c>
      <c r="N184">
        <v>0.85882352941176465</v>
      </c>
      <c r="O184">
        <v>0.14117647058823529</v>
      </c>
      <c r="P184">
        <v>0.64803921568627454</v>
      </c>
      <c r="Q184">
        <v>0.35196078431372552</v>
      </c>
      <c r="R184">
        <v>0.18333333333333329</v>
      </c>
      <c r="S184" s="2">
        <v>3607</v>
      </c>
      <c r="T184" s="2">
        <f t="shared" si="13"/>
        <v>-69</v>
      </c>
      <c r="U184">
        <v>4857</v>
      </c>
      <c r="V184">
        <v>4396.6815360411538</v>
      </c>
      <c r="W184">
        <v>3607</v>
      </c>
      <c r="X184" s="8">
        <v>28.5</v>
      </c>
      <c r="Y184">
        <v>0</v>
      </c>
      <c r="Z184">
        <f t="shared" si="14"/>
        <v>0</v>
      </c>
      <c r="AA184">
        <v>1496</v>
      </c>
      <c r="AB184">
        <v>2159</v>
      </c>
    </row>
    <row r="185" spans="1:28" x14ac:dyDescent="0.6">
      <c r="A185">
        <v>2023</v>
      </c>
      <c r="B185">
        <v>7</v>
      </c>
      <c r="C185">
        <v>3</v>
      </c>
      <c r="D185">
        <f t="shared" si="12"/>
        <v>1</v>
      </c>
      <c r="G185" cm="1">
        <f t="array" ref="G185">_xlfn.IFS(F185 = "H", 0, F185 = "B7", -7, F185 = "B6", -6, F185 = "B5", -5, F185 = "B4", -4, F185 = "B3", -3, F185 = "B2", -2, F185 = "B1", -1, F185 = "A7", 7, F185 = "A6", 6, F185 = "A5", 5, F185 = "A4", 4, F185 = "A3", 3, F185 = "A2", 2, F185 = "A1", 1, F185 = "", 0)</f>
        <v>0</v>
      </c>
      <c r="H185">
        <f t="shared" si="10"/>
        <v>0</v>
      </c>
      <c r="I185">
        <f t="shared" si="11"/>
        <v>0</v>
      </c>
      <c r="L185">
        <v>4188</v>
      </c>
      <c r="M185">
        <v>4096</v>
      </c>
      <c r="N185">
        <v>0.86904761904761907</v>
      </c>
      <c r="O185">
        <v>0.13095238095238099</v>
      </c>
      <c r="P185">
        <v>0.74607843137254903</v>
      </c>
      <c r="Q185">
        <v>0.25392156862745102</v>
      </c>
      <c r="R185">
        <v>0.62254901960784315</v>
      </c>
      <c r="S185" s="2">
        <v>3045</v>
      </c>
      <c r="T185" s="2">
        <f t="shared" si="13"/>
        <v>-562</v>
      </c>
      <c r="U185">
        <v>4857</v>
      </c>
      <c r="V185">
        <v>3164.4254483852728</v>
      </c>
      <c r="W185">
        <v>3045</v>
      </c>
      <c r="X185" s="8">
        <v>29.8</v>
      </c>
      <c r="Y185">
        <v>0</v>
      </c>
      <c r="Z185">
        <f t="shared" si="14"/>
        <v>0</v>
      </c>
      <c r="AA185">
        <v>1633</v>
      </c>
      <c r="AB185">
        <v>1864</v>
      </c>
    </row>
    <row r="186" spans="1:28" x14ac:dyDescent="0.6">
      <c r="A186">
        <v>2023</v>
      </c>
      <c r="B186">
        <v>7</v>
      </c>
      <c r="C186">
        <v>4</v>
      </c>
      <c r="D186">
        <f t="shared" si="12"/>
        <v>2</v>
      </c>
      <c r="G186" cm="1">
        <f t="array" ref="G186">_xlfn.IFS(F186 = "H", 0, F186 = "B7", -7, F186 = "B6", -6, F186 = "B5", -5, F186 = "B4", -4, F186 = "B3", -3, F186 = "B2", -2, F186 = "B1", -1, F186 = "A7", 7, F186 = "A6", 6, F186 = "A5", 5, F186 = "A4", 4, F186 = "A3", 3, F186 = "A2", 2, F186 = "A1", 1, F186 = "", 0)</f>
        <v>0</v>
      </c>
      <c r="H186">
        <f t="shared" si="10"/>
        <v>0</v>
      </c>
      <c r="I186">
        <f t="shared" si="11"/>
        <v>0</v>
      </c>
      <c r="L186">
        <v>3974</v>
      </c>
      <c r="M186">
        <v>3472</v>
      </c>
      <c r="N186">
        <v>0.9</v>
      </c>
      <c r="O186">
        <v>0.1</v>
      </c>
      <c r="P186">
        <v>0.6473214285714286</v>
      </c>
      <c r="Q186">
        <v>0.3526785714285714</v>
      </c>
      <c r="R186">
        <v>0.31428571428571428</v>
      </c>
      <c r="S186" s="2">
        <v>2811</v>
      </c>
      <c r="T186" s="2">
        <f t="shared" si="13"/>
        <v>-234</v>
      </c>
      <c r="U186">
        <v>4857</v>
      </c>
      <c r="V186">
        <v>3103.2517736119898</v>
      </c>
      <c r="W186">
        <v>2811</v>
      </c>
      <c r="X186" s="8">
        <v>25.9</v>
      </c>
      <c r="Y186">
        <v>31.1</v>
      </c>
      <c r="Z186">
        <f t="shared" si="14"/>
        <v>805.49</v>
      </c>
      <c r="AA186">
        <v>1444</v>
      </c>
      <c r="AB186">
        <v>1586</v>
      </c>
    </row>
    <row r="187" spans="1:28" x14ac:dyDescent="0.6">
      <c r="A187">
        <v>2023</v>
      </c>
      <c r="B187">
        <v>7</v>
      </c>
      <c r="C187">
        <v>5</v>
      </c>
      <c r="D187">
        <f t="shared" si="12"/>
        <v>3</v>
      </c>
      <c r="G187" cm="1">
        <f t="array" ref="G187">_xlfn.IFS(F187 = "H", 0, F187 = "B7", -7, F187 = "B6", -6, F187 = "B5", -5, F187 = "B4", -4, F187 = "B3", -3, F187 = "B2", -2, F187 = "B1", -1, F187 = "A7", 7, F187 = "A6", 6, F187 = "A5", 5, F187 = "A4", 4, F187 = "A3", 3, F187 = "A2", 2, F187 = "A1", 1, F187 = "", 0)</f>
        <v>0</v>
      </c>
      <c r="H187">
        <f t="shared" si="10"/>
        <v>0</v>
      </c>
      <c r="I187">
        <f t="shared" si="11"/>
        <v>0</v>
      </c>
      <c r="L187">
        <v>3931</v>
      </c>
      <c r="M187">
        <v>4771</v>
      </c>
      <c r="N187">
        <v>0.81874999999999998</v>
      </c>
      <c r="O187">
        <v>0.18124999999999999</v>
      </c>
      <c r="P187">
        <v>0.66145833333333326</v>
      </c>
      <c r="Q187">
        <v>0.33854166666666669</v>
      </c>
      <c r="R187">
        <v>0.22395833333333329</v>
      </c>
      <c r="S187" s="2">
        <v>2940</v>
      </c>
      <c r="T187" s="2">
        <f t="shared" si="13"/>
        <v>129</v>
      </c>
      <c r="U187">
        <v>4857</v>
      </c>
      <c r="V187">
        <v>3422.0430007122482</v>
      </c>
      <c r="W187">
        <v>2940</v>
      </c>
      <c r="X187" s="8">
        <v>25.5</v>
      </c>
      <c r="Y187">
        <v>22.3</v>
      </c>
      <c r="Z187">
        <f t="shared" si="14"/>
        <v>568.65</v>
      </c>
      <c r="AA187">
        <v>1931</v>
      </c>
      <c r="AB187">
        <v>1592</v>
      </c>
    </row>
    <row r="188" spans="1:28" x14ac:dyDescent="0.6">
      <c r="A188">
        <v>2023</v>
      </c>
      <c r="B188">
        <v>7</v>
      </c>
      <c r="C188">
        <v>6</v>
      </c>
      <c r="D188">
        <f t="shared" si="12"/>
        <v>4</v>
      </c>
      <c r="G188" cm="1">
        <f t="array" ref="G188">_xlfn.IFS(F188 = "H", 0, F188 = "B7", -7, F188 = "B6", -6, F188 = "B5", -5, F188 = "B4", -4, F188 = "B3", -3, F188 = "B2", -2, F188 = "B1", -1, F188 = "A7", 7, F188 = "A6", 6, F188 = "A5", 5, F188 = "A4", 4, F188 = "A3", 3, F188 = "A2", 2, F188 = "A1", 1, F188 = "", 0)</f>
        <v>0</v>
      </c>
      <c r="H188">
        <f t="shared" si="10"/>
        <v>0</v>
      </c>
      <c r="I188">
        <f t="shared" si="11"/>
        <v>0</v>
      </c>
      <c r="L188">
        <v>3967</v>
      </c>
      <c r="M188">
        <v>5185</v>
      </c>
      <c r="N188">
        <v>0.80610119047619044</v>
      </c>
      <c r="O188">
        <v>0.1938988095238095</v>
      </c>
      <c r="P188">
        <v>0.64360119047619047</v>
      </c>
      <c r="Q188">
        <v>0.35639880952380948</v>
      </c>
      <c r="R188">
        <v>0.1693452380952381</v>
      </c>
      <c r="S188" s="2">
        <v>3472</v>
      </c>
      <c r="T188" s="2">
        <f t="shared" si="13"/>
        <v>532</v>
      </c>
      <c r="U188">
        <v>4857</v>
      </c>
      <c r="V188">
        <v>3659.2993443540909</v>
      </c>
      <c r="W188">
        <v>3472</v>
      </c>
      <c r="X188" s="8">
        <v>27.9</v>
      </c>
      <c r="Y188">
        <v>0</v>
      </c>
      <c r="Z188">
        <f t="shared" si="14"/>
        <v>0</v>
      </c>
      <c r="AA188">
        <v>2124</v>
      </c>
      <c r="AB188">
        <v>1592</v>
      </c>
    </row>
    <row r="189" spans="1:28" x14ac:dyDescent="0.6">
      <c r="A189">
        <v>2023</v>
      </c>
      <c r="B189">
        <v>7</v>
      </c>
      <c r="C189">
        <v>7</v>
      </c>
      <c r="D189">
        <f t="shared" si="12"/>
        <v>5</v>
      </c>
      <c r="G189" cm="1">
        <f t="array" ref="G189">_xlfn.IFS(F189 = "H", 0, F189 = "B7", -7, F189 = "B6", -6, F189 = "B5", -5, F189 = "B4", -4, F189 = "B3", -3, F189 = "B2", -2, F189 = "B1", -1, F189 = "A7", 7, F189 = "A6", 6, F189 = "A5", 5, F189 = "A4", 4, F189 = "A3", 3, F189 = "A2", 2, F189 = "A1", 1, F189 = "", 0)</f>
        <v>0</v>
      </c>
      <c r="H189">
        <f t="shared" si="10"/>
        <v>0</v>
      </c>
      <c r="I189">
        <f t="shared" si="11"/>
        <v>0</v>
      </c>
      <c r="L189">
        <v>4772</v>
      </c>
      <c r="M189">
        <v>5185</v>
      </c>
      <c r="N189">
        <v>0.79845938375350145</v>
      </c>
      <c r="O189">
        <v>0.20154061624649861</v>
      </c>
      <c r="P189">
        <v>0.69551820728291325</v>
      </c>
      <c r="Q189">
        <v>0.30448179271708692</v>
      </c>
      <c r="R189">
        <v>0.58711484593837537</v>
      </c>
      <c r="S189" s="2">
        <v>4033</v>
      </c>
      <c r="T189" s="2">
        <f t="shared" si="13"/>
        <v>561</v>
      </c>
      <c r="U189">
        <v>4857</v>
      </c>
      <c r="V189">
        <v>4006.742615940861</v>
      </c>
      <c r="W189">
        <v>4033</v>
      </c>
      <c r="X189" s="8">
        <v>23.1</v>
      </c>
      <c r="Y189">
        <v>35.200000000000003</v>
      </c>
      <c r="Z189">
        <f t="shared" si="14"/>
        <v>813.12000000000012</v>
      </c>
      <c r="AA189">
        <v>2639</v>
      </c>
      <c r="AB189">
        <v>2144</v>
      </c>
    </row>
    <row r="190" spans="1:28" x14ac:dyDescent="0.6">
      <c r="A190">
        <v>2023</v>
      </c>
      <c r="B190">
        <v>7</v>
      </c>
      <c r="C190">
        <v>8</v>
      </c>
      <c r="D190">
        <f t="shared" si="12"/>
        <v>6</v>
      </c>
      <c r="G190" cm="1">
        <f t="array" ref="G190">_xlfn.IFS(F190 = "H", 0, F190 = "B7", -7, F190 = "B6", -6, F190 = "B5", -5, F190 = "B4", -4, F190 = "B3", -3, F190 = "B2", -2, F190 = "B1", -1, F190 = "A7", 7, F190 = "A6", 6, F190 = "A5", 5, F190 = "A4", 4, F190 = "A3", 3, F190 = "A2", 2, F190 = "A1", 1, F190 = "", 0)</f>
        <v>0</v>
      </c>
      <c r="H190">
        <f t="shared" si="10"/>
        <v>0</v>
      </c>
      <c r="I190">
        <f t="shared" si="11"/>
        <v>0</v>
      </c>
      <c r="L190">
        <v>4703</v>
      </c>
      <c r="M190">
        <v>5115</v>
      </c>
      <c r="N190">
        <v>0.76222222222222225</v>
      </c>
      <c r="O190">
        <v>0.23777777777777781</v>
      </c>
      <c r="P190">
        <v>0.5822222222222222</v>
      </c>
      <c r="Q190">
        <v>0.41777777777777769</v>
      </c>
      <c r="R190">
        <v>8.7777777777777774E-2</v>
      </c>
      <c r="S190" s="2">
        <v>4281</v>
      </c>
      <c r="T190" s="2">
        <f t="shared" si="13"/>
        <v>248</v>
      </c>
      <c r="U190">
        <v>4857</v>
      </c>
      <c r="V190">
        <v>4304.6891832069196</v>
      </c>
      <c r="W190">
        <v>4281</v>
      </c>
      <c r="X190" s="8">
        <v>25.7</v>
      </c>
      <c r="Y190">
        <v>0.8</v>
      </c>
      <c r="Z190">
        <f t="shared" si="14"/>
        <v>20.560000000000002</v>
      </c>
      <c r="AA190">
        <v>2042</v>
      </c>
      <c r="AB190">
        <v>1814</v>
      </c>
    </row>
    <row r="191" spans="1:28" x14ac:dyDescent="0.6">
      <c r="A191">
        <v>2023</v>
      </c>
      <c r="B191">
        <v>7</v>
      </c>
      <c r="C191">
        <v>9</v>
      </c>
      <c r="D191">
        <f t="shared" si="12"/>
        <v>7</v>
      </c>
      <c r="G191" cm="1">
        <f t="array" ref="G191">_xlfn.IFS(F191 = "H", 0, F191 = "B7", -7, F191 = "B6", -6, F191 = "B5", -5, F191 = "B4", -4, F191 = "B3", -3, F191 = "B2", -2, F191 = "B1", -1, F191 = "A7", 7, F191 = "A6", 6, F191 = "A5", 5, F191 = "A4", 4, F191 = "A3", 3, F191 = "A2", 2, F191 = "A1", 1, F191 = "", 0)</f>
        <v>0</v>
      </c>
      <c r="H191">
        <f t="shared" si="10"/>
        <v>0</v>
      </c>
      <c r="I191">
        <f t="shared" si="11"/>
        <v>0</v>
      </c>
      <c r="L191">
        <v>5683</v>
      </c>
      <c r="M191">
        <v>4868</v>
      </c>
      <c r="N191">
        <v>0.80490196078431375</v>
      </c>
      <c r="O191">
        <v>0.19509803921568619</v>
      </c>
      <c r="P191">
        <v>0.6204481792717087</v>
      </c>
      <c r="Q191">
        <v>0.3795518207282913</v>
      </c>
      <c r="R191">
        <v>0.1735294117647059</v>
      </c>
      <c r="S191" s="2">
        <v>4170</v>
      </c>
      <c r="T191" s="2">
        <f t="shared" si="13"/>
        <v>-111</v>
      </c>
      <c r="U191">
        <v>4857</v>
      </c>
      <c r="V191">
        <v>4705.3536625000488</v>
      </c>
      <c r="W191">
        <v>4170</v>
      </c>
      <c r="X191" s="8">
        <v>27.5</v>
      </c>
      <c r="Y191">
        <v>0</v>
      </c>
      <c r="Z191">
        <f t="shared" si="14"/>
        <v>0</v>
      </c>
      <c r="AA191">
        <v>1608</v>
      </c>
      <c r="AB191">
        <v>2421</v>
      </c>
    </row>
    <row r="192" spans="1:28" x14ac:dyDescent="0.6">
      <c r="A192">
        <v>2023</v>
      </c>
      <c r="B192">
        <v>7</v>
      </c>
      <c r="C192">
        <v>10</v>
      </c>
      <c r="D192">
        <f t="shared" si="12"/>
        <v>1</v>
      </c>
      <c r="G192" cm="1">
        <f t="array" ref="G192">_xlfn.IFS(F192 = "H", 0, F192 = "B7", -7, F192 = "B6", -6, F192 = "B5", -5, F192 = "B4", -4, F192 = "B3", -3, F192 = "B2", -2, F192 = "B1", -1, F192 = "A7", 7, F192 = "A6", 6, F192 = "A5", 5, F192 = "A4", 4, F192 = "A3", 3, F192 = "A2", 2, F192 = "A1", 1, F192 = "", 0)</f>
        <v>0</v>
      </c>
      <c r="H192">
        <f t="shared" si="10"/>
        <v>0</v>
      </c>
      <c r="I192">
        <f t="shared" si="11"/>
        <v>0</v>
      </c>
      <c r="L192">
        <v>5028</v>
      </c>
      <c r="M192">
        <v>4917</v>
      </c>
      <c r="N192">
        <v>0.85392156862745094</v>
      </c>
      <c r="O192">
        <v>0.146078431372549</v>
      </c>
      <c r="P192">
        <v>0.67352941176470582</v>
      </c>
      <c r="Q192">
        <v>0.32647058823529412</v>
      </c>
      <c r="R192">
        <v>0.25490196078431371</v>
      </c>
      <c r="S192" s="2">
        <v>3479</v>
      </c>
      <c r="T192" s="2">
        <f t="shared" si="13"/>
        <v>-691</v>
      </c>
      <c r="U192">
        <v>4857</v>
      </c>
      <c r="V192">
        <v>3474.9784354991089</v>
      </c>
      <c r="W192">
        <v>3479</v>
      </c>
      <c r="X192" s="8">
        <v>27.5</v>
      </c>
      <c r="Y192">
        <v>22.5</v>
      </c>
      <c r="Z192">
        <f t="shared" si="14"/>
        <v>618.75</v>
      </c>
      <c r="AA192">
        <v>1686</v>
      </c>
      <c r="AB192">
        <v>1991</v>
      </c>
    </row>
    <row r="193" spans="1:28" x14ac:dyDescent="0.6">
      <c r="A193">
        <v>2023</v>
      </c>
      <c r="B193">
        <v>7</v>
      </c>
      <c r="C193">
        <v>11</v>
      </c>
      <c r="D193">
        <f t="shared" si="12"/>
        <v>2</v>
      </c>
      <c r="G193" cm="1">
        <f t="array" ref="G193">_xlfn.IFS(F193 = "H", 0, F193 = "B7", -7, F193 = "B6", -6, F193 = "B5", -5, F193 = "B4", -4, F193 = "B3", -3, F193 = "B2", -2, F193 = "B1", -1, F193 = "A7", 7, F193 = "A6", 6, F193 = "A5", 5, F193 = "A4", 4, F193 = "A3", 3, F193 = "A2", 2, F193 = "A1", 1, F193 = "", 0)</f>
        <v>0</v>
      </c>
      <c r="H193">
        <f t="shared" si="10"/>
        <v>0</v>
      </c>
      <c r="I193">
        <f t="shared" si="11"/>
        <v>0</v>
      </c>
      <c r="L193">
        <v>4181</v>
      </c>
      <c r="M193">
        <v>4636</v>
      </c>
      <c r="N193">
        <v>0.84583333333333333</v>
      </c>
      <c r="O193">
        <v>0.1541666666666667</v>
      </c>
      <c r="P193">
        <v>0.61250000000000004</v>
      </c>
      <c r="Q193">
        <v>0.38750000000000001</v>
      </c>
      <c r="R193">
        <v>0.15208333333333329</v>
      </c>
      <c r="S193" s="2">
        <v>3220</v>
      </c>
      <c r="T193" s="2">
        <f t="shared" si="13"/>
        <v>-259</v>
      </c>
      <c r="U193">
        <v>4857</v>
      </c>
      <c r="V193">
        <v>3330.9791729442468</v>
      </c>
      <c r="W193">
        <v>3220</v>
      </c>
      <c r="X193" s="8">
        <v>25.2</v>
      </c>
      <c r="Y193">
        <v>16.100000000000001</v>
      </c>
      <c r="Z193">
        <f t="shared" si="14"/>
        <v>405.72</v>
      </c>
      <c r="AA193">
        <v>1670</v>
      </c>
      <c r="AB193">
        <v>1728</v>
      </c>
    </row>
    <row r="194" spans="1:28" x14ac:dyDescent="0.6">
      <c r="A194">
        <v>2023</v>
      </c>
      <c r="B194">
        <v>7</v>
      </c>
      <c r="C194">
        <v>12</v>
      </c>
      <c r="D194">
        <f t="shared" si="12"/>
        <v>3</v>
      </c>
      <c r="G194" cm="1">
        <f t="array" ref="G194">_xlfn.IFS(F194 = "H", 0, F194 = "B7", -7, F194 = "B6", -6, F194 = "B5", -5, F194 = "B4", -4, F194 = "B3", -3, F194 = "B2", -2, F194 = "B1", -1, F194 = "A7", 7, F194 = "A6", 6, F194 = "A5", 5, F194 = "A4", 4, F194 = "A3", 3, F194 = "A2", 2, F194 = "A1", 1, F194 = "", 0)</f>
        <v>0</v>
      </c>
      <c r="H194">
        <f t="shared" ref="H194:H257" si="15" xml:space="preserve"> IF(F194 = "H",1,0)</f>
        <v>0</v>
      </c>
      <c r="I194">
        <f t="shared" ref="I194:I257" si="16">IF(NOT(ISBLANK(F194)), 1, 0)</f>
        <v>0</v>
      </c>
      <c r="L194">
        <v>4439</v>
      </c>
      <c r="M194">
        <v>5242</v>
      </c>
      <c r="N194">
        <v>0.75042016806722689</v>
      </c>
      <c r="O194">
        <v>0.24957983193277311</v>
      </c>
      <c r="P194">
        <v>0.56750700280112043</v>
      </c>
      <c r="Q194">
        <v>0.43249299719887951</v>
      </c>
      <c r="R194">
        <v>0.17997198879551821</v>
      </c>
      <c r="S194" s="2">
        <v>3384</v>
      </c>
      <c r="T194" s="2">
        <f t="shared" si="13"/>
        <v>164</v>
      </c>
      <c r="U194">
        <v>4857</v>
      </c>
      <c r="V194">
        <v>3843.5991089789218</v>
      </c>
      <c r="W194">
        <v>3384</v>
      </c>
      <c r="X194" s="8">
        <v>27.7</v>
      </c>
      <c r="Y194">
        <v>0</v>
      </c>
      <c r="Z194">
        <f t="shared" si="14"/>
        <v>0</v>
      </c>
      <c r="AA194">
        <v>2054</v>
      </c>
      <c r="AB194">
        <v>1827</v>
      </c>
    </row>
    <row r="195" spans="1:28" x14ac:dyDescent="0.6">
      <c r="A195">
        <v>2023</v>
      </c>
      <c r="B195">
        <v>7</v>
      </c>
      <c r="C195">
        <v>13</v>
      </c>
      <c r="D195">
        <f t="shared" ref="D195:D258" si="17">WEEKDAY(DATE(A195,B195,C195), 2)</f>
        <v>4</v>
      </c>
      <c r="G195" cm="1">
        <f t="array" ref="G195">_xlfn.IFS(F195 = "H", 0, F195 = "B7", -7, F195 = "B6", -6, F195 = "B5", -5, F195 = "B4", -4, F195 = "B3", -3, F195 = "B2", -2, F195 = "B1", -1, F195 = "A7", 7, F195 = "A6", 6, F195 = "A5", 5, F195 = "A4", 4, F195 = "A3", 3, F195 = "A2", 2, F195 = "A1", 1, F195 = "", 0)</f>
        <v>0</v>
      </c>
      <c r="H195">
        <f t="shared" si="15"/>
        <v>0</v>
      </c>
      <c r="I195">
        <f t="shared" si="16"/>
        <v>0</v>
      </c>
      <c r="L195">
        <v>4633</v>
      </c>
      <c r="M195">
        <v>5408</v>
      </c>
      <c r="N195">
        <v>0.82885154061624644</v>
      </c>
      <c r="O195">
        <v>0.1711484593837535</v>
      </c>
      <c r="P195">
        <v>0.62731092436974789</v>
      </c>
      <c r="Q195">
        <v>0.37268907563025211</v>
      </c>
      <c r="R195">
        <v>0.35021008403361342</v>
      </c>
      <c r="S195" s="2">
        <v>3686</v>
      </c>
      <c r="T195" s="2">
        <f t="shared" ref="T195:T258" si="18">S195-S194</f>
        <v>302</v>
      </c>
      <c r="U195">
        <v>4857</v>
      </c>
      <c r="V195">
        <v>3803.7292811604439</v>
      </c>
      <c r="W195">
        <v>3686</v>
      </c>
      <c r="X195" s="8">
        <v>26.3</v>
      </c>
      <c r="Y195">
        <v>25.6</v>
      </c>
      <c r="Z195">
        <f t="shared" ref="Z195:Z258" si="19">X195*Y195</f>
        <v>673.28000000000009</v>
      </c>
      <c r="AA195">
        <v>2411</v>
      </c>
      <c r="AB195">
        <v>1981</v>
      </c>
    </row>
    <row r="196" spans="1:28" x14ac:dyDescent="0.6">
      <c r="A196">
        <v>2023</v>
      </c>
      <c r="B196">
        <v>7</v>
      </c>
      <c r="C196">
        <v>14</v>
      </c>
      <c r="D196">
        <f t="shared" si="17"/>
        <v>5</v>
      </c>
      <c r="G196" cm="1">
        <f t="array" ref="G196">_xlfn.IFS(F196 = "H", 0, F196 = "B7", -7, F196 = "B6", -6, F196 = "B5", -5, F196 = "B4", -4, F196 = "B3", -3, F196 = "B2", -2, F196 = "B1", -1, F196 = "A7", 7, F196 = "A6", 6, F196 = "A5", 5, F196 = "A4", 4, F196 = "A3", 3, F196 = "A2", 2, F196 = "A1", 1, F196 = "", 0)</f>
        <v>0</v>
      </c>
      <c r="H196">
        <f t="shared" si="15"/>
        <v>0</v>
      </c>
      <c r="I196">
        <f t="shared" si="16"/>
        <v>0</v>
      </c>
      <c r="L196">
        <v>5473</v>
      </c>
      <c r="M196">
        <v>4986</v>
      </c>
      <c r="N196">
        <v>0.82817460317460312</v>
      </c>
      <c r="O196">
        <v>0.1718253968253968</v>
      </c>
      <c r="P196">
        <v>0.68822751322751319</v>
      </c>
      <c r="Q196">
        <v>0.31177248677248681</v>
      </c>
      <c r="R196">
        <v>0.4687830687830688</v>
      </c>
      <c r="S196" s="2">
        <v>4155</v>
      </c>
      <c r="T196" s="2">
        <f t="shared" si="18"/>
        <v>469</v>
      </c>
      <c r="U196">
        <v>4857</v>
      </c>
      <c r="V196">
        <v>4023.2477380357218</v>
      </c>
      <c r="W196">
        <v>4155</v>
      </c>
      <c r="X196" s="8">
        <v>25.1</v>
      </c>
      <c r="Y196">
        <v>171</v>
      </c>
      <c r="Z196">
        <f t="shared" si="19"/>
        <v>4292.1000000000004</v>
      </c>
      <c r="AA196">
        <v>2551</v>
      </c>
      <c r="AB196">
        <v>2199</v>
      </c>
    </row>
    <row r="197" spans="1:28" x14ac:dyDescent="0.6">
      <c r="A197">
        <v>2023</v>
      </c>
      <c r="B197">
        <v>7</v>
      </c>
      <c r="C197">
        <v>15</v>
      </c>
      <c r="D197">
        <f t="shared" si="17"/>
        <v>6</v>
      </c>
      <c r="G197" cm="1">
        <f t="array" ref="G197">_xlfn.IFS(F197 = "H", 0, F197 = "B7", -7, F197 = "B6", -6, F197 = "B5", -5, F197 = "B4", -4, F197 = "B3", -3, F197 = "B2", -2, F197 = "B1", -1, F197 = "A7", 7, F197 = "A6", 6, F197 = "A5", 5, F197 = "A4", 4, F197 = "A3", 3, F197 = "A2", 2, F197 = "A1", 1, F197 = "", 0)</f>
        <v>0</v>
      </c>
      <c r="H197">
        <f t="shared" si="15"/>
        <v>0</v>
      </c>
      <c r="I197">
        <f t="shared" si="16"/>
        <v>0</v>
      </c>
      <c r="L197">
        <v>5214</v>
      </c>
      <c r="M197">
        <v>5293</v>
      </c>
      <c r="N197">
        <v>0.71770833333333339</v>
      </c>
      <c r="O197">
        <v>0.28229166666666672</v>
      </c>
      <c r="P197">
        <v>0.55505952380952384</v>
      </c>
      <c r="Q197">
        <v>0.44494047619047622</v>
      </c>
      <c r="R197">
        <v>0.41116071428571432</v>
      </c>
      <c r="S197" s="2">
        <v>4350</v>
      </c>
      <c r="T197" s="2">
        <f t="shared" si="18"/>
        <v>195</v>
      </c>
      <c r="U197">
        <v>4857</v>
      </c>
      <c r="V197">
        <v>4240.5374706255798</v>
      </c>
      <c r="W197">
        <v>4350</v>
      </c>
      <c r="X197" s="8">
        <v>23.5</v>
      </c>
      <c r="Y197">
        <v>256.8</v>
      </c>
      <c r="Z197">
        <f t="shared" si="19"/>
        <v>6034.8</v>
      </c>
      <c r="AA197">
        <v>2215</v>
      </c>
      <c r="AB197">
        <v>2081</v>
      </c>
    </row>
    <row r="198" spans="1:28" x14ac:dyDescent="0.6">
      <c r="A198">
        <v>2023</v>
      </c>
      <c r="B198">
        <v>7</v>
      </c>
      <c r="C198">
        <v>16</v>
      </c>
      <c r="D198">
        <f t="shared" si="17"/>
        <v>7</v>
      </c>
      <c r="G198" cm="1">
        <f t="array" ref="G198">_xlfn.IFS(F198 = "H", 0, F198 = "B7", -7, F198 = "B6", -6, F198 = "B5", -5, F198 = "B4", -4, F198 = "B3", -3, F198 = "B2", -2, F198 = "B1", -1, F198 = "A7", 7, F198 = "A6", 6, F198 = "A5", 5, F198 = "A4", 4, F198 = "A3", 3, F198 = "A2", 2, F198 = "A1", 1, F198 = "", 0)</f>
        <v>0</v>
      </c>
      <c r="H198">
        <f t="shared" si="15"/>
        <v>0</v>
      </c>
      <c r="I198">
        <f t="shared" si="16"/>
        <v>0</v>
      </c>
      <c r="L198">
        <v>5586</v>
      </c>
      <c r="M198">
        <v>4847</v>
      </c>
      <c r="N198">
        <v>0.79583333333333339</v>
      </c>
      <c r="O198">
        <v>0.20416666666666669</v>
      </c>
      <c r="P198">
        <v>0.66026785714285718</v>
      </c>
      <c r="Q198">
        <v>0.33973214285714293</v>
      </c>
      <c r="R198">
        <v>0.24374999999999999</v>
      </c>
      <c r="S198" s="2">
        <v>4131</v>
      </c>
      <c r="T198" s="2">
        <f t="shared" si="18"/>
        <v>-219</v>
      </c>
      <c r="U198">
        <v>4857</v>
      </c>
      <c r="V198">
        <v>4657.4315503597491</v>
      </c>
      <c r="W198">
        <v>4131</v>
      </c>
      <c r="X198" s="8">
        <v>25.1</v>
      </c>
      <c r="Y198">
        <v>1.8</v>
      </c>
      <c r="Z198">
        <f t="shared" si="19"/>
        <v>45.180000000000007</v>
      </c>
      <c r="AA198">
        <v>1785</v>
      </c>
      <c r="AB198">
        <v>2304</v>
      </c>
    </row>
    <row r="199" spans="1:28" x14ac:dyDescent="0.6">
      <c r="A199">
        <v>2023</v>
      </c>
      <c r="B199">
        <v>7</v>
      </c>
      <c r="C199">
        <v>17</v>
      </c>
      <c r="D199">
        <f t="shared" si="17"/>
        <v>1</v>
      </c>
      <c r="G199" cm="1">
        <f t="array" ref="G199">_xlfn.IFS(F199 = "H", 0, F199 = "B7", -7, F199 = "B6", -6, F199 = "B5", -5, F199 = "B4", -4, F199 = "B3", -3, F199 = "B2", -2, F199 = "B1", -1, F199 = "A7", 7, F199 = "A6", 6, F199 = "A5", 5, F199 = "A4", 4, F199 = "A3", 3, F199 = "A2", 2, F199 = "A1", 1, F199 = "", 0)</f>
        <v>0</v>
      </c>
      <c r="H199">
        <f t="shared" si="15"/>
        <v>0</v>
      </c>
      <c r="I199">
        <f t="shared" si="16"/>
        <v>0</v>
      </c>
      <c r="L199">
        <v>5185</v>
      </c>
      <c r="M199">
        <v>5186</v>
      </c>
      <c r="N199">
        <v>0.82870370370370372</v>
      </c>
      <c r="O199">
        <v>0.17129629629629631</v>
      </c>
      <c r="P199">
        <v>0.6425925925925926</v>
      </c>
      <c r="Q199">
        <v>0.3574074074074074</v>
      </c>
      <c r="R199">
        <v>0.36481481481481481</v>
      </c>
      <c r="S199" s="2">
        <v>3657</v>
      </c>
      <c r="T199" s="2">
        <f t="shared" si="18"/>
        <v>-474</v>
      </c>
      <c r="U199">
        <v>4857</v>
      </c>
      <c r="V199">
        <v>3614.9513283129072</v>
      </c>
      <c r="W199">
        <v>3657</v>
      </c>
      <c r="X199" s="8">
        <v>26.7</v>
      </c>
      <c r="Y199">
        <v>7.4</v>
      </c>
      <c r="Z199">
        <f t="shared" si="19"/>
        <v>197.58</v>
      </c>
      <c r="AA199">
        <v>1833</v>
      </c>
      <c r="AB199">
        <v>2153</v>
      </c>
    </row>
    <row r="200" spans="1:28" x14ac:dyDescent="0.6">
      <c r="A200">
        <v>2023</v>
      </c>
      <c r="B200">
        <v>7</v>
      </c>
      <c r="C200">
        <v>18</v>
      </c>
      <c r="D200">
        <f t="shared" si="17"/>
        <v>2</v>
      </c>
      <c r="G200" cm="1">
        <f t="array" ref="G200">_xlfn.IFS(F200 = "H", 0, F200 = "B7", -7, F200 = "B6", -6, F200 = "B5", -5, F200 = "B4", -4, F200 = "B3", -3, F200 = "B2", -2, F200 = "B1", -1, F200 = "A7", 7, F200 = "A6", 6, F200 = "A5", 5, F200 = "A4", 4, F200 = "A3", 3, F200 = "A2", 2, F200 = "A1", 1, F200 = "", 0)</f>
        <v>0</v>
      </c>
      <c r="H200">
        <f t="shared" si="15"/>
        <v>0</v>
      </c>
      <c r="I200">
        <f t="shared" si="16"/>
        <v>0</v>
      </c>
      <c r="L200">
        <v>4316</v>
      </c>
      <c r="M200">
        <v>4450</v>
      </c>
      <c r="N200">
        <v>0.81911764705882362</v>
      </c>
      <c r="O200">
        <v>0.18088235294117649</v>
      </c>
      <c r="P200">
        <v>0.58725490196078434</v>
      </c>
      <c r="Q200">
        <v>0.41274509803921572</v>
      </c>
      <c r="R200">
        <v>0.43480392156862752</v>
      </c>
      <c r="S200" s="2">
        <v>3452</v>
      </c>
      <c r="T200" s="2">
        <f t="shared" si="18"/>
        <v>-205</v>
      </c>
      <c r="U200">
        <v>4857</v>
      </c>
      <c r="V200">
        <v>3373.6804898660948</v>
      </c>
      <c r="W200">
        <v>3452</v>
      </c>
      <c r="X200" s="8">
        <v>24.3</v>
      </c>
      <c r="Y200">
        <v>66.900000000000006</v>
      </c>
      <c r="Z200">
        <f t="shared" si="19"/>
        <v>1625.67</v>
      </c>
      <c r="AA200">
        <v>1780</v>
      </c>
      <c r="AB200">
        <v>1853</v>
      </c>
    </row>
    <row r="201" spans="1:28" x14ac:dyDescent="0.6">
      <c r="A201">
        <v>2023</v>
      </c>
      <c r="B201">
        <v>7</v>
      </c>
      <c r="C201">
        <v>19</v>
      </c>
      <c r="D201">
        <f t="shared" si="17"/>
        <v>3</v>
      </c>
      <c r="G201" cm="1">
        <f t="array" ref="G201">_xlfn.IFS(F201 = "H", 0, F201 = "B7", -7, F201 = "B6", -6, F201 = "B5", -5, F201 = "B4", -4, F201 = "B3", -3, F201 = "B2", -2, F201 = "B1", -1, F201 = "A7", 7, F201 = "A6", 6, F201 = "A5", 5, F201 = "A4", 4, F201 = "A3", 3, F201 = "A2", 2, F201 = "A1", 1, F201 = "", 0)</f>
        <v>0</v>
      </c>
      <c r="H201">
        <f t="shared" si="15"/>
        <v>0</v>
      </c>
      <c r="I201">
        <f t="shared" si="16"/>
        <v>0</v>
      </c>
      <c r="L201">
        <v>4918</v>
      </c>
      <c r="M201">
        <v>5858</v>
      </c>
      <c r="N201">
        <v>0.78319327731092436</v>
      </c>
      <c r="O201">
        <v>0.21680672268907561</v>
      </c>
      <c r="P201">
        <v>0.59943977591036413</v>
      </c>
      <c r="Q201">
        <v>0.40056022408963582</v>
      </c>
      <c r="R201">
        <v>0.20644257703081231</v>
      </c>
      <c r="S201" s="2">
        <v>3545</v>
      </c>
      <c r="T201" s="2">
        <f t="shared" si="18"/>
        <v>93</v>
      </c>
      <c r="U201">
        <v>4857</v>
      </c>
      <c r="V201">
        <v>3927.914679324696</v>
      </c>
      <c r="W201">
        <v>3545</v>
      </c>
      <c r="X201" s="8">
        <v>27.2</v>
      </c>
      <c r="Y201">
        <v>0</v>
      </c>
      <c r="Z201">
        <f t="shared" si="19"/>
        <v>0</v>
      </c>
      <c r="AA201">
        <v>2140</v>
      </c>
      <c r="AB201">
        <v>1901</v>
      </c>
    </row>
    <row r="202" spans="1:28" x14ac:dyDescent="0.6">
      <c r="A202">
        <v>2023</v>
      </c>
      <c r="B202">
        <v>7</v>
      </c>
      <c r="C202">
        <v>20</v>
      </c>
      <c r="D202">
        <f t="shared" si="17"/>
        <v>4</v>
      </c>
      <c r="G202" cm="1">
        <f t="array" ref="G202">_xlfn.IFS(F202 = "H", 0, F202 = "B7", -7, F202 = "B6", -6, F202 = "B5", -5, F202 = "B4", -4, F202 = "B3", -3, F202 = "B2", -2, F202 = "B1", -1, F202 = "A7", 7, F202 = "A6", 6, F202 = "A5", 5, F202 = "A4", 4, F202 = "A3", 3, F202 = "A2", 2, F202 = "A1", 1, F202 = "", 0)</f>
        <v>0</v>
      </c>
      <c r="H202">
        <f t="shared" si="15"/>
        <v>0</v>
      </c>
      <c r="I202">
        <f t="shared" si="16"/>
        <v>0</v>
      </c>
      <c r="L202">
        <v>5035</v>
      </c>
      <c r="M202">
        <v>5660</v>
      </c>
      <c r="N202">
        <v>0.76056547619047621</v>
      </c>
      <c r="O202">
        <v>0.23943452380952379</v>
      </c>
      <c r="P202">
        <v>0.59136904761904763</v>
      </c>
      <c r="Q202">
        <v>0.40863095238095237</v>
      </c>
      <c r="R202">
        <v>0.28616071428571432</v>
      </c>
      <c r="S202" s="2">
        <v>3922</v>
      </c>
      <c r="T202" s="2">
        <f t="shared" si="18"/>
        <v>377</v>
      </c>
      <c r="U202">
        <v>4857</v>
      </c>
      <c r="V202">
        <v>4170.2221279780397</v>
      </c>
      <c r="W202">
        <v>3922</v>
      </c>
      <c r="X202" s="8">
        <v>27.9</v>
      </c>
      <c r="Y202">
        <v>0</v>
      </c>
      <c r="Z202">
        <f t="shared" si="19"/>
        <v>0</v>
      </c>
      <c r="AA202">
        <v>2330</v>
      </c>
      <c r="AB202">
        <v>2021</v>
      </c>
    </row>
    <row r="203" spans="1:28" x14ac:dyDescent="0.6">
      <c r="A203">
        <v>2023</v>
      </c>
      <c r="B203">
        <v>7</v>
      </c>
      <c r="C203">
        <v>21</v>
      </c>
      <c r="D203">
        <f t="shared" si="17"/>
        <v>5</v>
      </c>
      <c r="G203" cm="1">
        <f t="array" ref="G203">_xlfn.IFS(F203 = "H", 0, F203 = "B7", -7, F203 = "B6", -6, F203 = "B5", -5, F203 = "B4", -4, F203 = "B3", -3, F203 = "B2", -2, F203 = "B1", -1, F203 = "A7", 7, F203 = "A6", 6, F203 = "A5", 5, F203 = "A4", 4, F203 = "A3", 3, F203 = "A2", 2, F203 = "A1", 1, F203 = "", 0)</f>
        <v>0</v>
      </c>
      <c r="H203">
        <f t="shared" si="15"/>
        <v>0</v>
      </c>
      <c r="I203">
        <f t="shared" si="16"/>
        <v>0</v>
      </c>
      <c r="L203">
        <v>4902</v>
      </c>
      <c r="M203">
        <v>5063</v>
      </c>
      <c r="N203">
        <v>0.77083333333333337</v>
      </c>
      <c r="O203">
        <v>0.22916666666666671</v>
      </c>
      <c r="P203">
        <v>0.60610119047619049</v>
      </c>
      <c r="Q203">
        <v>0.39389880952380951</v>
      </c>
      <c r="R203">
        <v>0.14761904761904759</v>
      </c>
      <c r="S203" s="2">
        <v>4205</v>
      </c>
      <c r="T203" s="2">
        <f t="shared" si="18"/>
        <v>283</v>
      </c>
      <c r="U203">
        <v>4857</v>
      </c>
      <c r="V203">
        <v>4246.974860123918</v>
      </c>
      <c r="W203">
        <v>4205</v>
      </c>
      <c r="X203" s="8">
        <v>29.7</v>
      </c>
      <c r="Y203">
        <v>0</v>
      </c>
      <c r="Z203">
        <f t="shared" si="19"/>
        <v>0</v>
      </c>
      <c r="AA203">
        <v>2399</v>
      </c>
      <c r="AB203">
        <v>2040</v>
      </c>
    </row>
    <row r="204" spans="1:28" x14ac:dyDescent="0.6">
      <c r="A204">
        <v>2023</v>
      </c>
      <c r="B204">
        <v>7</v>
      </c>
      <c r="C204">
        <v>22</v>
      </c>
      <c r="D204">
        <f t="shared" si="17"/>
        <v>6</v>
      </c>
      <c r="G204" cm="1">
        <f t="array" ref="G204">_xlfn.IFS(F204 = "H", 0, F204 = "B7", -7, F204 = "B6", -6, F204 = "B5", -5, F204 = "B4", -4, F204 = "B3", -3, F204 = "B2", -2, F204 = "B1", -1, F204 = "A7", 7, F204 = "A6", 6, F204 = "A5", 5, F204 = "A4", 4, F204 = "A3", 3, F204 = "A2", 2, F204 = "A1", 1, F204 = "", 0)</f>
        <v>0</v>
      </c>
      <c r="H204">
        <f t="shared" si="15"/>
        <v>0</v>
      </c>
      <c r="I204">
        <f t="shared" si="16"/>
        <v>0</v>
      </c>
      <c r="L204">
        <v>5413</v>
      </c>
      <c r="M204">
        <v>5622</v>
      </c>
      <c r="N204">
        <v>0.76666666666666672</v>
      </c>
      <c r="O204">
        <v>0.23333333333333331</v>
      </c>
      <c r="P204">
        <v>0.56759259259259265</v>
      </c>
      <c r="Q204">
        <v>0.43240740740740741</v>
      </c>
      <c r="R204">
        <v>0.33796296296296302</v>
      </c>
      <c r="S204" s="2">
        <v>4431</v>
      </c>
      <c r="T204" s="2">
        <f t="shared" si="18"/>
        <v>226</v>
      </c>
      <c r="U204">
        <v>4857</v>
      </c>
      <c r="V204">
        <v>4571.2890053832671</v>
      </c>
      <c r="W204">
        <v>4431</v>
      </c>
      <c r="X204" s="8">
        <v>27.3</v>
      </c>
      <c r="Y204">
        <v>0.3</v>
      </c>
      <c r="Z204">
        <f t="shared" si="19"/>
        <v>8.19</v>
      </c>
      <c r="AA204">
        <v>2229</v>
      </c>
      <c r="AB204">
        <v>2044</v>
      </c>
    </row>
    <row r="205" spans="1:28" x14ac:dyDescent="0.6">
      <c r="A205">
        <v>2023</v>
      </c>
      <c r="B205">
        <v>7</v>
      </c>
      <c r="C205">
        <v>23</v>
      </c>
      <c r="D205">
        <f t="shared" si="17"/>
        <v>7</v>
      </c>
      <c r="G205" cm="1">
        <f t="array" ref="G205">_xlfn.IFS(F205 = "H", 0, F205 = "B7", -7, F205 = "B6", -6, F205 = "B5", -5, F205 = "B4", -4, F205 = "B3", -3, F205 = "B2", -2, F205 = "B1", -1, F205 = "A7", 7, F205 = "A6", 6, F205 = "A5", 5, F205 = "A4", 4, F205 = "A3", 3, F205 = "A2", 2, F205 = "A1", 1, F205 = "", 0)</f>
        <v>0</v>
      </c>
      <c r="H205">
        <f t="shared" si="15"/>
        <v>0</v>
      </c>
      <c r="I205">
        <f t="shared" si="16"/>
        <v>0</v>
      </c>
      <c r="L205">
        <v>5397</v>
      </c>
      <c r="M205">
        <v>5593</v>
      </c>
      <c r="N205">
        <v>0.80735294117647061</v>
      </c>
      <c r="O205">
        <v>0.19264705882352939</v>
      </c>
      <c r="P205">
        <v>0.6401960784313725</v>
      </c>
      <c r="Q205">
        <v>0.3598039215686275</v>
      </c>
      <c r="R205">
        <v>0.2406862745098039</v>
      </c>
      <c r="S205" s="2">
        <v>4476</v>
      </c>
      <c r="T205" s="2">
        <f t="shared" si="18"/>
        <v>45</v>
      </c>
      <c r="U205">
        <v>4857</v>
      </c>
      <c r="V205">
        <v>4555.161626162323</v>
      </c>
      <c r="W205">
        <v>4476</v>
      </c>
      <c r="X205" s="8">
        <v>26</v>
      </c>
      <c r="Y205">
        <v>15.8</v>
      </c>
      <c r="Z205">
        <f t="shared" si="19"/>
        <v>410.8</v>
      </c>
      <c r="AA205">
        <v>2023</v>
      </c>
      <c r="AB205">
        <v>2367</v>
      </c>
    </row>
    <row r="206" spans="1:28" x14ac:dyDescent="0.6">
      <c r="A206">
        <v>2023</v>
      </c>
      <c r="B206">
        <v>7</v>
      </c>
      <c r="C206">
        <v>24</v>
      </c>
      <c r="D206">
        <f t="shared" si="17"/>
        <v>1</v>
      </c>
      <c r="G206" cm="1">
        <f t="array" ref="G206">_xlfn.IFS(F206 = "H", 0, F206 = "B7", -7, F206 = "B6", -6, F206 = "B5", -5, F206 = "B4", -4, F206 = "B3", -3, F206 = "B2", -2, F206 = "B1", -1, F206 = "A7", 7, F206 = "A6", 6, F206 = "A5", 5, F206 = "A4", 4, F206 = "A3", 3, F206 = "A2", 2, F206 = "A1", 1, F206 = "", 0)</f>
        <v>0</v>
      </c>
      <c r="H206">
        <f t="shared" si="15"/>
        <v>0</v>
      </c>
      <c r="I206">
        <f t="shared" si="16"/>
        <v>0</v>
      </c>
      <c r="L206">
        <v>4663</v>
      </c>
      <c r="M206">
        <v>5466</v>
      </c>
      <c r="N206">
        <v>0.72592592592592586</v>
      </c>
      <c r="O206">
        <v>0.27407407407407408</v>
      </c>
      <c r="P206">
        <v>0.63042328042328044</v>
      </c>
      <c r="Q206">
        <v>0.36957671957671961</v>
      </c>
      <c r="R206">
        <v>0.17314814814814819</v>
      </c>
      <c r="S206" s="2">
        <v>4127</v>
      </c>
      <c r="T206" s="2">
        <f t="shared" si="18"/>
        <v>-349</v>
      </c>
      <c r="U206">
        <v>4857</v>
      </c>
      <c r="V206">
        <v>3676.8513653442528</v>
      </c>
      <c r="W206">
        <v>4127</v>
      </c>
      <c r="X206" s="8">
        <v>27.4</v>
      </c>
      <c r="Y206">
        <v>6.6</v>
      </c>
      <c r="Z206">
        <f t="shared" si="19"/>
        <v>180.83999999999997</v>
      </c>
      <c r="AA206">
        <v>2040</v>
      </c>
      <c r="AB206">
        <v>2044</v>
      </c>
    </row>
    <row r="207" spans="1:28" x14ac:dyDescent="0.6">
      <c r="A207">
        <v>2023</v>
      </c>
      <c r="B207">
        <v>7</v>
      </c>
      <c r="C207">
        <v>25</v>
      </c>
      <c r="D207">
        <f t="shared" si="17"/>
        <v>2</v>
      </c>
      <c r="G207" cm="1">
        <f t="array" ref="G207">_xlfn.IFS(F207 = "H", 0, F207 = "B7", -7, F207 = "B6", -6, F207 = "B5", -5, F207 = "B4", -4, F207 = "B3", -3, F207 = "B2", -2, F207 = "B1", -1, F207 = "A7", 7, F207 = "A6", 6, F207 = "A5", 5, F207 = "A4", 4, F207 = "A3", 3, F207 = "A2", 2, F207 = "A1", 1, F207 = "", 0)</f>
        <v>0</v>
      </c>
      <c r="H207">
        <f t="shared" si="15"/>
        <v>0</v>
      </c>
      <c r="I207">
        <f t="shared" si="16"/>
        <v>0</v>
      </c>
      <c r="L207">
        <v>4479</v>
      </c>
      <c r="M207">
        <v>5091</v>
      </c>
      <c r="N207">
        <v>0.82395833333333335</v>
      </c>
      <c r="O207">
        <v>0.17604166666666671</v>
      </c>
      <c r="P207">
        <v>0.51458333333333328</v>
      </c>
      <c r="Q207">
        <v>0.48541666666666672</v>
      </c>
      <c r="R207">
        <v>0.1041666666666667</v>
      </c>
      <c r="S207" s="2">
        <v>4105</v>
      </c>
      <c r="T207" s="2">
        <f t="shared" si="18"/>
        <v>-22</v>
      </c>
      <c r="U207">
        <v>4857</v>
      </c>
      <c r="V207">
        <v>3549.872083733178</v>
      </c>
      <c r="W207">
        <v>4105</v>
      </c>
      <c r="X207" s="8">
        <v>26.8</v>
      </c>
      <c r="Y207">
        <v>3</v>
      </c>
      <c r="Z207">
        <f t="shared" si="19"/>
        <v>80.400000000000006</v>
      </c>
      <c r="AA207">
        <v>1921</v>
      </c>
      <c r="AB207">
        <v>1886</v>
      </c>
    </row>
    <row r="208" spans="1:28" x14ac:dyDescent="0.6">
      <c r="A208">
        <v>2023</v>
      </c>
      <c r="B208">
        <v>7</v>
      </c>
      <c r="C208">
        <v>26</v>
      </c>
      <c r="D208">
        <f t="shared" si="17"/>
        <v>3</v>
      </c>
      <c r="G208" cm="1">
        <f t="array" ref="G208">_xlfn.IFS(F208 = "H", 0, F208 = "B7", -7, F208 = "B6", -6, F208 = "B5", -5, F208 = "B4", -4, F208 = "B3", -3, F208 = "B2", -2, F208 = "B1", -1, F208 = "A7", 7, F208 = "A6", 6, F208 = "A5", 5, F208 = "A4", 4, F208 = "A3", 3, F208 = "A2", 2, F208 = "A1", 1, F208 = "", 0)</f>
        <v>0</v>
      </c>
      <c r="H208">
        <f t="shared" si="15"/>
        <v>0</v>
      </c>
      <c r="I208">
        <f t="shared" si="16"/>
        <v>0</v>
      </c>
      <c r="L208">
        <v>5248</v>
      </c>
      <c r="M208">
        <v>6074</v>
      </c>
      <c r="N208">
        <v>0.6791666666666667</v>
      </c>
      <c r="O208">
        <v>0.32083333333333341</v>
      </c>
      <c r="P208">
        <v>0.5239583333333333</v>
      </c>
      <c r="Q208">
        <v>0.47604166666666659</v>
      </c>
      <c r="R208">
        <v>0.20208333333333331</v>
      </c>
      <c r="S208" s="2">
        <v>4348</v>
      </c>
      <c r="T208" s="2">
        <f t="shared" si="18"/>
        <v>243</v>
      </c>
      <c r="U208">
        <v>4857</v>
      </c>
      <c r="V208">
        <v>4304.4813862752981</v>
      </c>
      <c r="W208">
        <v>4348</v>
      </c>
      <c r="X208" s="8">
        <v>27.3</v>
      </c>
      <c r="Y208">
        <v>7.3</v>
      </c>
      <c r="Z208">
        <f t="shared" si="19"/>
        <v>199.29</v>
      </c>
      <c r="AA208">
        <v>2288</v>
      </c>
      <c r="AB208">
        <v>2082</v>
      </c>
    </row>
    <row r="209" spans="1:28" x14ac:dyDescent="0.6">
      <c r="A209">
        <v>2023</v>
      </c>
      <c r="B209">
        <v>7</v>
      </c>
      <c r="C209">
        <v>27</v>
      </c>
      <c r="D209">
        <f t="shared" si="17"/>
        <v>4</v>
      </c>
      <c r="G209" cm="1">
        <f t="array" ref="G209">_xlfn.IFS(F209 = "H", 0, F209 = "B7", -7, F209 = "B6", -6, F209 = "B5", -5, F209 = "B4", -4, F209 = "B3", -3, F209 = "B2", -2, F209 = "B1", -1, F209 = "A7", 7, F209 = "A6", 6, F209 = "A5", 5, F209 = "A4", 4, F209 = "A3", 3, F209 = "A2", 2, F209 = "A1", 1, F209 = "", 0)</f>
        <v>0</v>
      </c>
      <c r="H209">
        <f t="shared" si="15"/>
        <v>0</v>
      </c>
      <c r="I209">
        <f t="shared" si="16"/>
        <v>0</v>
      </c>
      <c r="L209">
        <v>5591</v>
      </c>
      <c r="M209">
        <v>5903</v>
      </c>
      <c r="N209">
        <v>0.77187499999999998</v>
      </c>
      <c r="O209">
        <v>0.22812499999999999</v>
      </c>
      <c r="P209">
        <v>0.65416666666666667</v>
      </c>
      <c r="Q209">
        <v>0.34583333333333333</v>
      </c>
      <c r="R209">
        <v>0.29479166666666667</v>
      </c>
      <c r="S209" s="2">
        <v>4579</v>
      </c>
      <c r="T209" s="2">
        <f t="shared" si="18"/>
        <v>231</v>
      </c>
      <c r="U209">
        <v>4857</v>
      </c>
      <c r="V209">
        <v>4322.463492734626</v>
      </c>
      <c r="W209">
        <v>4579</v>
      </c>
      <c r="X209" s="8">
        <v>28.3</v>
      </c>
      <c r="Y209">
        <v>6.7</v>
      </c>
      <c r="Z209">
        <f t="shared" si="19"/>
        <v>189.61</v>
      </c>
      <c r="AA209">
        <v>2429</v>
      </c>
      <c r="AB209">
        <v>2105</v>
      </c>
    </row>
    <row r="210" spans="1:28" x14ac:dyDescent="0.6">
      <c r="A210">
        <v>2023</v>
      </c>
      <c r="B210">
        <v>7</v>
      </c>
      <c r="C210">
        <v>28</v>
      </c>
      <c r="D210">
        <f t="shared" si="17"/>
        <v>5</v>
      </c>
      <c r="G210" cm="1">
        <f t="array" ref="G210">_xlfn.IFS(F210 = "H", 0, F210 = "B7", -7, F210 = "B6", -6, F210 = "B5", -5, F210 = "B4", -4, F210 = "B3", -3, F210 = "B2", -2, F210 = "B1", -1, F210 = "A7", 7, F210 = "A6", 6, F210 = "A5", 5, F210 = "A4", 4, F210 = "A3", 3, F210 = "A2", 2, F210 = "A1", 1, F210 = "", 0)</f>
        <v>0</v>
      </c>
      <c r="H210">
        <f t="shared" si="15"/>
        <v>0</v>
      </c>
      <c r="I210">
        <f t="shared" si="16"/>
        <v>0</v>
      </c>
      <c r="L210">
        <v>5313</v>
      </c>
      <c r="M210">
        <v>5865</v>
      </c>
      <c r="N210">
        <v>0.73169642857142858</v>
      </c>
      <c r="O210">
        <v>0.26830357142857142</v>
      </c>
      <c r="P210">
        <v>0.59553571428571428</v>
      </c>
      <c r="Q210">
        <v>0.40446428571428572</v>
      </c>
      <c r="R210">
        <v>0.23125000000000001</v>
      </c>
      <c r="S210" s="2">
        <v>4980</v>
      </c>
      <c r="T210" s="2">
        <f t="shared" si="18"/>
        <v>401</v>
      </c>
      <c r="U210">
        <v>4857</v>
      </c>
      <c r="V210">
        <v>4489.0288043577257</v>
      </c>
      <c r="W210">
        <v>4980</v>
      </c>
      <c r="X210" s="8">
        <v>29.6</v>
      </c>
      <c r="Y210">
        <v>1.3</v>
      </c>
      <c r="Z210">
        <f t="shared" si="19"/>
        <v>38.480000000000004</v>
      </c>
      <c r="AA210">
        <v>2505</v>
      </c>
      <c r="AB210">
        <v>2221</v>
      </c>
    </row>
    <row r="211" spans="1:28" x14ac:dyDescent="0.6">
      <c r="A211">
        <v>2023</v>
      </c>
      <c r="B211">
        <v>7</v>
      </c>
      <c r="C211">
        <v>29</v>
      </c>
      <c r="D211">
        <f t="shared" si="17"/>
        <v>6</v>
      </c>
      <c r="G211" cm="1">
        <f t="array" ref="G211">_xlfn.IFS(F211 = "H", 0, F211 = "B7", -7, F211 = "B6", -6, F211 = "B5", -5, F211 = "B4", -4, F211 = "B3", -3, F211 = "B2", -2, F211 = "B1", -1, F211 = "A7", 7, F211 = "A6", 6, F211 = "A5", 5, F211 = "A4", 4, F211 = "A3", 3, F211 = "A2", 2, F211 = "A1", 1, F211 = "", 0)</f>
        <v>0</v>
      </c>
      <c r="H211">
        <f t="shared" si="15"/>
        <v>0</v>
      </c>
      <c r="I211">
        <f t="shared" si="16"/>
        <v>0</v>
      </c>
      <c r="L211">
        <v>5757</v>
      </c>
      <c r="M211">
        <v>6100</v>
      </c>
      <c r="N211">
        <v>0.71873015873015877</v>
      </c>
      <c r="O211">
        <v>0.28126984126984128</v>
      </c>
      <c r="P211">
        <v>0.54539682539682532</v>
      </c>
      <c r="Q211">
        <v>0.45460317460317462</v>
      </c>
      <c r="R211">
        <v>0.19730158730158731</v>
      </c>
      <c r="S211" s="2">
        <v>5087</v>
      </c>
      <c r="T211" s="2">
        <f t="shared" si="18"/>
        <v>107</v>
      </c>
      <c r="U211">
        <v>4857</v>
      </c>
      <c r="V211">
        <v>4844.8128952272882</v>
      </c>
      <c r="W211">
        <v>5087</v>
      </c>
      <c r="X211" s="8">
        <v>30.7</v>
      </c>
      <c r="Y211">
        <v>0</v>
      </c>
      <c r="Z211">
        <f t="shared" si="19"/>
        <v>0</v>
      </c>
      <c r="AA211">
        <v>2270</v>
      </c>
      <c r="AB211">
        <v>2242</v>
      </c>
    </row>
    <row r="212" spans="1:28" x14ac:dyDescent="0.6">
      <c r="A212">
        <v>2023</v>
      </c>
      <c r="B212">
        <v>7</v>
      </c>
      <c r="C212">
        <v>30</v>
      </c>
      <c r="D212">
        <f t="shared" si="17"/>
        <v>7</v>
      </c>
      <c r="G212" cm="1">
        <f t="array" ref="G212">_xlfn.IFS(F212 = "H", 0, F212 = "B7", -7, F212 = "B6", -6, F212 = "B5", -5, F212 = "B4", -4, F212 = "B3", -3, F212 = "B2", -2, F212 = "B1", -1, F212 = "A7", 7, F212 = "A6", 6, F212 = "A5", 5, F212 = "A4", 4, F212 = "A3", 3, F212 = "A2", 2, F212 = "A1", 1, F212 = "", 0)</f>
        <v>0</v>
      </c>
      <c r="H212">
        <f t="shared" si="15"/>
        <v>0</v>
      </c>
      <c r="I212">
        <f t="shared" si="16"/>
        <v>0</v>
      </c>
      <c r="L212">
        <v>6268</v>
      </c>
      <c r="M212">
        <v>6194</v>
      </c>
      <c r="N212">
        <v>0.80555555555555558</v>
      </c>
      <c r="O212">
        <v>0.19444444444444439</v>
      </c>
      <c r="P212">
        <v>0.66746031746031742</v>
      </c>
      <c r="Q212">
        <v>0.33253968253968252</v>
      </c>
      <c r="R212">
        <v>0.14219576719576721</v>
      </c>
      <c r="S212" s="2">
        <v>4993</v>
      </c>
      <c r="T212" s="2">
        <f t="shared" si="18"/>
        <v>-94</v>
      </c>
      <c r="U212">
        <v>4857</v>
      </c>
      <c r="V212">
        <v>4918.2588159303104</v>
      </c>
      <c r="W212">
        <v>4993</v>
      </c>
      <c r="X212" s="8">
        <v>29.2</v>
      </c>
      <c r="Y212">
        <v>0</v>
      </c>
      <c r="Z212">
        <f t="shared" si="19"/>
        <v>0</v>
      </c>
      <c r="AA212">
        <v>2221</v>
      </c>
      <c r="AB212">
        <v>2437</v>
      </c>
    </row>
    <row r="213" spans="1:28" x14ac:dyDescent="0.6">
      <c r="A213">
        <v>2023</v>
      </c>
      <c r="B213">
        <v>7</v>
      </c>
      <c r="C213">
        <v>31</v>
      </c>
      <c r="D213">
        <f t="shared" si="17"/>
        <v>1</v>
      </c>
      <c r="G213" cm="1">
        <f t="array" ref="G213">_xlfn.IFS(F213 = "H", 0, F213 = "B7", -7, F213 = "B6", -6, F213 = "B5", -5, F213 = "B4", -4, F213 = "B3", -3, F213 = "B2", -2, F213 = "B1", -1, F213 = "A7", 7, F213 = "A6", 6, F213 = "A5", 5, F213 = "A4", 4, F213 = "A3", 3, F213 = "A2", 2, F213 = "A1", 1, F213 = "", 0)</f>
        <v>0</v>
      </c>
      <c r="H213">
        <f t="shared" si="15"/>
        <v>0</v>
      </c>
      <c r="I213">
        <f t="shared" si="16"/>
        <v>0</v>
      </c>
      <c r="L213">
        <v>5295</v>
      </c>
      <c r="M213">
        <v>5706</v>
      </c>
      <c r="N213">
        <v>0.75208333333333333</v>
      </c>
      <c r="O213">
        <v>0.2479166666666667</v>
      </c>
      <c r="P213">
        <v>0.61875000000000002</v>
      </c>
      <c r="Q213">
        <v>0.38124999999999998</v>
      </c>
      <c r="R213">
        <v>0.1083333333333333</v>
      </c>
      <c r="S213" s="2">
        <v>4845</v>
      </c>
      <c r="T213" s="2">
        <f t="shared" si="18"/>
        <v>-148</v>
      </c>
      <c r="U213">
        <v>4857</v>
      </c>
      <c r="V213">
        <v>3875.184628742054</v>
      </c>
      <c r="W213">
        <v>4845</v>
      </c>
      <c r="X213" s="8">
        <v>29.4</v>
      </c>
      <c r="Y213">
        <v>0</v>
      </c>
      <c r="Z213">
        <f t="shared" si="19"/>
        <v>0</v>
      </c>
      <c r="AA213">
        <v>2155</v>
      </c>
      <c r="AB213">
        <v>2115</v>
      </c>
    </row>
    <row r="214" spans="1:28" x14ac:dyDescent="0.6">
      <c r="A214">
        <v>2023</v>
      </c>
      <c r="B214">
        <v>8</v>
      </c>
      <c r="C214">
        <v>1</v>
      </c>
      <c r="D214">
        <f t="shared" si="17"/>
        <v>2</v>
      </c>
      <c r="G214" cm="1">
        <f t="array" ref="G214">_xlfn.IFS(F214 = "H", 0, F214 = "B7", -7, F214 = "B6", -6, F214 = "B5", -5, F214 = "B4", -4, F214 = "B3", -3, F214 = "B2", -2, F214 = "B1", -1, F214 = "A7", 7, F214 = "A6", 6, F214 = "A5", 5, F214 = "A4", 4, F214 = "A3", 3, F214 = "A2", 2, F214 = "A1", 1, F214 = "", 0)</f>
        <v>0</v>
      </c>
      <c r="H214">
        <f t="shared" si="15"/>
        <v>0</v>
      </c>
      <c r="I214">
        <f t="shared" si="16"/>
        <v>0</v>
      </c>
      <c r="L214">
        <v>5585</v>
      </c>
      <c r="M214">
        <v>5759</v>
      </c>
      <c r="N214">
        <v>0.73854166666666665</v>
      </c>
      <c r="O214">
        <v>0.26145833333333329</v>
      </c>
      <c r="P214">
        <v>0.54062500000000002</v>
      </c>
      <c r="Q214">
        <v>0.45937499999999998</v>
      </c>
      <c r="R214">
        <v>0.16041666666666671</v>
      </c>
      <c r="S214" s="2">
        <v>4945</v>
      </c>
      <c r="T214" s="2">
        <f t="shared" si="18"/>
        <v>100</v>
      </c>
      <c r="U214">
        <v>4857</v>
      </c>
      <c r="V214">
        <v>4181.2735424001175</v>
      </c>
      <c r="W214">
        <v>4945</v>
      </c>
      <c r="X214" s="8">
        <v>30.4</v>
      </c>
      <c r="Y214">
        <v>0</v>
      </c>
      <c r="Z214">
        <f t="shared" si="19"/>
        <v>0</v>
      </c>
      <c r="AA214">
        <v>2176</v>
      </c>
      <c r="AB214">
        <v>2069</v>
      </c>
    </row>
    <row r="215" spans="1:28" x14ac:dyDescent="0.6">
      <c r="A215">
        <v>2023</v>
      </c>
      <c r="B215">
        <v>8</v>
      </c>
      <c r="C215">
        <v>2</v>
      </c>
      <c r="D215">
        <f t="shared" si="17"/>
        <v>3</v>
      </c>
      <c r="G215" cm="1">
        <f t="array" ref="G215">_xlfn.IFS(F215 = "H", 0, F215 = "B7", -7, F215 = "B6", -6, F215 = "B5", -5, F215 = "B4", -4, F215 = "B3", -3, F215 = "B2", -2, F215 = "B1", -1, F215 = "A7", 7, F215 = "A6", 6, F215 = "A5", 5, F215 = "A4", 4, F215 = "A3", 3, F215 = "A2", 2, F215 = "A1", 1, F215 = "", 0)</f>
        <v>0</v>
      </c>
      <c r="H215">
        <f t="shared" si="15"/>
        <v>0</v>
      </c>
      <c r="I215">
        <f t="shared" si="16"/>
        <v>0</v>
      </c>
      <c r="L215">
        <v>5891</v>
      </c>
      <c r="M215">
        <v>5963</v>
      </c>
      <c r="N215">
        <v>0.69895833333333335</v>
      </c>
      <c r="O215">
        <v>0.30104166666666671</v>
      </c>
      <c r="P215">
        <v>0.55104166666666665</v>
      </c>
      <c r="Q215">
        <v>0.44895833333333329</v>
      </c>
      <c r="R215">
        <v>0.125</v>
      </c>
      <c r="S215" s="2">
        <v>5050</v>
      </c>
      <c r="T215" s="2">
        <f t="shared" si="18"/>
        <v>105</v>
      </c>
      <c r="U215">
        <v>4857</v>
      </c>
      <c r="V215">
        <v>4522.1033064699941</v>
      </c>
      <c r="W215">
        <v>5050</v>
      </c>
      <c r="X215" s="8">
        <v>30.5</v>
      </c>
      <c r="Y215">
        <v>0</v>
      </c>
      <c r="Z215">
        <f t="shared" si="19"/>
        <v>0</v>
      </c>
      <c r="AA215">
        <v>2304</v>
      </c>
      <c r="AB215">
        <v>2189</v>
      </c>
    </row>
    <row r="216" spans="1:28" x14ac:dyDescent="0.6">
      <c r="A216">
        <v>2023</v>
      </c>
      <c r="B216">
        <v>8</v>
      </c>
      <c r="C216">
        <v>3</v>
      </c>
      <c r="D216">
        <f t="shared" si="17"/>
        <v>4</v>
      </c>
      <c r="G216" cm="1">
        <f t="array" ref="G216">_xlfn.IFS(F216 = "H", 0, F216 = "B7", -7, F216 = "B6", -6, F216 = "B5", -5, F216 = "B4", -4, F216 = "B3", -3, F216 = "B2", -2, F216 = "B1", -1, F216 = "A7", 7, F216 = "A6", 6, F216 = "A5", 5, F216 = "A4", 4, F216 = "A3", 3, F216 = "A2", 2, F216 = "A1", 1, F216 = "", 0)</f>
        <v>0</v>
      </c>
      <c r="H216">
        <f t="shared" si="15"/>
        <v>0</v>
      </c>
      <c r="I216">
        <f t="shared" si="16"/>
        <v>0</v>
      </c>
      <c r="L216">
        <v>6334</v>
      </c>
      <c r="M216">
        <v>5809</v>
      </c>
      <c r="N216">
        <v>0.79089635854341733</v>
      </c>
      <c r="O216">
        <v>0.20910364145658261</v>
      </c>
      <c r="P216">
        <v>0.62142857142857144</v>
      </c>
      <c r="Q216">
        <v>0.37857142857142861</v>
      </c>
      <c r="R216">
        <v>0.24635854341736699</v>
      </c>
      <c r="S216" s="2">
        <v>5111</v>
      </c>
      <c r="T216" s="2">
        <f t="shared" si="18"/>
        <v>61</v>
      </c>
      <c r="U216">
        <v>4857</v>
      </c>
      <c r="V216">
        <v>4585.0231989550384</v>
      </c>
      <c r="W216">
        <v>5111</v>
      </c>
      <c r="X216" s="8">
        <v>30.4</v>
      </c>
      <c r="Y216">
        <v>0</v>
      </c>
      <c r="Z216">
        <f t="shared" si="19"/>
        <v>0</v>
      </c>
      <c r="AA216">
        <v>2223</v>
      </c>
      <c r="AB216">
        <v>2316</v>
      </c>
    </row>
    <row r="217" spans="1:28" x14ac:dyDescent="0.6">
      <c r="A217">
        <v>2023</v>
      </c>
      <c r="B217">
        <v>8</v>
      </c>
      <c r="C217">
        <v>4</v>
      </c>
      <c r="D217">
        <f t="shared" si="17"/>
        <v>5</v>
      </c>
      <c r="G217" cm="1">
        <f t="array" ref="G217">_xlfn.IFS(F217 = "H", 0, F217 = "B7", -7, F217 = "B6", -6, F217 = "B5", -5, F217 = "B4", -4, F217 = "B3", -3, F217 = "B2", -2, F217 = "B1", -1, F217 = "A7", 7, F217 = "A6", 6, F217 = "A5", 5, F217 = "A4", 4, F217 = "A3", 3, F217 = "A2", 2, F217 = "A1", 1, F217 = "", 0)</f>
        <v>0</v>
      </c>
      <c r="H217">
        <f t="shared" si="15"/>
        <v>0</v>
      </c>
      <c r="I217">
        <f t="shared" si="16"/>
        <v>0</v>
      </c>
      <c r="L217">
        <v>5855</v>
      </c>
      <c r="M217">
        <v>5836</v>
      </c>
      <c r="N217">
        <v>0.66694677871148467</v>
      </c>
      <c r="O217">
        <v>0.33305322128851539</v>
      </c>
      <c r="P217">
        <v>0.59061624649859945</v>
      </c>
      <c r="Q217">
        <v>0.40938375350140049</v>
      </c>
      <c r="R217">
        <v>0.2071428571428571</v>
      </c>
      <c r="S217" s="2">
        <v>5065</v>
      </c>
      <c r="T217" s="2">
        <f t="shared" si="18"/>
        <v>-46</v>
      </c>
      <c r="U217">
        <v>4857</v>
      </c>
      <c r="V217">
        <v>4854.832376792192</v>
      </c>
      <c r="W217">
        <v>5065</v>
      </c>
      <c r="X217" s="8">
        <v>31.1</v>
      </c>
      <c r="Y217">
        <v>0</v>
      </c>
      <c r="Z217">
        <f t="shared" si="19"/>
        <v>0</v>
      </c>
      <c r="AA217">
        <v>2376</v>
      </c>
      <c r="AB217">
        <v>2255</v>
      </c>
    </row>
    <row r="218" spans="1:28" x14ac:dyDescent="0.6">
      <c r="A218">
        <v>2023</v>
      </c>
      <c r="B218">
        <v>8</v>
      </c>
      <c r="C218">
        <v>5</v>
      </c>
      <c r="D218">
        <f t="shared" si="17"/>
        <v>6</v>
      </c>
      <c r="G218" cm="1">
        <f t="array" ref="G218">_xlfn.IFS(F218 = "H", 0, F218 = "B7", -7, F218 = "B6", -6, F218 = "B5", -5, F218 = "B4", -4, F218 = "B3", -3, F218 = "B2", -2, F218 = "B1", -1, F218 = "A7", 7, F218 = "A6", 6, F218 = "A5", 5, F218 = "A4", 4, F218 = "A3", 3, F218 = "A2", 2, F218 = "A1", 1, F218 = "", 0)</f>
        <v>0</v>
      </c>
      <c r="H218">
        <f t="shared" si="15"/>
        <v>0</v>
      </c>
      <c r="I218">
        <f t="shared" si="16"/>
        <v>0</v>
      </c>
      <c r="L218">
        <v>6679</v>
      </c>
      <c r="M218">
        <v>6005</v>
      </c>
      <c r="N218">
        <v>0.64453781512605046</v>
      </c>
      <c r="O218">
        <v>0.35546218487394959</v>
      </c>
      <c r="P218">
        <v>0.47521008403361348</v>
      </c>
      <c r="Q218">
        <v>0.52478991596638647</v>
      </c>
      <c r="R218">
        <v>0.1369747899159664</v>
      </c>
      <c r="S218" s="2">
        <v>5149</v>
      </c>
      <c r="T218" s="2">
        <f t="shared" si="18"/>
        <v>84</v>
      </c>
      <c r="U218">
        <v>4857</v>
      </c>
      <c r="V218">
        <v>5378.340976803298</v>
      </c>
      <c r="W218">
        <v>5378.340976803298</v>
      </c>
      <c r="X218" s="8">
        <v>31.1</v>
      </c>
      <c r="Y218">
        <v>0</v>
      </c>
      <c r="Z218">
        <f t="shared" si="19"/>
        <v>0</v>
      </c>
      <c r="AA218">
        <v>2400</v>
      </c>
      <c r="AB218">
        <v>2500</v>
      </c>
    </row>
    <row r="219" spans="1:28" x14ac:dyDescent="0.6">
      <c r="A219">
        <v>2023</v>
      </c>
      <c r="B219">
        <v>8</v>
      </c>
      <c r="C219">
        <v>6</v>
      </c>
      <c r="D219">
        <f t="shared" si="17"/>
        <v>7</v>
      </c>
      <c r="G219" cm="1">
        <f t="array" ref="G219">_xlfn.IFS(F219 = "H", 0, F219 = "B7", -7, F219 = "B6", -6, F219 = "B5", -5, F219 = "B4", -4, F219 = "B3", -3, F219 = "B2", -2, F219 = "B1", -1, F219 = "A7", 7, F219 = "A6", 6, F219 = "A5", 5, F219 = "A4", 4, F219 = "A3", 3, F219 = "A2", 2, F219 = "A1", 1, F219 = "", 0)</f>
        <v>0</v>
      </c>
      <c r="H219">
        <f t="shared" si="15"/>
        <v>0</v>
      </c>
      <c r="I219">
        <f t="shared" si="16"/>
        <v>0</v>
      </c>
      <c r="L219">
        <v>6250</v>
      </c>
      <c r="M219">
        <v>5501</v>
      </c>
      <c r="N219">
        <v>0.77916666666666667</v>
      </c>
      <c r="O219">
        <v>0.2208333333333333</v>
      </c>
      <c r="P219">
        <v>0.61458333333333337</v>
      </c>
      <c r="Q219">
        <v>0.38541666666666669</v>
      </c>
      <c r="R219">
        <v>0.14687500000000001</v>
      </c>
      <c r="S219" s="2">
        <v>4982</v>
      </c>
      <c r="T219" s="2">
        <f t="shared" si="18"/>
        <v>-167</v>
      </c>
      <c r="U219">
        <v>4857</v>
      </c>
      <c r="V219">
        <v>5004.4269614660534</v>
      </c>
      <c r="W219">
        <v>5004.4269614660534</v>
      </c>
      <c r="X219" s="8">
        <v>31.2</v>
      </c>
      <c r="Y219">
        <v>0.7</v>
      </c>
      <c r="Z219">
        <f t="shared" si="19"/>
        <v>21.84</v>
      </c>
      <c r="AA219">
        <v>1952</v>
      </c>
      <c r="AB219">
        <v>2358</v>
      </c>
    </row>
    <row r="220" spans="1:28" x14ac:dyDescent="0.6">
      <c r="A220">
        <v>2023</v>
      </c>
      <c r="B220">
        <v>8</v>
      </c>
      <c r="C220">
        <v>7</v>
      </c>
      <c r="D220">
        <f t="shared" si="17"/>
        <v>1</v>
      </c>
      <c r="G220" cm="1">
        <f t="array" ref="G220">_xlfn.IFS(F220 = "H", 0, F220 = "B7", -7, F220 = "B6", -6, F220 = "B5", -5, F220 = "B4", -4, F220 = "B3", -3, F220 = "B2", -2, F220 = "B1", -1, F220 = "A7", 7, F220 = "A6", 6, F220 = "A5", 5, F220 = "A4", 4, F220 = "A3", 3, F220 = "A2", 2, F220 = "A1", 1, F220 = "", 0)</f>
        <v>0</v>
      </c>
      <c r="H220">
        <f t="shared" si="15"/>
        <v>0</v>
      </c>
      <c r="I220">
        <f t="shared" si="16"/>
        <v>0</v>
      </c>
      <c r="L220">
        <v>5849</v>
      </c>
      <c r="M220">
        <v>5619</v>
      </c>
      <c r="N220">
        <v>0.70520833333333333</v>
      </c>
      <c r="O220">
        <v>0.29479166666666667</v>
      </c>
      <c r="P220">
        <v>0.61145833333333333</v>
      </c>
      <c r="Q220">
        <v>0.38854166666666667</v>
      </c>
      <c r="R220">
        <v>0.2114583333333333</v>
      </c>
      <c r="S220" s="2">
        <v>4582</v>
      </c>
      <c r="T220" s="2">
        <f t="shared" si="18"/>
        <v>-400</v>
      </c>
      <c r="U220">
        <v>4857</v>
      </c>
      <c r="V220">
        <v>4197.0004748257252</v>
      </c>
      <c r="W220">
        <v>4582</v>
      </c>
      <c r="X220" s="8">
        <v>30.3</v>
      </c>
      <c r="Y220">
        <v>0</v>
      </c>
      <c r="Z220">
        <f t="shared" si="19"/>
        <v>0</v>
      </c>
      <c r="AA220">
        <v>2054</v>
      </c>
      <c r="AB220">
        <v>2245</v>
      </c>
    </row>
    <row r="221" spans="1:28" x14ac:dyDescent="0.6">
      <c r="A221">
        <v>2023</v>
      </c>
      <c r="B221">
        <v>8</v>
      </c>
      <c r="C221">
        <v>8</v>
      </c>
      <c r="D221">
        <f t="shared" si="17"/>
        <v>2</v>
      </c>
      <c r="G221" cm="1">
        <f t="array" ref="G221">_xlfn.IFS(F221 = "H", 0, F221 = "B7", -7, F221 = "B6", -6, F221 = "B5", -5, F221 = "B4", -4, F221 = "B3", -3, F221 = "B2", -2, F221 = "B1", -1, F221 = "A7", 7, F221 = "A6", 6, F221 = "A5", 5, F221 = "A4", 4, F221 = "A3", 3, F221 = "A2", 2, F221 = "A1", 1, F221 = "", 0)</f>
        <v>0</v>
      </c>
      <c r="H221">
        <f t="shared" si="15"/>
        <v>0</v>
      </c>
      <c r="I221">
        <f t="shared" si="16"/>
        <v>0</v>
      </c>
      <c r="L221">
        <v>5963</v>
      </c>
      <c r="M221">
        <v>5416</v>
      </c>
      <c r="N221">
        <v>0.79776785714285714</v>
      </c>
      <c r="O221">
        <v>0.20223214285714289</v>
      </c>
      <c r="P221">
        <v>0.60401785714285716</v>
      </c>
      <c r="Q221">
        <v>0.39598214285714278</v>
      </c>
      <c r="R221">
        <v>0.28184523809523809</v>
      </c>
      <c r="S221" s="2">
        <v>4376</v>
      </c>
      <c r="T221" s="2">
        <f t="shared" si="18"/>
        <v>-206</v>
      </c>
      <c r="U221">
        <v>4857</v>
      </c>
      <c r="V221">
        <v>4160.2843543884119</v>
      </c>
      <c r="W221">
        <v>4376</v>
      </c>
      <c r="X221" s="8">
        <v>30.6</v>
      </c>
      <c r="Y221">
        <v>2.2999999999999998</v>
      </c>
      <c r="Z221">
        <f t="shared" si="19"/>
        <v>70.38</v>
      </c>
      <c r="AA221">
        <v>2157</v>
      </c>
      <c r="AB221">
        <v>2300</v>
      </c>
    </row>
    <row r="222" spans="1:28" x14ac:dyDescent="0.6">
      <c r="A222">
        <v>2023</v>
      </c>
      <c r="B222">
        <v>8</v>
      </c>
      <c r="C222">
        <v>9</v>
      </c>
      <c r="D222">
        <f t="shared" si="17"/>
        <v>3</v>
      </c>
      <c r="G222" cm="1">
        <f t="array" ref="G222">_xlfn.IFS(F222 = "H", 0, F222 = "B7", -7, F222 = "B6", -6, F222 = "B5", -5, F222 = "B4", -4, F222 = "B3", -3, F222 = "B2", -2, F222 = "B1", -1, F222 = "A7", 7, F222 = "A6", 6, F222 = "A5", 5, F222 = "A4", 4, F222 = "A3", 3, F222 = "A2", 2, F222 = "A1", 1, F222 = "", 0)</f>
        <v>0</v>
      </c>
      <c r="H222">
        <f t="shared" si="15"/>
        <v>0</v>
      </c>
      <c r="I222">
        <f t="shared" si="16"/>
        <v>0</v>
      </c>
      <c r="L222">
        <v>4586</v>
      </c>
      <c r="M222">
        <v>4114</v>
      </c>
      <c r="N222">
        <v>0.52058823529411757</v>
      </c>
      <c r="O222">
        <v>0.47941176470588243</v>
      </c>
      <c r="P222">
        <v>0.53333333333333333</v>
      </c>
      <c r="Q222">
        <v>0.46666666666666667</v>
      </c>
      <c r="R222">
        <v>0.1862745098039216</v>
      </c>
      <c r="S222" s="2">
        <v>4137</v>
      </c>
      <c r="T222" s="2">
        <f t="shared" si="18"/>
        <v>-239</v>
      </c>
      <c r="U222">
        <v>4857</v>
      </c>
      <c r="V222">
        <v>4402.9907677614474</v>
      </c>
      <c r="W222">
        <v>4137</v>
      </c>
      <c r="X222" s="8">
        <v>27.4</v>
      </c>
      <c r="Y222">
        <v>29.5</v>
      </c>
      <c r="Z222">
        <f t="shared" si="19"/>
        <v>808.3</v>
      </c>
      <c r="AA222">
        <v>1652</v>
      </c>
      <c r="AB222">
        <v>1760</v>
      </c>
    </row>
    <row r="223" spans="1:28" x14ac:dyDescent="0.6">
      <c r="A223">
        <v>2023</v>
      </c>
      <c r="B223">
        <v>8</v>
      </c>
      <c r="C223">
        <v>10</v>
      </c>
      <c r="D223">
        <f t="shared" si="17"/>
        <v>4</v>
      </c>
      <c r="G223" cm="1">
        <f t="array" ref="G223">_xlfn.IFS(F223 = "H", 0, F223 = "B7", -7, F223 = "B6", -6, F223 = "B5", -5, F223 = "B4", -4, F223 = "B3", -3, F223 = "B2", -2, F223 = "B1", -1, F223 = "A7", 7, F223 = "A6", 6, F223 = "A5", 5, F223 = "A4", 4, F223 = "A3", 3, F223 = "A2", 2, F223 = "A1", 1, F223 = "", 0)</f>
        <v>0</v>
      </c>
      <c r="H223">
        <f t="shared" si="15"/>
        <v>0</v>
      </c>
      <c r="I223">
        <f t="shared" si="16"/>
        <v>0</v>
      </c>
      <c r="L223">
        <v>3431</v>
      </c>
      <c r="M223">
        <v>2940</v>
      </c>
      <c r="N223">
        <v>0.57555555555555549</v>
      </c>
      <c r="O223">
        <v>0.42444444444444451</v>
      </c>
      <c r="P223">
        <v>0.74555555555555553</v>
      </c>
      <c r="Q223">
        <v>0.25444444444444442</v>
      </c>
      <c r="R223">
        <v>0.30777777777777782</v>
      </c>
      <c r="S223" s="2">
        <v>4039</v>
      </c>
      <c r="T223" s="2">
        <f t="shared" si="18"/>
        <v>-98</v>
      </c>
      <c r="U223">
        <v>4857</v>
      </c>
      <c r="V223">
        <v>3784.7248145098401</v>
      </c>
      <c r="W223">
        <v>4039</v>
      </c>
      <c r="X223" s="8">
        <v>22.2</v>
      </c>
      <c r="Y223">
        <v>109.8</v>
      </c>
      <c r="Z223">
        <f t="shared" si="19"/>
        <v>2437.56</v>
      </c>
      <c r="AA223">
        <v>1500</v>
      </c>
      <c r="AB223">
        <v>1568</v>
      </c>
    </row>
    <row r="224" spans="1:28" x14ac:dyDescent="0.6">
      <c r="A224">
        <v>2023</v>
      </c>
      <c r="B224">
        <v>8</v>
      </c>
      <c r="C224">
        <v>11</v>
      </c>
      <c r="D224">
        <f t="shared" si="17"/>
        <v>5</v>
      </c>
      <c r="G224" cm="1">
        <f t="array" ref="G224">_xlfn.IFS(F224 = "H", 0, F224 = "B7", -7, F224 = "B6", -6, F224 = "B5", -5, F224 = "B4", -4, F224 = "B3", -3, F224 = "B2", -2, F224 = "B1", -1, F224 = "A7", 7, F224 = "A6", 6, F224 = "A5", 5, F224 = "A4", 4, F224 = "A3", 3, F224 = "A2", 2, F224 = "A1", 1, F224 = "", 0)</f>
        <v>0</v>
      </c>
      <c r="H224">
        <f t="shared" si="15"/>
        <v>0</v>
      </c>
      <c r="I224">
        <f t="shared" si="16"/>
        <v>0</v>
      </c>
      <c r="L224">
        <v>6104</v>
      </c>
      <c r="M224">
        <v>6268</v>
      </c>
      <c r="N224">
        <v>0.69061624649859943</v>
      </c>
      <c r="O224">
        <v>0.30938375350140063</v>
      </c>
      <c r="P224">
        <v>0.580532212885154</v>
      </c>
      <c r="Q224">
        <v>0.41946778711484589</v>
      </c>
      <c r="R224">
        <v>0.1620448179271709</v>
      </c>
      <c r="S224" s="2">
        <v>4487</v>
      </c>
      <c r="T224" s="2">
        <f t="shared" si="18"/>
        <v>448</v>
      </c>
      <c r="U224">
        <v>4857</v>
      </c>
      <c r="V224">
        <v>4843.7142125921546</v>
      </c>
      <c r="W224">
        <v>4487</v>
      </c>
      <c r="X224" s="8">
        <v>26.3</v>
      </c>
      <c r="Y224">
        <v>6</v>
      </c>
      <c r="Z224">
        <f t="shared" si="19"/>
        <v>157.80000000000001</v>
      </c>
      <c r="AA224">
        <v>2894</v>
      </c>
      <c r="AB224">
        <v>2380</v>
      </c>
    </row>
    <row r="225" spans="1:28" x14ac:dyDescent="0.6">
      <c r="A225">
        <v>2023</v>
      </c>
      <c r="B225">
        <v>8</v>
      </c>
      <c r="C225">
        <v>12</v>
      </c>
      <c r="D225">
        <f t="shared" si="17"/>
        <v>6</v>
      </c>
      <c r="E225" s="11" t="s">
        <v>21</v>
      </c>
      <c r="F225" s="11" t="s">
        <v>19</v>
      </c>
      <c r="G225" s="11" cm="1">
        <f t="array" ref="G225">_xlfn.IFS(F225 = "H", 0, F225 = "B7", -7, F225 = "B6", -6, F225 = "B5", -5, F225 = "B4", -4, F225 = "B3", -3, F225 = "B2", -2, F225 = "B1", -1, F225 = "A7", 7, F225 = "A6", 6, F225 = "A5", 5, F225 = "A4", 4, F225 = "A3", 3, F225 = "A2", 2, F225 = "A1", 1, F225 = "", 0)</f>
        <v>-3</v>
      </c>
      <c r="H225" s="11">
        <f t="shared" si="15"/>
        <v>0</v>
      </c>
      <c r="I225" s="11">
        <f t="shared" si="16"/>
        <v>1</v>
      </c>
      <c r="J225" s="10"/>
      <c r="K225" s="10" t="s">
        <v>43</v>
      </c>
      <c r="L225">
        <v>5362</v>
      </c>
      <c r="M225">
        <v>6509</v>
      </c>
      <c r="N225">
        <v>0.7382352941176471</v>
      </c>
      <c r="O225">
        <v>0.26176470588235301</v>
      </c>
      <c r="P225">
        <v>0.48921568627450979</v>
      </c>
      <c r="Q225">
        <v>0.51078431372549016</v>
      </c>
      <c r="R225">
        <v>6.0784313725490202E-2</v>
      </c>
      <c r="S225" s="2">
        <v>5092</v>
      </c>
      <c r="T225" s="2">
        <f t="shared" si="18"/>
        <v>605</v>
      </c>
      <c r="U225">
        <v>4857</v>
      </c>
      <c r="V225">
        <v>4973.3021061117151</v>
      </c>
      <c r="W225">
        <v>5092</v>
      </c>
      <c r="X225" s="8">
        <v>25.6</v>
      </c>
      <c r="Y225">
        <v>1.9</v>
      </c>
      <c r="Z225">
        <f t="shared" si="19"/>
        <v>48.64</v>
      </c>
      <c r="AA225">
        <v>2654</v>
      </c>
      <c r="AB225">
        <v>2024</v>
      </c>
    </row>
    <row r="226" spans="1:28" x14ac:dyDescent="0.6">
      <c r="A226">
        <v>2023</v>
      </c>
      <c r="B226">
        <v>8</v>
      </c>
      <c r="C226">
        <v>13</v>
      </c>
      <c r="D226">
        <f t="shared" si="17"/>
        <v>7</v>
      </c>
      <c r="E226" s="11" t="s">
        <v>21</v>
      </c>
      <c r="F226" s="11" t="s">
        <v>20</v>
      </c>
      <c r="G226" s="11" cm="1">
        <f t="array" ref="G226">_xlfn.IFS(F226 = "H", 0, F226 = "B7", -7, F226 = "B6", -6, F226 = "B5", -5, F226 = "B4", -4, F226 = "B3", -3, F226 = "B2", -2, F226 = "B1", -1, F226 = "A7", 7, F226 = "A6", 6, F226 = "A5", 5, F226 = "A4", 4, F226 = "A3", 3, F226 = "A2", 2, F226 = "A1", 1, F226 = "", 0)</f>
        <v>-2</v>
      </c>
      <c r="H226" s="11">
        <f t="shared" si="15"/>
        <v>0</v>
      </c>
      <c r="I226" s="11">
        <f t="shared" si="16"/>
        <v>1</v>
      </c>
      <c r="J226" s="10"/>
      <c r="K226" s="10" t="s">
        <v>43</v>
      </c>
      <c r="L226">
        <v>5568</v>
      </c>
      <c r="M226">
        <v>6379</v>
      </c>
      <c r="N226">
        <v>0.75132275132275128</v>
      </c>
      <c r="O226">
        <v>0.24867724867724869</v>
      </c>
      <c r="P226">
        <v>0.59107142857142858</v>
      </c>
      <c r="Q226">
        <v>0.40892857142857142</v>
      </c>
      <c r="R226">
        <v>0.13386243386243379</v>
      </c>
      <c r="S226" s="2">
        <v>5176</v>
      </c>
      <c r="T226" s="2">
        <f t="shared" si="18"/>
        <v>84</v>
      </c>
      <c r="U226">
        <v>4857</v>
      </c>
      <c r="V226">
        <v>5152.0237169701304</v>
      </c>
      <c r="W226">
        <v>5176</v>
      </c>
      <c r="X226" s="8">
        <v>28.2</v>
      </c>
      <c r="Y226">
        <v>0</v>
      </c>
      <c r="Z226">
        <f t="shared" si="19"/>
        <v>0</v>
      </c>
      <c r="AA226">
        <v>2234</v>
      </c>
      <c r="AB226">
        <v>2435</v>
      </c>
    </row>
    <row r="227" spans="1:28" x14ac:dyDescent="0.6">
      <c r="A227">
        <v>2023</v>
      </c>
      <c r="B227">
        <v>8</v>
      </c>
      <c r="C227">
        <v>14</v>
      </c>
      <c r="D227">
        <f t="shared" si="17"/>
        <v>1</v>
      </c>
      <c r="E227" s="11" t="s">
        <v>21</v>
      </c>
      <c r="F227" s="11" t="s">
        <v>13</v>
      </c>
      <c r="G227" s="11" cm="1">
        <f t="array" ref="G227">_xlfn.IFS(F227 = "H", 0, F227 = "B7", -7, F227 = "B6", -6, F227 = "B5", -5, F227 = "B4", -4, F227 = "B3", -3, F227 = "B2", -2, F227 = "B1", -1, F227 = "A7", 7, F227 = "A6", 6, F227 = "A5", 5, F227 = "A4", 4, F227 = "A3", 3, F227 = "A2", 2, F227 = "A1", 1, F227 = "", 0)</f>
        <v>-1</v>
      </c>
      <c r="H227" s="11">
        <f t="shared" si="15"/>
        <v>0</v>
      </c>
      <c r="I227" s="11">
        <f t="shared" si="16"/>
        <v>1</v>
      </c>
      <c r="J227" s="10"/>
      <c r="K227" s="10" t="s">
        <v>43</v>
      </c>
      <c r="L227">
        <v>5967</v>
      </c>
      <c r="M227">
        <v>5839</v>
      </c>
      <c r="N227">
        <v>0.77549019607843139</v>
      </c>
      <c r="O227">
        <v>0.22450980392156861</v>
      </c>
      <c r="P227">
        <v>0.54733893557422975</v>
      </c>
      <c r="Q227">
        <v>0.45266106442577031</v>
      </c>
      <c r="R227">
        <v>0.17703081232493001</v>
      </c>
      <c r="S227" s="2">
        <v>4970</v>
      </c>
      <c r="T227" s="2">
        <f t="shared" si="18"/>
        <v>-206</v>
      </c>
      <c r="U227">
        <v>4857</v>
      </c>
      <c r="V227">
        <v>4431.6878266461435</v>
      </c>
      <c r="W227">
        <v>4970</v>
      </c>
      <c r="X227" s="8">
        <v>29.2</v>
      </c>
      <c r="Y227">
        <v>0</v>
      </c>
      <c r="Z227">
        <f t="shared" si="19"/>
        <v>0</v>
      </c>
      <c r="AA227">
        <v>2126</v>
      </c>
      <c r="AB227">
        <v>2402</v>
      </c>
    </row>
    <row r="228" spans="1:28" x14ac:dyDescent="0.6">
      <c r="A228">
        <v>2023</v>
      </c>
      <c r="B228">
        <v>8</v>
      </c>
      <c r="C228">
        <v>15</v>
      </c>
      <c r="D228">
        <f t="shared" si="17"/>
        <v>2</v>
      </c>
      <c r="E228" s="11" t="s">
        <v>21</v>
      </c>
      <c r="F228" s="11" t="s">
        <v>11</v>
      </c>
      <c r="G228" s="11" cm="1">
        <f t="array" ref="G228">_xlfn.IFS(F228 = "H", 0, F228 = "B7", -7, F228 = "B6", -6, F228 = "B5", -5, F228 = "B4", -4, F228 = "B3", -3, F228 = "B2", -2, F228 = "B1", -1, F228 = "A7", 7, F228 = "A6", 6, F228 = "A5", 5, F228 = "A4", 4, F228 = "A3", 3, F228 = "A2", 2, F228 = "A1", 1, F228 = "", 0)</f>
        <v>0</v>
      </c>
      <c r="H228" s="11">
        <f t="shared" si="15"/>
        <v>1</v>
      </c>
      <c r="I228" s="11">
        <f t="shared" si="16"/>
        <v>1</v>
      </c>
      <c r="J228" s="10" t="s">
        <v>48</v>
      </c>
      <c r="K228" s="10" t="s">
        <v>43</v>
      </c>
      <c r="L228">
        <v>5958</v>
      </c>
      <c r="M228">
        <v>5307</v>
      </c>
      <c r="N228">
        <v>0.87647058823529411</v>
      </c>
      <c r="O228">
        <v>0.1235294117647059</v>
      </c>
      <c r="P228">
        <v>0.54803921568627445</v>
      </c>
      <c r="Q228">
        <v>0.45196078431372549</v>
      </c>
      <c r="R228">
        <v>0.25392156862745102</v>
      </c>
      <c r="S228" s="2">
        <v>4563</v>
      </c>
      <c r="T228" s="2">
        <f t="shared" si="18"/>
        <v>-407</v>
      </c>
      <c r="U228">
        <v>4857</v>
      </c>
      <c r="V228">
        <v>4330.6198802650479</v>
      </c>
      <c r="W228">
        <v>4563</v>
      </c>
      <c r="X228" s="8">
        <v>29.4</v>
      </c>
      <c r="Y228">
        <v>0</v>
      </c>
      <c r="Z228">
        <f t="shared" si="19"/>
        <v>0</v>
      </c>
      <c r="AA228">
        <v>2012</v>
      </c>
      <c r="AB228">
        <v>2269</v>
      </c>
    </row>
    <row r="229" spans="1:28" x14ac:dyDescent="0.6">
      <c r="A229">
        <v>2023</v>
      </c>
      <c r="B229">
        <v>8</v>
      </c>
      <c r="C229">
        <v>16</v>
      </c>
      <c r="D229">
        <f t="shared" si="17"/>
        <v>3</v>
      </c>
      <c r="G229" cm="1">
        <f t="array" ref="G229">_xlfn.IFS(F229 = "H", 0, F229 = "B7", -7, F229 = "B6", -6, F229 = "B5", -5, F229 = "B4", -4, F229 = "B3", -3, F229 = "B2", -2, F229 = "B1", -1, F229 = "A7", 7, F229 = "A6", 6, F229 = "A5", 5, F229 = "A4", 4, F229 = "A3", 3, F229 = "A2", 2, F229 = "A1", 1, F229 = "", 0)</f>
        <v>0</v>
      </c>
      <c r="H229">
        <f t="shared" si="15"/>
        <v>0</v>
      </c>
      <c r="I229">
        <f t="shared" si="16"/>
        <v>0</v>
      </c>
      <c r="L229">
        <v>6301</v>
      </c>
      <c r="M229">
        <v>5813</v>
      </c>
      <c r="N229">
        <v>0.68425925925925923</v>
      </c>
      <c r="O229">
        <v>0.31574074074074082</v>
      </c>
      <c r="P229">
        <v>0.53703703703703698</v>
      </c>
      <c r="Q229">
        <v>0.46296296296296302</v>
      </c>
      <c r="R229">
        <v>0.27592592592592591</v>
      </c>
      <c r="S229" s="2">
        <v>4620</v>
      </c>
      <c r="T229" s="2">
        <f t="shared" si="18"/>
        <v>57</v>
      </c>
      <c r="U229">
        <v>4857</v>
      </c>
      <c r="V229">
        <v>4689.7039380269516</v>
      </c>
      <c r="W229">
        <v>4620</v>
      </c>
      <c r="X229" s="8">
        <v>28.1</v>
      </c>
      <c r="Y229">
        <v>0</v>
      </c>
      <c r="Z229">
        <f t="shared" si="19"/>
        <v>0</v>
      </c>
      <c r="AA229">
        <v>2547</v>
      </c>
      <c r="AB229">
        <v>2461</v>
      </c>
    </row>
    <row r="230" spans="1:28" x14ac:dyDescent="0.6">
      <c r="A230">
        <v>2023</v>
      </c>
      <c r="B230">
        <v>8</v>
      </c>
      <c r="C230">
        <v>17</v>
      </c>
      <c r="D230">
        <f t="shared" si="17"/>
        <v>4</v>
      </c>
      <c r="G230" cm="1">
        <f t="array" ref="G230">_xlfn.IFS(F230 = "H", 0, F230 = "B7", -7, F230 = "B6", -6, F230 = "B5", -5, F230 = "B4", -4, F230 = "B3", -3, F230 = "B2", -2, F230 = "B1", -1, F230 = "A7", 7, F230 = "A6", 6, F230 = "A5", 5, F230 = "A4", 4, F230 = "A3", 3, F230 = "A2", 2, F230 = "A1", 1, F230 = "", 0)</f>
        <v>0</v>
      </c>
      <c r="H230">
        <f t="shared" si="15"/>
        <v>0</v>
      </c>
      <c r="I230">
        <f t="shared" si="16"/>
        <v>0</v>
      </c>
      <c r="L230">
        <v>6403</v>
      </c>
      <c r="M230">
        <v>5339</v>
      </c>
      <c r="N230">
        <v>0.74338624338624337</v>
      </c>
      <c r="O230">
        <v>0.25661375661375663</v>
      </c>
      <c r="P230">
        <v>0.52010582010582018</v>
      </c>
      <c r="Q230">
        <v>0.47989417989417987</v>
      </c>
      <c r="R230">
        <v>0.178042328042328</v>
      </c>
      <c r="S230" s="2">
        <v>4741</v>
      </c>
      <c r="T230" s="2">
        <f t="shared" si="18"/>
        <v>121</v>
      </c>
      <c r="U230">
        <v>4857</v>
      </c>
      <c r="V230">
        <v>4731.6234254003148</v>
      </c>
      <c r="W230">
        <v>4741</v>
      </c>
      <c r="X230" s="8">
        <v>28.2</v>
      </c>
      <c r="Y230">
        <v>0</v>
      </c>
      <c r="Z230">
        <f t="shared" si="19"/>
        <v>0</v>
      </c>
      <c r="AA230">
        <v>2382</v>
      </c>
      <c r="AB230">
        <v>2431</v>
      </c>
    </row>
    <row r="231" spans="1:28" x14ac:dyDescent="0.6">
      <c r="A231">
        <v>2023</v>
      </c>
      <c r="B231">
        <v>8</v>
      </c>
      <c r="C231">
        <v>18</v>
      </c>
      <c r="D231">
        <f t="shared" si="17"/>
        <v>5</v>
      </c>
      <c r="G231" cm="1">
        <f t="array" ref="G231">_xlfn.IFS(F231 = "H", 0, F231 = "B7", -7, F231 = "B6", -6, F231 = "B5", -5, F231 = "B4", -4, F231 = "B3", -3, F231 = "B2", -2, F231 = "B1", -1, F231 = "A7", 7, F231 = "A6", 6, F231 = "A5", 5, F231 = "A4", 4, F231 = "A3", 3, F231 = "A2", 2, F231 = "A1", 1, F231 = "", 0)</f>
        <v>0</v>
      </c>
      <c r="H231">
        <f t="shared" si="15"/>
        <v>0</v>
      </c>
      <c r="I231">
        <f t="shared" si="16"/>
        <v>0</v>
      </c>
      <c r="L231">
        <v>6009</v>
      </c>
      <c r="M231">
        <v>5666</v>
      </c>
      <c r="N231">
        <v>0.78529411764705881</v>
      </c>
      <c r="O231">
        <v>0.21470588235294119</v>
      </c>
      <c r="P231">
        <v>0.58361344537815119</v>
      </c>
      <c r="Q231">
        <v>0.4163865546218487</v>
      </c>
      <c r="R231">
        <v>0.25014005602240902</v>
      </c>
      <c r="S231" s="2">
        <v>4790</v>
      </c>
      <c r="T231" s="2">
        <f t="shared" si="18"/>
        <v>49</v>
      </c>
      <c r="U231">
        <v>4857</v>
      </c>
      <c r="V231">
        <v>4550.1355533557271</v>
      </c>
      <c r="W231">
        <v>4790</v>
      </c>
      <c r="X231" s="8">
        <v>28.1</v>
      </c>
      <c r="Y231">
        <v>41.2</v>
      </c>
      <c r="Z231">
        <f t="shared" si="19"/>
        <v>1157.72</v>
      </c>
      <c r="AA231">
        <v>2516</v>
      </c>
      <c r="AB231">
        <v>2364</v>
      </c>
    </row>
    <row r="232" spans="1:28" x14ac:dyDescent="0.6">
      <c r="A232">
        <v>2023</v>
      </c>
      <c r="B232">
        <v>8</v>
      </c>
      <c r="C232">
        <v>19</v>
      </c>
      <c r="D232">
        <f t="shared" si="17"/>
        <v>6</v>
      </c>
      <c r="G232" cm="1">
        <f t="array" ref="G232">_xlfn.IFS(F232 = "H", 0, F232 = "B7", -7, F232 = "B6", -6, F232 = "B5", -5, F232 = "B4", -4, F232 = "B3", -3, F232 = "B2", -2, F232 = "B1", -1, F232 = "A7", 7, F232 = "A6", 6, F232 = "A5", 5, F232 = "A4", 4, F232 = "A3", 3, F232 = "A2", 2, F232 = "A1", 1, F232 = "", 0)</f>
        <v>0</v>
      </c>
      <c r="H232">
        <f t="shared" si="15"/>
        <v>0</v>
      </c>
      <c r="I232">
        <f t="shared" si="16"/>
        <v>0</v>
      </c>
      <c r="L232">
        <v>6017</v>
      </c>
      <c r="M232">
        <v>5778</v>
      </c>
      <c r="N232">
        <v>0.77592592592592591</v>
      </c>
      <c r="O232">
        <v>0.22407407407407409</v>
      </c>
      <c r="P232">
        <v>0.44351851851851848</v>
      </c>
      <c r="Q232">
        <v>0.55648148148148158</v>
      </c>
      <c r="R232">
        <v>0.1055555555555556</v>
      </c>
      <c r="S232" s="2">
        <v>4892</v>
      </c>
      <c r="T232" s="2">
        <f t="shared" si="18"/>
        <v>102</v>
      </c>
      <c r="U232">
        <v>4857</v>
      </c>
      <c r="V232">
        <v>4821.6332838454919</v>
      </c>
      <c r="W232">
        <v>4892</v>
      </c>
      <c r="X232" s="8">
        <v>29.3</v>
      </c>
      <c r="Y232">
        <v>0</v>
      </c>
      <c r="Z232">
        <f t="shared" si="19"/>
        <v>0</v>
      </c>
      <c r="AA232">
        <v>2593</v>
      </c>
      <c r="AB232">
        <v>2583</v>
      </c>
    </row>
    <row r="233" spans="1:28" x14ac:dyDescent="0.6">
      <c r="A233">
        <v>2023</v>
      </c>
      <c r="B233">
        <v>8</v>
      </c>
      <c r="C233">
        <v>20</v>
      </c>
      <c r="D233">
        <f t="shared" si="17"/>
        <v>7</v>
      </c>
      <c r="G233" cm="1">
        <f t="array" ref="G233">_xlfn.IFS(F233 = "H", 0, F233 = "B7", -7, F233 = "B6", -6, F233 = "B5", -5, F233 = "B4", -4, F233 = "B3", -3, F233 = "B2", -2, F233 = "B1", -1, F233 = "A7", 7, F233 = "A6", 6, F233 = "A5", 5, F233 = "A4", 4, F233 = "A3", 3, F233 = "A2", 2, F233 = "A1", 1, F233 = "", 0)</f>
        <v>0</v>
      </c>
      <c r="H233">
        <f t="shared" si="15"/>
        <v>0</v>
      </c>
      <c r="I233">
        <f t="shared" si="16"/>
        <v>0</v>
      </c>
      <c r="L233">
        <v>6593</v>
      </c>
      <c r="M233">
        <v>5888</v>
      </c>
      <c r="N233">
        <v>0.82254901960784321</v>
      </c>
      <c r="O233">
        <v>0.1774509803921569</v>
      </c>
      <c r="P233">
        <v>0.60637254901960791</v>
      </c>
      <c r="Q233">
        <v>0.39362745098039209</v>
      </c>
      <c r="R233">
        <v>0.17843137254901961</v>
      </c>
      <c r="S233" s="2">
        <v>4644</v>
      </c>
      <c r="T233" s="2">
        <f t="shared" si="18"/>
        <v>-248</v>
      </c>
      <c r="U233">
        <v>4857</v>
      </c>
      <c r="V233">
        <v>5014.6354579749941</v>
      </c>
      <c r="W233">
        <v>4644</v>
      </c>
      <c r="X233" s="8">
        <v>29.3</v>
      </c>
      <c r="Y233">
        <v>0</v>
      </c>
      <c r="Z233">
        <f t="shared" si="19"/>
        <v>0</v>
      </c>
      <c r="AA233">
        <v>2114</v>
      </c>
      <c r="AB233">
        <v>2781</v>
      </c>
    </row>
    <row r="234" spans="1:28" x14ac:dyDescent="0.6">
      <c r="A234">
        <v>2023</v>
      </c>
      <c r="B234">
        <v>8</v>
      </c>
      <c r="C234">
        <v>21</v>
      </c>
      <c r="D234">
        <f t="shared" si="17"/>
        <v>1</v>
      </c>
      <c r="G234" cm="1">
        <f t="array" ref="G234">_xlfn.IFS(F234 = "H", 0, F234 = "B7", -7, F234 = "B6", -6, F234 = "B5", -5, F234 = "B4", -4, F234 = "B3", -3, F234 = "B2", -2, F234 = "B1", -1, F234 = "A7", 7, F234 = "A6", 6, F234 = "A5", 5, F234 = "A4", 4, F234 = "A3", 3, F234 = "A2", 2, F234 = "A1", 1, F234 = "", 0)</f>
        <v>0</v>
      </c>
      <c r="H234">
        <f t="shared" si="15"/>
        <v>0</v>
      </c>
      <c r="I234">
        <f t="shared" si="16"/>
        <v>0</v>
      </c>
      <c r="L234">
        <v>5564</v>
      </c>
      <c r="M234">
        <v>5774</v>
      </c>
      <c r="N234">
        <v>0.78690476190476188</v>
      </c>
      <c r="O234">
        <v>0.21309523809523809</v>
      </c>
      <c r="P234">
        <v>0.56860119047619051</v>
      </c>
      <c r="Q234">
        <v>0.43139880952380949</v>
      </c>
      <c r="R234">
        <v>0.12723214285714279</v>
      </c>
      <c r="S234" s="2">
        <v>4074</v>
      </c>
      <c r="T234" s="2">
        <f t="shared" si="18"/>
        <v>-570</v>
      </c>
      <c r="U234">
        <v>4857</v>
      </c>
      <c r="V234">
        <v>3910.3891810745781</v>
      </c>
      <c r="W234">
        <v>4074</v>
      </c>
      <c r="X234" s="8">
        <v>30</v>
      </c>
      <c r="Y234">
        <v>0</v>
      </c>
      <c r="Z234">
        <f t="shared" si="19"/>
        <v>0</v>
      </c>
      <c r="AA234">
        <v>2045</v>
      </c>
      <c r="AB234">
        <v>2129</v>
      </c>
    </row>
    <row r="235" spans="1:28" x14ac:dyDescent="0.6">
      <c r="A235">
        <v>2023</v>
      </c>
      <c r="B235">
        <v>8</v>
      </c>
      <c r="C235">
        <v>22</v>
      </c>
      <c r="D235">
        <f t="shared" si="17"/>
        <v>2</v>
      </c>
      <c r="G235" cm="1">
        <f t="array" ref="G235">_xlfn.IFS(F235 = "H", 0, F235 = "B7", -7, F235 = "B6", -6, F235 = "B5", -5, F235 = "B4", -4, F235 = "B3", -3, F235 = "B2", -2, F235 = "B1", -1, F235 = "A7", 7, F235 = "A6", 6, F235 = "A5", 5, F235 = "A4", 4, F235 = "A3", 3, F235 = "A2", 2, F235 = "A1", 1, F235 = "", 0)</f>
        <v>0</v>
      </c>
      <c r="H235">
        <f t="shared" si="15"/>
        <v>0</v>
      </c>
      <c r="I235">
        <f t="shared" si="16"/>
        <v>0</v>
      </c>
      <c r="L235">
        <v>5331</v>
      </c>
      <c r="M235">
        <v>5151</v>
      </c>
      <c r="N235">
        <v>0.81339285714285714</v>
      </c>
      <c r="O235">
        <v>0.18660714285714289</v>
      </c>
      <c r="P235">
        <v>0.55297619047619051</v>
      </c>
      <c r="Q235">
        <v>0.44702380952380949</v>
      </c>
      <c r="R235">
        <v>0.25684523809523813</v>
      </c>
      <c r="S235" s="2">
        <v>4024</v>
      </c>
      <c r="T235" s="2">
        <f t="shared" si="18"/>
        <v>-50</v>
      </c>
      <c r="U235">
        <v>4857</v>
      </c>
      <c r="V235">
        <v>3897.3318080104559</v>
      </c>
      <c r="W235">
        <v>4024</v>
      </c>
      <c r="X235" s="8">
        <v>29</v>
      </c>
      <c r="Y235">
        <v>0</v>
      </c>
      <c r="Z235">
        <f t="shared" si="19"/>
        <v>0</v>
      </c>
      <c r="AA235">
        <v>1957</v>
      </c>
      <c r="AB235">
        <v>2100</v>
      </c>
    </row>
    <row r="236" spans="1:28" x14ac:dyDescent="0.6">
      <c r="A236">
        <v>2023</v>
      </c>
      <c r="B236">
        <v>8</v>
      </c>
      <c r="C236">
        <v>23</v>
      </c>
      <c r="D236">
        <f t="shared" si="17"/>
        <v>3</v>
      </c>
      <c r="G236" cm="1">
        <f t="array" ref="G236">_xlfn.IFS(F236 = "H", 0, F236 = "B7", -7, F236 = "B6", -6, F236 = "B5", -5, F236 = "B4", -4, F236 = "B3", -3, F236 = "B2", -2, F236 = "B1", -1, F236 = "A7", 7, F236 = "A6", 6, F236 = "A5", 5, F236 = "A4", 4, F236 = "A3", 3, F236 = "A2", 2, F236 = "A1", 1, F236 = "", 0)</f>
        <v>0</v>
      </c>
      <c r="H236">
        <f t="shared" si="15"/>
        <v>0</v>
      </c>
      <c r="I236">
        <f t="shared" si="16"/>
        <v>0</v>
      </c>
      <c r="L236">
        <v>5732</v>
      </c>
      <c r="M236">
        <v>5525</v>
      </c>
      <c r="N236">
        <v>0.77647058823529402</v>
      </c>
      <c r="O236">
        <v>0.22352941176470589</v>
      </c>
      <c r="P236">
        <v>0.58137254901960778</v>
      </c>
      <c r="Q236">
        <v>0.41862745098039222</v>
      </c>
      <c r="R236">
        <v>0.39803921568627448</v>
      </c>
      <c r="S236" s="2">
        <v>3880</v>
      </c>
      <c r="T236" s="2">
        <f t="shared" si="18"/>
        <v>-144</v>
      </c>
      <c r="U236">
        <v>4857</v>
      </c>
      <c r="V236">
        <v>4210.0373347396053</v>
      </c>
      <c r="W236">
        <v>3880</v>
      </c>
      <c r="X236" s="8">
        <v>27.5</v>
      </c>
      <c r="Y236">
        <v>26.7</v>
      </c>
      <c r="Z236">
        <f t="shared" si="19"/>
        <v>734.25</v>
      </c>
      <c r="AA236">
        <v>2045</v>
      </c>
      <c r="AB236">
        <v>2176</v>
      </c>
    </row>
    <row r="237" spans="1:28" x14ac:dyDescent="0.6">
      <c r="A237">
        <v>2023</v>
      </c>
      <c r="B237">
        <v>8</v>
      </c>
      <c r="C237">
        <v>24</v>
      </c>
      <c r="D237">
        <f t="shared" si="17"/>
        <v>4</v>
      </c>
      <c r="G237" cm="1">
        <f t="array" ref="G237">_xlfn.IFS(F237 = "H", 0, F237 = "B7", -7, F237 = "B6", -6, F237 = "B5", -5, F237 = "B4", -4, F237 = "B3", -3, F237 = "B2", -2, F237 = "B1", -1, F237 = "A7", 7, F237 = "A6", 6, F237 = "A5", 5, F237 = "A4", 4, F237 = "A3", 3, F237 = "A2", 2, F237 = "A1", 1, F237 = "", 0)</f>
        <v>0</v>
      </c>
      <c r="H237">
        <f t="shared" si="15"/>
        <v>0</v>
      </c>
      <c r="I237">
        <f t="shared" si="16"/>
        <v>0</v>
      </c>
      <c r="L237">
        <v>5408</v>
      </c>
      <c r="M237">
        <v>5851</v>
      </c>
      <c r="N237">
        <v>0.80572916666666661</v>
      </c>
      <c r="O237">
        <v>0.19427083333333331</v>
      </c>
      <c r="P237">
        <v>0.55208333333333337</v>
      </c>
      <c r="Q237">
        <v>0.44791666666666657</v>
      </c>
      <c r="R237">
        <v>0.31510416666666669</v>
      </c>
      <c r="S237" s="2">
        <v>4013</v>
      </c>
      <c r="T237" s="2">
        <f t="shared" si="18"/>
        <v>133</v>
      </c>
      <c r="U237">
        <v>4857</v>
      </c>
      <c r="V237">
        <v>4130.3510264566403</v>
      </c>
      <c r="W237">
        <v>4013</v>
      </c>
      <c r="X237" s="8">
        <v>26.2</v>
      </c>
      <c r="Y237">
        <v>47.4</v>
      </c>
      <c r="Z237">
        <f t="shared" si="19"/>
        <v>1241.8799999999999</v>
      </c>
      <c r="AA237">
        <v>2595</v>
      </c>
      <c r="AB237">
        <v>2160</v>
      </c>
    </row>
    <row r="238" spans="1:28" x14ac:dyDescent="0.6">
      <c r="A238">
        <v>2023</v>
      </c>
      <c r="B238">
        <v>8</v>
      </c>
      <c r="C238">
        <v>25</v>
      </c>
      <c r="D238">
        <f t="shared" si="17"/>
        <v>5</v>
      </c>
      <c r="G238" cm="1">
        <f t="array" ref="G238">_xlfn.IFS(F238 = "H", 0, F238 = "B7", -7, F238 = "B6", -6, F238 = "B5", -5, F238 = "B4", -4, F238 = "B3", -3, F238 = "B2", -2, F238 = "B1", -1, F238 = "A7", 7, F238 = "A6", 6, F238 = "A5", 5, F238 = "A4", 4, F238 = "A3", 3, F238 = "A2", 2, F238 = "A1", 1, F238 = "", 0)</f>
        <v>0</v>
      </c>
      <c r="H238">
        <f t="shared" si="15"/>
        <v>0</v>
      </c>
      <c r="I238">
        <f t="shared" si="16"/>
        <v>0</v>
      </c>
      <c r="L238">
        <v>6200</v>
      </c>
      <c r="M238">
        <v>5841</v>
      </c>
      <c r="N238">
        <v>0.79814814814814816</v>
      </c>
      <c r="O238">
        <v>0.20185185185185181</v>
      </c>
      <c r="P238">
        <v>0.64444444444444438</v>
      </c>
      <c r="Q238">
        <v>0.35555555555555562</v>
      </c>
      <c r="R238">
        <v>0.2212962962962963</v>
      </c>
      <c r="S238" s="2">
        <v>4694</v>
      </c>
      <c r="T238" s="2">
        <f t="shared" si="18"/>
        <v>681</v>
      </c>
      <c r="U238">
        <v>4857</v>
      </c>
      <c r="V238">
        <v>4623.886607588167</v>
      </c>
      <c r="W238">
        <v>4694</v>
      </c>
      <c r="X238" s="8">
        <v>27.2</v>
      </c>
      <c r="Y238">
        <v>0</v>
      </c>
      <c r="Z238">
        <f t="shared" si="19"/>
        <v>0</v>
      </c>
      <c r="AA238">
        <v>3066</v>
      </c>
      <c r="AB238">
        <v>2468</v>
      </c>
    </row>
    <row r="239" spans="1:28" x14ac:dyDescent="0.6">
      <c r="A239">
        <v>2023</v>
      </c>
      <c r="B239">
        <v>8</v>
      </c>
      <c r="C239">
        <v>26</v>
      </c>
      <c r="D239">
        <f t="shared" si="17"/>
        <v>6</v>
      </c>
      <c r="G239" cm="1">
        <f t="array" ref="G239">_xlfn.IFS(F239 = "H", 0, F239 = "B7", -7, F239 = "B6", -6, F239 = "B5", -5, F239 = "B4", -4, F239 = "B3", -3, F239 = "B2", -2, F239 = "B1", -1, F239 = "A7", 7, F239 = "A6", 6, F239 = "A5", 5, F239 = "A4", 4, F239 = "A3", 3, F239 = "A2", 2, F239 = "A1", 1, F239 = "", 0)</f>
        <v>0</v>
      </c>
      <c r="H239">
        <f t="shared" si="15"/>
        <v>0</v>
      </c>
      <c r="I239">
        <f t="shared" si="16"/>
        <v>0</v>
      </c>
      <c r="L239">
        <v>5618</v>
      </c>
      <c r="M239">
        <v>5901</v>
      </c>
      <c r="N239">
        <v>0.8013392857142857</v>
      </c>
      <c r="O239">
        <v>0.1986607142857143</v>
      </c>
      <c r="P239">
        <v>0.48988095238095242</v>
      </c>
      <c r="Q239">
        <v>0.51011904761904758</v>
      </c>
      <c r="R239">
        <v>0.1363095238095238</v>
      </c>
      <c r="S239" s="2">
        <v>5087</v>
      </c>
      <c r="T239" s="2">
        <f t="shared" si="18"/>
        <v>393</v>
      </c>
      <c r="U239">
        <v>4857</v>
      </c>
      <c r="V239">
        <v>4578.1072696394813</v>
      </c>
      <c r="W239">
        <v>5087</v>
      </c>
      <c r="X239" s="8">
        <v>26.3</v>
      </c>
      <c r="Y239">
        <v>0</v>
      </c>
      <c r="Z239">
        <f t="shared" si="19"/>
        <v>0</v>
      </c>
      <c r="AA239">
        <v>2763</v>
      </c>
      <c r="AB239">
        <v>2439</v>
      </c>
    </row>
    <row r="240" spans="1:28" x14ac:dyDescent="0.6">
      <c r="A240">
        <v>2023</v>
      </c>
      <c r="B240">
        <v>8</v>
      </c>
      <c r="C240">
        <v>27</v>
      </c>
      <c r="D240">
        <f t="shared" si="17"/>
        <v>7</v>
      </c>
      <c r="G240" cm="1">
        <f t="array" ref="G240">_xlfn.IFS(F240 = "H", 0, F240 = "B7", -7, F240 = "B6", -6, F240 = "B5", -5, F240 = "B4", -4, F240 = "B3", -3, F240 = "B2", -2, F240 = "B1", -1, F240 = "A7", 7, F240 = "A6", 6, F240 = "A5", 5, F240 = "A4", 4, F240 = "A3", 3, F240 = "A2", 2, F240 = "A1", 1, F240 = "", 0)</f>
        <v>0</v>
      </c>
      <c r="H240">
        <f t="shared" si="15"/>
        <v>0</v>
      </c>
      <c r="I240">
        <f t="shared" si="16"/>
        <v>0</v>
      </c>
      <c r="L240">
        <v>6396</v>
      </c>
      <c r="M240">
        <v>5916</v>
      </c>
      <c r="N240">
        <v>0.82777777777777783</v>
      </c>
      <c r="O240">
        <v>0.17222222222222219</v>
      </c>
      <c r="P240">
        <v>0.57949735449735451</v>
      </c>
      <c r="Q240">
        <v>0.42050264550264549</v>
      </c>
      <c r="R240">
        <v>0.15185185185185179</v>
      </c>
      <c r="S240" s="2">
        <v>5082</v>
      </c>
      <c r="T240" s="2">
        <f t="shared" si="18"/>
        <v>-5</v>
      </c>
      <c r="U240">
        <v>4857</v>
      </c>
      <c r="V240">
        <v>4919.4358458814268</v>
      </c>
      <c r="W240">
        <v>5082</v>
      </c>
      <c r="X240" s="8">
        <v>27.1</v>
      </c>
      <c r="Y240">
        <v>0</v>
      </c>
      <c r="Z240">
        <f t="shared" si="19"/>
        <v>0</v>
      </c>
      <c r="AA240">
        <v>2294</v>
      </c>
      <c r="AB240">
        <v>2864</v>
      </c>
    </row>
    <row r="241" spans="1:28" x14ac:dyDescent="0.6">
      <c r="A241">
        <v>2023</v>
      </c>
      <c r="B241">
        <v>8</v>
      </c>
      <c r="C241">
        <v>28</v>
      </c>
      <c r="D241">
        <f t="shared" si="17"/>
        <v>1</v>
      </c>
      <c r="G241" cm="1">
        <f t="array" ref="G241">_xlfn.IFS(F241 = "H", 0, F241 = "B7", -7, F241 = "B6", -6, F241 = "B5", -5, F241 = "B4", -4, F241 = "B3", -3, F241 = "B2", -2, F241 = "B1", -1, F241 = "A7", 7, F241 = "A6", 6, F241 = "A5", 5, F241 = "A4", 4, F241 = "A3", 3, F241 = "A2", 2, F241 = "A1", 1, F241 = "", 0)</f>
        <v>0</v>
      </c>
      <c r="H241">
        <f t="shared" si="15"/>
        <v>0</v>
      </c>
      <c r="I241">
        <f t="shared" si="16"/>
        <v>0</v>
      </c>
      <c r="L241">
        <v>5852</v>
      </c>
      <c r="M241">
        <v>5491</v>
      </c>
      <c r="N241">
        <v>0.75336134453781511</v>
      </c>
      <c r="O241">
        <v>0.24663865546218491</v>
      </c>
      <c r="P241">
        <v>0.61890756302521011</v>
      </c>
      <c r="Q241">
        <v>0.38109243697478989</v>
      </c>
      <c r="R241">
        <v>0.25168067226890761</v>
      </c>
      <c r="S241" s="2">
        <v>4458</v>
      </c>
      <c r="T241" s="2">
        <f t="shared" si="18"/>
        <v>-624</v>
      </c>
      <c r="U241">
        <v>4857</v>
      </c>
      <c r="V241">
        <v>4056.5079311312902</v>
      </c>
      <c r="W241">
        <v>4458</v>
      </c>
      <c r="X241" s="8">
        <v>27.2</v>
      </c>
      <c r="Y241">
        <v>0</v>
      </c>
      <c r="Z241">
        <f t="shared" si="19"/>
        <v>0</v>
      </c>
      <c r="AA241">
        <v>1971</v>
      </c>
      <c r="AB241">
        <v>2339</v>
      </c>
    </row>
    <row r="242" spans="1:28" x14ac:dyDescent="0.6">
      <c r="A242">
        <v>2023</v>
      </c>
      <c r="B242">
        <v>8</v>
      </c>
      <c r="C242">
        <v>29</v>
      </c>
      <c r="D242">
        <f t="shared" si="17"/>
        <v>2</v>
      </c>
      <c r="G242" cm="1">
        <f t="array" ref="G242">_xlfn.IFS(F242 = "H", 0, F242 = "B7", -7, F242 = "B6", -6, F242 = "B5", -5, F242 = "B4", -4, F242 = "B3", -3, F242 = "B2", -2, F242 = "B1", -1, F242 = "A7", 7, F242 = "A6", 6, F242 = "A5", 5, F242 = "A4", 4, F242 = "A3", 3, F242 = "A2", 2, F242 = "A1", 1, F242 = "", 0)</f>
        <v>0</v>
      </c>
      <c r="H242">
        <f t="shared" si="15"/>
        <v>0</v>
      </c>
      <c r="I242">
        <f t="shared" si="16"/>
        <v>0</v>
      </c>
      <c r="L242">
        <v>5552</v>
      </c>
      <c r="M242">
        <v>4408</v>
      </c>
      <c r="N242">
        <v>0.82296918767506999</v>
      </c>
      <c r="O242">
        <v>0.17703081232493001</v>
      </c>
      <c r="P242">
        <v>0.55616246498599431</v>
      </c>
      <c r="Q242">
        <v>0.44383753501400558</v>
      </c>
      <c r="R242">
        <v>0.23095238095238091</v>
      </c>
      <c r="S242" s="2">
        <v>4118</v>
      </c>
      <c r="T242" s="2">
        <f t="shared" si="18"/>
        <v>-340</v>
      </c>
      <c r="U242">
        <v>4857</v>
      </c>
      <c r="V242">
        <v>3919.4487809867928</v>
      </c>
      <c r="W242">
        <v>4118</v>
      </c>
      <c r="X242" s="8">
        <v>25.5</v>
      </c>
      <c r="Y242">
        <v>3.9</v>
      </c>
      <c r="Z242">
        <f t="shared" si="19"/>
        <v>99.45</v>
      </c>
      <c r="AA242">
        <v>1795</v>
      </c>
      <c r="AB242">
        <v>2200</v>
      </c>
    </row>
    <row r="243" spans="1:28" x14ac:dyDescent="0.6">
      <c r="A243">
        <v>2023</v>
      </c>
      <c r="B243">
        <v>8</v>
      </c>
      <c r="C243">
        <v>30</v>
      </c>
      <c r="D243">
        <f t="shared" si="17"/>
        <v>3</v>
      </c>
      <c r="G243" cm="1">
        <f t="array" ref="G243">_xlfn.IFS(F243 = "H", 0, F243 = "B7", -7, F243 = "B6", -6, F243 = "B5", -5, F243 = "B4", -4, F243 = "B3", -3, F243 = "B2", -2, F243 = "B1", -1, F243 = "A7", 7, F243 = "A6", 6, F243 = "A5", 5, F243 = "A4", 4, F243 = "A3", 3, F243 = "A2", 2, F243 = "A1", 1, F243 = "", 0)</f>
        <v>0</v>
      </c>
      <c r="H243">
        <f t="shared" si="15"/>
        <v>0</v>
      </c>
      <c r="I243">
        <f t="shared" si="16"/>
        <v>0</v>
      </c>
      <c r="L243">
        <v>5797</v>
      </c>
      <c r="M243">
        <v>5188</v>
      </c>
      <c r="N243">
        <v>0.78125</v>
      </c>
      <c r="O243">
        <v>0.21875</v>
      </c>
      <c r="P243">
        <v>0.57291666666666663</v>
      </c>
      <c r="Q243">
        <v>0.42708333333333343</v>
      </c>
      <c r="R243">
        <v>0.2166666666666667</v>
      </c>
      <c r="S243" s="2">
        <v>3716</v>
      </c>
      <c r="T243" s="2">
        <f t="shared" si="18"/>
        <v>-402</v>
      </c>
      <c r="U243">
        <v>4857</v>
      </c>
      <c r="V243">
        <v>4181.3797160716467</v>
      </c>
      <c r="W243">
        <v>3716</v>
      </c>
      <c r="X243" s="8">
        <v>22.3</v>
      </c>
      <c r="Y243">
        <v>28.3</v>
      </c>
      <c r="Z243">
        <f t="shared" si="19"/>
        <v>631.09</v>
      </c>
      <c r="AA243">
        <v>1942</v>
      </c>
      <c r="AB243">
        <v>2162</v>
      </c>
    </row>
    <row r="244" spans="1:28" x14ac:dyDescent="0.6">
      <c r="A244">
        <v>2023</v>
      </c>
      <c r="B244">
        <v>8</v>
      </c>
      <c r="C244">
        <v>31</v>
      </c>
      <c r="D244">
        <f t="shared" si="17"/>
        <v>4</v>
      </c>
      <c r="G244" cm="1">
        <f t="array" ref="G244">_xlfn.IFS(F244 = "H", 0, F244 = "B7", -7, F244 = "B6", -6, F244 = "B5", -5, F244 = "B4", -4, F244 = "B3", -3, F244 = "B2", -2, F244 = "B1", -1, F244 = "A7", 7, F244 = "A6", 6, F244 = "A5", 5, F244 = "A4", 4, F244 = "A3", 3, F244 = "A2", 2, F244 = "A1", 1, F244 = "", 0)</f>
        <v>0</v>
      </c>
      <c r="H244">
        <f t="shared" si="15"/>
        <v>0</v>
      </c>
      <c r="I244">
        <f t="shared" si="16"/>
        <v>0</v>
      </c>
      <c r="L244">
        <v>5487</v>
      </c>
      <c r="M244">
        <v>5169</v>
      </c>
      <c r="N244">
        <v>0.78627450980392155</v>
      </c>
      <c r="O244">
        <v>0.21372549019607839</v>
      </c>
      <c r="P244">
        <v>0.56764705882352939</v>
      </c>
      <c r="Q244">
        <v>0.43235294117647061</v>
      </c>
      <c r="R244">
        <v>9.8039215686274508E-2</v>
      </c>
      <c r="S244" s="2">
        <v>3601</v>
      </c>
      <c r="T244" s="2">
        <f t="shared" si="18"/>
        <v>-115</v>
      </c>
      <c r="U244">
        <v>4857</v>
      </c>
      <c r="V244">
        <v>4244.7112861326696</v>
      </c>
      <c r="W244">
        <v>3601</v>
      </c>
      <c r="X244" s="8">
        <v>23.6</v>
      </c>
      <c r="Y244">
        <v>0</v>
      </c>
      <c r="Z244">
        <f t="shared" si="19"/>
        <v>0</v>
      </c>
      <c r="AA244">
        <v>2082</v>
      </c>
      <c r="AB244">
        <v>1895</v>
      </c>
    </row>
    <row r="245" spans="1:28" x14ac:dyDescent="0.6">
      <c r="A245">
        <v>2023</v>
      </c>
      <c r="B245">
        <v>9</v>
      </c>
      <c r="C245">
        <v>1</v>
      </c>
      <c r="D245">
        <f t="shared" si="17"/>
        <v>5</v>
      </c>
      <c r="G245" cm="1">
        <f t="array" ref="G245">_xlfn.IFS(F245 = "H", 0, F245 = "B7", -7, F245 = "B6", -6, F245 = "B5", -5, F245 = "B4", -4, F245 = "B3", -3, F245 = "B2", -2, F245 = "B1", -1, F245 = "A7", 7, F245 = "A6", 6, F245 = "A5", 5, F245 = "A4", 4, F245 = "A3", 3, F245 = "A2", 2, F245 = "A1", 1, F245 = "", 0)</f>
        <v>0</v>
      </c>
      <c r="H245">
        <f t="shared" si="15"/>
        <v>0</v>
      </c>
      <c r="I245">
        <f t="shared" si="16"/>
        <v>0</v>
      </c>
      <c r="L245">
        <v>5311</v>
      </c>
      <c r="M245">
        <v>5483</v>
      </c>
      <c r="N245">
        <v>0.78988095238095235</v>
      </c>
      <c r="O245">
        <v>0.21011904761904759</v>
      </c>
      <c r="P245">
        <v>0.64776785714285712</v>
      </c>
      <c r="Q245">
        <v>0.35223214285714288</v>
      </c>
      <c r="R245">
        <v>0.20773809523809519</v>
      </c>
      <c r="S245" s="2">
        <v>4035</v>
      </c>
      <c r="T245" s="2">
        <f t="shared" si="18"/>
        <v>434</v>
      </c>
      <c r="U245">
        <v>4857</v>
      </c>
      <c r="V245">
        <v>4291.3508617071893</v>
      </c>
      <c r="W245">
        <v>4035</v>
      </c>
      <c r="X245" s="8">
        <v>24</v>
      </c>
      <c r="Y245">
        <v>0</v>
      </c>
      <c r="Z245">
        <f t="shared" si="19"/>
        <v>0</v>
      </c>
      <c r="AA245">
        <v>2594</v>
      </c>
      <c r="AB245">
        <v>1976</v>
      </c>
    </row>
    <row r="246" spans="1:28" x14ac:dyDescent="0.6">
      <c r="A246">
        <v>2023</v>
      </c>
      <c r="B246">
        <v>9</v>
      </c>
      <c r="C246">
        <v>2</v>
      </c>
      <c r="D246">
        <f t="shared" si="17"/>
        <v>6</v>
      </c>
      <c r="G246" cm="1">
        <f t="array" ref="G246">_xlfn.IFS(F246 = "H", 0, F246 = "B7", -7, F246 = "B6", -6, F246 = "B5", -5, F246 = "B4", -4, F246 = "B3", -3, F246 = "B2", -2, F246 = "B1", -1, F246 = "A7", 7, F246 = "A6", 6, F246 = "A5", 5, F246 = "A4", 4, F246 = "A3", 3, F246 = "A2", 2, F246 = "A1", 1, F246 = "", 0)</f>
        <v>0</v>
      </c>
      <c r="H246">
        <f t="shared" si="15"/>
        <v>0</v>
      </c>
      <c r="I246">
        <f t="shared" si="16"/>
        <v>0</v>
      </c>
      <c r="L246">
        <v>4803</v>
      </c>
      <c r="M246">
        <v>5540</v>
      </c>
      <c r="N246">
        <v>0.78690476190476188</v>
      </c>
      <c r="O246">
        <v>0.21309523809523809</v>
      </c>
      <c r="P246">
        <v>0.60699404761904763</v>
      </c>
      <c r="Q246">
        <v>0.39300595238095237</v>
      </c>
      <c r="R246">
        <v>8.6160714285714285E-2</v>
      </c>
      <c r="S246" s="2">
        <v>4597</v>
      </c>
      <c r="T246" s="2">
        <f t="shared" si="18"/>
        <v>562</v>
      </c>
      <c r="U246">
        <v>4857</v>
      </c>
      <c r="V246">
        <v>4278.9497511904256</v>
      </c>
      <c r="W246">
        <v>4597</v>
      </c>
      <c r="X246" s="8">
        <v>25.9</v>
      </c>
      <c r="Y246">
        <v>0</v>
      </c>
      <c r="Z246">
        <f t="shared" si="19"/>
        <v>0</v>
      </c>
      <c r="AA246">
        <v>2551</v>
      </c>
      <c r="AB246">
        <v>2182</v>
      </c>
    </row>
    <row r="247" spans="1:28" x14ac:dyDescent="0.6">
      <c r="A247">
        <v>2023</v>
      </c>
      <c r="B247">
        <v>9</v>
      </c>
      <c r="C247">
        <v>3</v>
      </c>
      <c r="D247">
        <f t="shared" si="17"/>
        <v>7</v>
      </c>
      <c r="G247" cm="1">
        <f t="array" ref="G247">_xlfn.IFS(F247 = "H", 0, F247 = "B7", -7, F247 = "B6", -6, F247 = "B5", -5, F247 = "B4", -4, F247 = "B3", -3, F247 = "B2", -2, F247 = "B1", -1, F247 = "A7", 7, F247 = "A6", 6, F247 = "A5", 5, F247 = "A4", 4, F247 = "A3", 3, F247 = "A2", 2, F247 = "A1", 1, F247 = "", 0)</f>
        <v>0</v>
      </c>
      <c r="H247">
        <f t="shared" si="15"/>
        <v>0</v>
      </c>
      <c r="I247">
        <f t="shared" si="16"/>
        <v>0</v>
      </c>
      <c r="L247">
        <v>6268</v>
      </c>
      <c r="M247">
        <v>5242</v>
      </c>
      <c r="N247">
        <v>0.82870370370370372</v>
      </c>
      <c r="O247">
        <v>0.17129629629629631</v>
      </c>
      <c r="P247">
        <v>0.65582010582010586</v>
      </c>
      <c r="Q247">
        <v>0.3441798941798942</v>
      </c>
      <c r="R247">
        <v>0.112962962962963</v>
      </c>
      <c r="S247" s="2">
        <v>4603</v>
      </c>
      <c r="T247" s="2">
        <f t="shared" si="18"/>
        <v>6</v>
      </c>
      <c r="U247">
        <v>4857</v>
      </c>
      <c r="V247">
        <v>4856.6042153713097</v>
      </c>
      <c r="W247">
        <v>4603</v>
      </c>
      <c r="X247" s="8">
        <v>28.1</v>
      </c>
      <c r="Y247">
        <v>0.8</v>
      </c>
      <c r="Z247">
        <f t="shared" si="19"/>
        <v>22.480000000000004</v>
      </c>
      <c r="AA247">
        <v>1837</v>
      </c>
      <c r="AB247">
        <v>2611</v>
      </c>
    </row>
    <row r="248" spans="1:28" x14ac:dyDescent="0.6">
      <c r="A248">
        <v>2023</v>
      </c>
      <c r="B248">
        <v>9</v>
      </c>
      <c r="C248">
        <v>4</v>
      </c>
      <c r="D248">
        <f t="shared" si="17"/>
        <v>1</v>
      </c>
      <c r="G248" cm="1">
        <f t="array" ref="G248">_xlfn.IFS(F248 = "H", 0, F248 = "B7", -7, F248 = "B6", -6, F248 = "B5", -5, F248 = "B4", -4, F248 = "B3", -3, F248 = "B2", -2, F248 = "B1", -1, F248 = "A7", 7, F248 = "A6", 6, F248 = "A5", 5, F248 = "A4", 4, F248 = "A3", 3, F248 = "A2", 2, F248 = "A1", 1, F248 = "", 0)</f>
        <v>0</v>
      </c>
      <c r="H248">
        <f t="shared" si="15"/>
        <v>0</v>
      </c>
      <c r="I248">
        <f t="shared" si="16"/>
        <v>0</v>
      </c>
      <c r="L248">
        <v>5380</v>
      </c>
      <c r="M248">
        <v>4941</v>
      </c>
      <c r="N248">
        <v>0.7857142857142857</v>
      </c>
      <c r="O248">
        <v>0.2142857142857143</v>
      </c>
      <c r="P248">
        <v>0.67661064425770312</v>
      </c>
      <c r="Q248">
        <v>0.32338935574229688</v>
      </c>
      <c r="R248">
        <v>0.1026610644257703</v>
      </c>
      <c r="S248" s="2">
        <v>3789</v>
      </c>
      <c r="T248" s="2">
        <f t="shared" si="18"/>
        <v>-814</v>
      </c>
      <c r="U248">
        <v>4857</v>
      </c>
      <c r="V248">
        <v>3803.2684690372421</v>
      </c>
      <c r="W248">
        <v>3789</v>
      </c>
      <c r="X248" s="8">
        <v>28.5</v>
      </c>
      <c r="Y248">
        <v>0</v>
      </c>
      <c r="Z248">
        <f t="shared" si="19"/>
        <v>0</v>
      </c>
      <c r="AA248">
        <v>1834</v>
      </c>
      <c r="AB248">
        <v>2153</v>
      </c>
    </row>
    <row r="249" spans="1:28" x14ac:dyDescent="0.6">
      <c r="A249">
        <v>2023</v>
      </c>
      <c r="B249">
        <v>9</v>
      </c>
      <c r="C249">
        <v>5</v>
      </c>
      <c r="D249">
        <f t="shared" si="17"/>
        <v>2</v>
      </c>
      <c r="G249" cm="1">
        <f t="array" ref="G249">_xlfn.IFS(F249 = "H", 0, F249 = "B7", -7, F249 = "B6", -6, F249 = "B5", -5, F249 = "B4", -4, F249 = "B3", -3, F249 = "B2", -2, F249 = "B1", -1, F249 = "A7", 7, F249 = "A6", 6, F249 = "A5", 5, F249 = "A4", 4, F249 = "A3", 3, F249 = "A2", 2, F249 = "A1", 1, F249 = "", 0)</f>
        <v>0</v>
      </c>
      <c r="H249">
        <f t="shared" si="15"/>
        <v>0</v>
      </c>
      <c r="I249">
        <f t="shared" si="16"/>
        <v>0</v>
      </c>
      <c r="L249">
        <v>4642</v>
      </c>
      <c r="M249">
        <v>4778</v>
      </c>
      <c r="N249">
        <v>0.83571428571428574</v>
      </c>
      <c r="O249">
        <v>0.16428571428571431</v>
      </c>
      <c r="P249">
        <v>0.59747899159663864</v>
      </c>
      <c r="Q249">
        <v>0.4025210084033613</v>
      </c>
      <c r="R249">
        <v>1.1764705882352939E-2</v>
      </c>
      <c r="S249" s="2">
        <v>3723</v>
      </c>
      <c r="T249" s="2">
        <f t="shared" si="18"/>
        <v>-66</v>
      </c>
      <c r="U249">
        <v>4857</v>
      </c>
      <c r="V249">
        <v>3573.6820998331209</v>
      </c>
      <c r="W249">
        <v>3723</v>
      </c>
      <c r="X249" s="8">
        <v>28.1</v>
      </c>
      <c r="Y249">
        <v>0</v>
      </c>
      <c r="Z249">
        <f t="shared" si="19"/>
        <v>0</v>
      </c>
      <c r="AA249">
        <v>1883</v>
      </c>
      <c r="AB249">
        <v>1904</v>
      </c>
    </row>
    <row r="250" spans="1:28" x14ac:dyDescent="0.6">
      <c r="A250">
        <v>2023</v>
      </c>
      <c r="B250">
        <v>9</v>
      </c>
      <c r="C250">
        <v>6</v>
      </c>
      <c r="D250">
        <f t="shared" si="17"/>
        <v>3</v>
      </c>
      <c r="G250" cm="1">
        <f t="array" ref="G250">_xlfn.IFS(F250 = "H", 0, F250 = "B7", -7, F250 = "B6", -6, F250 = "B5", -5, F250 = "B4", -4, F250 = "B3", -3, F250 = "B2", -2, F250 = "B1", -1, F250 = "A7", 7, F250 = "A6", 6, F250 = "A5", 5, F250 = "A4", 4, F250 = "A3", 3, F250 = "A2", 2, F250 = "A1", 1, F250 = "", 0)</f>
        <v>0</v>
      </c>
      <c r="H250">
        <f t="shared" si="15"/>
        <v>0</v>
      </c>
      <c r="I250">
        <f t="shared" si="16"/>
        <v>0</v>
      </c>
      <c r="L250">
        <v>4497</v>
      </c>
      <c r="M250">
        <v>5392</v>
      </c>
      <c r="N250">
        <v>0.79299719887955178</v>
      </c>
      <c r="O250">
        <v>0.20700280112044819</v>
      </c>
      <c r="P250">
        <v>0.61876750700280114</v>
      </c>
      <c r="Q250">
        <v>0.38123249299719891</v>
      </c>
      <c r="R250">
        <v>5.3921568627450983E-2</v>
      </c>
      <c r="S250" s="2">
        <v>3793</v>
      </c>
      <c r="T250" s="2">
        <f t="shared" si="18"/>
        <v>70</v>
      </c>
      <c r="U250">
        <v>4857</v>
      </c>
      <c r="V250">
        <v>3750.2574105106901</v>
      </c>
      <c r="W250">
        <v>3793</v>
      </c>
      <c r="X250" s="8">
        <v>27.7</v>
      </c>
      <c r="Y250">
        <v>0</v>
      </c>
      <c r="Z250">
        <f t="shared" si="19"/>
        <v>0</v>
      </c>
      <c r="AA250">
        <v>2166</v>
      </c>
      <c r="AB250">
        <v>1918</v>
      </c>
    </row>
    <row r="251" spans="1:28" x14ac:dyDescent="0.6">
      <c r="A251">
        <v>2023</v>
      </c>
      <c r="B251">
        <v>9</v>
      </c>
      <c r="C251">
        <v>7</v>
      </c>
      <c r="D251">
        <f t="shared" si="17"/>
        <v>4</v>
      </c>
      <c r="G251" cm="1">
        <f t="array" ref="G251">_xlfn.IFS(F251 = "H", 0, F251 = "B7", -7, F251 = "B6", -6, F251 = "B5", -5, F251 = "B4", -4, F251 = "B3", -3, F251 = "B2", -2, F251 = "B1", -1, F251 = "A7", 7, F251 = "A6", 6, F251 = "A5", 5, F251 = "A4", 4, F251 = "A3", 3, F251 = "A2", 2, F251 = "A1", 1, F251 = "", 0)</f>
        <v>0</v>
      </c>
      <c r="H251">
        <f t="shared" si="15"/>
        <v>0</v>
      </c>
      <c r="I251">
        <f t="shared" si="16"/>
        <v>0</v>
      </c>
      <c r="L251">
        <v>5179</v>
      </c>
      <c r="M251">
        <v>6007</v>
      </c>
      <c r="N251">
        <v>0.79257703081232489</v>
      </c>
      <c r="O251">
        <v>0.20742296918767511</v>
      </c>
      <c r="P251">
        <v>0.64453781512605046</v>
      </c>
      <c r="Q251">
        <v>0.35546218487394959</v>
      </c>
      <c r="R251">
        <v>0.1956582633053221</v>
      </c>
      <c r="S251" s="2">
        <v>4293</v>
      </c>
      <c r="T251" s="2">
        <f t="shared" si="18"/>
        <v>500</v>
      </c>
      <c r="U251">
        <v>4857</v>
      </c>
      <c r="V251">
        <v>4118.1587245238179</v>
      </c>
      <c r="W251">
        <v>4293</v>
      </c>
      <c r="X251" s="8">
        <v>26.2</v>
      </c>
      <c r="Y251">
        <v>0</v>
      </c>
      <c r="Z251">
        <f t="shared" si="19"/>
        <v>0</v>
      </c>
      <c r="AA251">
        <v>2692</v>
      </c>
      <c r="AB251">
        <v>2180</v>
      </c>
    </row>
    <row r="252" spans="1:28" x14ac:dyDescent="0.6">
      <c r="A252">
        <v>2023</v>
      </c>
      <c r="B252">
        <v>9</v>
      </c>
      <c r="C252">
        <v>8</v>
      </c>
      <c r="D252">
        <f t="shared" si="17"/>
        <v>5</v>
      </c>
      <c r="G252" cm="1">
        <f t="array" ref="G252">_xlfn.IFS(F252 = "H", 0, F252 = "B7", -7, F252 = "B6", -6, F252 = "B5", -5, F252 = "B4", -4, F252 = "B3", -3, F252 = "B2", -2, F252 = "B1", -1, F252 = "A7", 7, F252 = "A6", 6, F252 = "A5", 5, F252 = "A4", 4, F252 = "A3", 3, F252 = "A2", 2, F252 = "A1", 1, F252 = "", 0)</f>
        <v>0</v>
      </c>
      <c r="H252">
        <f t="shared" si="15"/>
        <v>0</v>
      </c>
      <c r="I252">
        <f t="shared" si="16"/>
        <v>0</v>
      </c>
      <c r="L252">
        <v>5890</v>
      </c>
      <c r="M252">
        <v>6121</v>
      </c>
      <c r="N252">
        <v>0.79775910364145652</v>
      </c>
      <c r="O252">
        <v>0.20224089635854339</v>
      </c>
      <c r="P252">
        <v>0.61134453781512599</v>
      </c>
      <c r="Q252">
        <v>0.3886554621848739</v>
      </c>
      <c r="R252">
        <v>0.1197478991596639</v>
      </c>
      <c r="S252" s="2">
        <v>4809</v>
      </c>
      <c r="T252" s="2">
        <f t="shared" si="18"/>
        <v>516</v>
      </c>
      <c r="U252">
        <v>4857</v>
      </c>
      <c r="V252">
        <v>4500.7683323337687</v>
      </c>
      <c r="W252">
        <v>4809</v>
      </c>
      <c r="X252" s="8">
        <v>24.8</v>
      </c>
      <c r="Y252">
        <v>0</v>
      </c>
      <c r="Z252">
        <f t="shared" si="19"/>
        <v>0</v>
      </c>
      <c r="AA252">
        <v>3030</v>
      </c>
      <c r="AB252">
        <v>2437</v>
      </c>
    </row>
    <row r="253" spans="1:28" x14ac:dyDescent="0.6">
      <c r="A253">
        <v>2023</v>
      </c>
      <c r="B253">
        <v>9</v>
      </c>
      <c r="C253">
        <v>9</v>
      </c>
      <c r="D253">
        <f t="shared" si="17"/>
        <v>6</v>
      </c>
      <c r="G253" cm="1">
        <f t="array" ref="G253">_xlfn.IFS(F253 = "H", 0, F253 = "B7", -7, F253 = "B6", -6, F253 = "B5", -5, F253 = "B4", -4, F253 = "B3", -3, F253 = "B2", -2, F253 = "B1", -1, F253 = "A7", 7, F253 = "A6", 6, F253 = "A5", 5, F253 = "A4", 4, F253 = "A3", 3, F253 = "A2", 2, F253 = "A1", 1, F253 = "", 0)</f>
        <v>0</v>
      </c>
      <c r="H253">
        <f t="shared" si="15"/>
        <v>0</v>
      </c>
      <c r="I253">
        <f t="shared" si="16"/>
        <v>0</v>
      </c>
      <c r="L253">
        <v>5541</v>
      </c>
      <c r="M253">
        <v>6109</v>
      </c>
      <c r="N253">
        <v>0.78081232492997199</v>
      </c>
      <c r="O253">
        <v>0.21918767507002801</v>
      </c>
      <c r="P253">
        <v>0.57422969187675066</v>
      </c>
      <c r="Q253">
        <v>0.42577030812324929</v>
      </c>
      <c r="R253">
        <v>8.7815126050420175E-2</v>
      </c>
      <c r="S253" s="2">
        <v>5202</v>
      </c>
      <c r="T253" s="2">
        <f t="shared" si="18"/>
        <v>393</v>
      </c>
      <c r="U253">
        <v>4857</v>
      </c>
      <c r="V253">
        <v>4570.5390210017458</v>
      </c>
      <c r="W253">
        <v>5202</v>
      </c>
      <c r="X253" s="8">
        <v>25.8</v>
      </c>
      <c r="Y253">
        <v>0</v>
      </c>
      <c r="Z253">
        <f t="shared" si="19"/>
        <v>0</v>
      </c>
      <c r="AA253">
        <v>2829</v>
      </c>
      <c r="AB253">
        <v>2752</v>
      </c>
    </row>
    <row r="254" spans="1:28" x14ac:dyDescent="0.6">
      <c r="A254">
        <v>2023</v>
      </c>
      <c r="B254">
        <v>9</v>
      </c>
      <c r="C254">
        <v>10</v>
      </c>
      <c r="D254">
        <f t="shared" si="17"/>
        <v>7</v>
      </c>
      <c r="G254" cm="1">
        <f t="array" ref="G254">_xlfn.IFS(F254 = "H", 0, F254 = "B7", -7, F254 = "B6", -6, F254 = "B5", -5, F254 = "B4", -4, F254 = "B3", -3, F254 = "B2", -2, F254 = "B1", -1, F254 = "A7", 7, F254 = "A6", 6, F254 = "A5", 5, F254 = "A4", 4, F254 = "A3", 3, F254 = "A2", 2, F254 = "A1", 1, F254 = "", 0)</f>
        <v>0</v>
      </c>
      <c r="H254">
        <f t="shared" si="15"/>
        <v>0</v>
      </c>
      <c r="I254">
        <f t="shared" si="16"/>
        <v>0</v>
      </c>
      <c r="L254">
        <v>6872</v>
      </c>
      <c r="M254">
        <v>5348</v>
      </c>
      <c r="N254">
        <v>0.81746031746031755</v>
      </c>
      <c r="O254">
        <v>0.1825396825396825</v>
      </c>
      <c r="P254">
        <v>0.62738095238095237</v>
      </c>
      <c r="Q254">
        <v>0.37261904761904763</v>
      </c>
      <c r="R254">
        <v>0.19047619047619049</v>
      </c>
      <c r="S254" s="2">
        <v>4911</v>
      </c>
      <c r="T254" s="2">
        <f t="shared" si="18"/>
        <v>-291</v>
      </c>
      <c r="U254">
        <v>4857</v>
      </c>
      <c r="V254">
        <v>5009.9820005237589</v>
      </c>
      <c r="W254">
        <v>5009.9820005237589</v>
      </c>
      <c r="X254" s="8">
        <v>25.9</v>
      </c>
      <c r="Y254">
        <v>0</v>
      </c>
      <c r="Z254">
        <f t="shared" si="19"/>
        <v>0</v>
      </c>
      <c r="AA254">
        <v>2069</v>
      </c>
      <c r="AB254">
        <v>2934</v>
      </c>
    </row>
    <row r="255" spans="1:28" x14ac:dyDescent="0.6">
      <c r="A255">
        <v>2023</v>
      </c>
      <c r="B255">
        <v>9</v>
      </c>
      <c r="C255">
        <v>11</v>
      </c>
      <c r="D255">
        <f t="shared" si="17"/>
        <v>1</v>
      </c>
      <c r="G255" cm="1">
        <f t="array" ref="G255">_xlfn.IFS(F255 = "H", 0, F255 = "B7", -7, F255 = "B6", -6, F255 = "B5", -5, F255 = "B4", -4, F255 = "B3", -3, F255 = "B2", -2, F255 = "B1", -1, F255 = "A7", 7, F255 = "A6", 6, F255 = "A5", 5, F255 = "A4", 4, F255 = "A3", 3, F255 = "A2", 2, F255 = "A1", 1, F255 = "", 0)</f>
        <v>0</v>
      </c>
      <c r="H255">
        <f t="shared" si="15"/>
        <v>0</v>
      </c>
      <c r="I255">
        <f t="shared" si="16"/>
        <v>0</v>
      </c>
      <c r="L255">
        <v>6168</v>
      </c>
      <c r="M255">
        <v>5318</v>
      </c>
      <c r="N255">
        <v>0.78739495798319326</v>
      </c>
      <c r="O255">
        <v>0.21260504201680669</v>
      </c>
      <c r="P255">
        <v>0.661484593837535</v>
      </c>
      <c r="Q255">
        <v>0.338515406162465</v>
      </c>
      <c r="R255">
        <v>0.123249299719888</v>
      </c>
      <c r="S255" s="2">
        <v>4053</v>
      </c>
      <c r="T255" s="2">
        <f t="shared" si="18"/>
        <v>-858</v>
      </c>
      <c r="U255">
        <v>4857</v>
      </c>
      <c r="V255">
        <v>4072.9440075342668</v>
      </c>
      <c r="W255">
        <v>4053</v>
      </c>
      <c r="X255" s="8">
        <v>26.4</v>
      </c>
      <c r="Y255">
        <v>0</v>
      </c>
      <c r="Z255">
        <f t="shared" si="19"/>
        <v>0</v>
      </c>
      <c r="AA255">
        <v>1954</v>
      </c>
      <c r="AB255">
        <v>2467</v>
      </c>
    </row>
    <row r="256" spans="1:28" x14ac:dyDescent="0.6">
      <c r="A256">
        <v>2023</v>
      </c>
      <c r="B256">
        <v>9</v>
      </c>
      <c r="C256">
        <v>12</v>
      </c>
      <c r="D256">
        <f t="shared" si="17"/>
        <v>2</v>
      </c>
      <c r="G256" cm="1">
        <f t="array" ref="G256">_xlfn.IFS(F256 = "H", 0, F256 = "B7", -7, F256 = "B6", -6, F256 = "B5", -5, F256 = "B4", -4, F256 = "B3", -3, F256 = "B2", -2, F256 = "B1", -1, F256 = "A7", 7, F256 = "A6", 6, F256 = "A5", 5, F256 = "A4", 4, F256 = "A3", 3, F256 = "A2", 2, F256 = "A1", 1, F256 = "", 0)</f>
        <v>0</v>
      </c>
      <c r="H256">
        <f t="shared" si="15"/>
        <v>0</v>
      </c>
      <c r="I256">
        <f t="shared" si="16"/>
        <v>0</v>
      </c>
      <c r="L256">
        <v>4917</v>
      </c>
      <c r="M256">
        <v>4679</v>
      </c>
      <c r="N256">
        <v>0.81274509803921569</v>
      </c>
      <c r="O256">
        <v>0.18725490196078429</v>
      </c>
      <c r="P256">
        <v>0.58235294117647063</v>
      </c>
      <c r="Q256">
        <v>0.41764705882352943</v>
      </c>
      <c r="R256">
        <v>9.3137254901960786E-2</v>
      </c>
      <c r="S256" s="2">
        <v>3756</v>
      </c>
      <c r="T256" s="2">
        <f t="shared" si="18"/>
        <v>-297</v>
      </c>
      <c r="U256">
        <v>4857</v>
      </c>
      <c r="V256">
        <v>3715.2368824557329</v>
      </c>
      <c r="W256">
        <v>3756</v>
      </c>
      <c r="X256" s="8">
        <v>26.1</v>
      </c>
      <c r="Y256">
        <v>0</v>
      </c>
      <c r="Z256">
        <f t="shared" si="19"/>
        <v>0</v>
      </c>
      <c r="AA256">
        <v>1893</v>
      </c>
      <c r="AB256">
        <v>1907</v>
      </c>
    </row>
    <row r="257" spans="1:28" x14ac:dyDescent="0.6">
      <c r="A257">
        <v>2023</v>
      </c>
      <c r="B257">
        <v>9</v>
      </c>
      <c r="C257">
        <v>13</v>
      </c>
      <c r="D257">
        <f t="shared" si="17"/>
        <v>3</v>
      </c>
      <c r="G257" cm="1">
        <f t="array" ref="G257">_xlfn.IFS(F257 = "H", 0, F257 = "B7", -7, F257 = "B6", -6, F257 = "B5", -5, F257 = "B4", -4, F257 = "B3", -3, F257 = "B2", -2, F257 = "B1", -1, F257 = "A7", 7, F257 = "A6", 6, F257 = "A5", 5, F257 = "A4", 4, F257 = "A3", 3, F257 = "A2", 2, F257 = "A1", 1, F257 = "", 0)</f>
        <v>0</v>
      </c>
      <c r="H257">
        <f t="shared" si="15"/>
        <v>0</v>
      </c>
      <c r="I257">
        <f t="shared" si="16"/>
        <v>0</v>
      </c>
      <c r="L257">
        <v>5139</v>
      </c>
      <c r="M257">
        <v>5409</v>
      </c>
      <c r="N257">
        <v>0.75098039215686274</v>
      </c>
      <c r="O257">
        <v>0.24901960784313729</v>
      </c>
      <c r="P257">
        <v>0.62478991596638656</v>
      </c>
      <c r="Q257">
        <v>0.37521008403361339</v>
      </c>
      <c r="R257">
        <v>0.17717086834733889</v>
      </c>
      <c r="S257" s="2">
        <v>3725</v>
      </c>
      <c r="T257" s="2">
        <f t="shared" si="18"/>
        <v>-31</v>
      </c>
      <c r="U257">
        <v>4857</v>
      </c>
      <c r="V257">
        <v>3996.0551765093619</v>
      </c>
      <c r="W257">
        <v>3725</v>
      </c>
      <c r="X257" s="8">
        <v>22.2</v>
      </c>
      <c r="Y257">
        <v>29.4</v>
      </c>
      <c r="Z257">
        <f t="shared" si="19"/>
        <v>652.67999999999995</v>
      </c>
      <c r="AA257">
        <v>2150</v>
      </c>
      <c r="AB257">
        <v>2085</v>
      </c>
    </row>
    <row r="258" spans="1:28" x14ac:dyDescent="0.6">
      <c r="A258">
        <v>2023</v>
      </c>
      <c r="B258">
        <v>9</v>
      </c>
      <c r="C258">
        <v>14</v>
      </c>
      <c r="D258">
        <f t="shared" si="17"/>
        <v>4</v>
      </c>
      <c r="G258" cm="1">
        <f t="array" ref="G258">_xlfn.IFS(F258 = "H", 0, F258 = "B7", -7, F258 = "B6", -6, F258 = "B5", -5, F258 = "B4", -4, F258 = "B3", -3, F258 = "B2", -2, F258 = "B1", -1, F258 = "A7", 7, F258 = "A6", 6, F258 = "A5", 5, F258 = "A4", 4, F258 = "A3", 3, F258 = "A2", 2, F258 = "A1", 1, F258 = "", 0)</f>
        <v>0</v>
      </c>
      <c r="H258">
        <f t="shared" ref="H258:H321" si="20" xml:space="preserve"> IF(F258 = "H",1,0)</f>
        <v>0</v>
      </c>
      <c r="I258">
        <f t="shared" ref="I258:I321" si="21">IF(NOT(ISBLANK(F258)), 1, 0)</f>
        <v>0</v>
      </c>
      <c r="L258">
        <v>4904</v>
      </c>
      <c r="M258">
        <v>5967</v>
      </c>
      <c r="N258">
        <v>0.77425595238095235</v>
      </c>
      <c r="O258">
        <v>0.22574404761904759</v>
      </c>
      <c r="P258">
        <v>0.61473214285714284</v>
      </c>
      <c r="Q258">
        <v>0.38526785714285722</v>
      </c>
      <c r="R258">
        <v>0.16785714285714279</v>
      </c>
      <c r="S258" s="2">
        <v>3886</v>
      </c>
      <c r="T258" s="2">
        <f t="shared" si="18"/>
        <v>161</v>
      </c>
      <c r="U258">
        <v>4857</v>
      </c>
      <c r="V258">
        <v>4036.3793394820032</v>
      </c>
      <c r="W258">
        <v>3886</v>
      </c>
      <c r="X258" s="8">
        <v>22.9</v>
      </c>
      <c r="Y258">
        <v>3.8</v>
      </c>
      <c r="Z258">
        <f t="shared" si="19"/>
        <v>87.02</v>
      </c>
      <c r="AA258">
        <v>2299</v>
      </c>
      <c r="AB258">
        <v>1975</v>
      </c>
    </row>
    <row r="259" spans="1:28" x14ac:dyDescent="0.6">
      <c r="A259">
        <v>2023</v>
      </c>
      <c r="B259">
        <v>9</v>
      </c>
      <c r="C259">
        <v>15</v>
      </c>
      <c r="D259">
        <f t="shared" ref="D259:D322" si="22">WEEKDAY(DATE(A259,B259,C259), 2)</f>
        <v>5</v>
      </c>
      <c r="G259" cm="1">
        <f t="array" ref="G259">_xlfn.IFS(F259 = "H", 0, F259 = "B7", -7, F259 = "B6", -6, F259 = "B5", -5, F259 = "B4", -4, F259 = "B3", -3, F259 = "B2", -2, F259 = "B1", -1, F259 = "A7", 7, F259 = "A6", 6, F259 = "A5", 5, F259 = "A4", 4, F259 = "A3", 3, F259 = "A2", 2, F259 = "A1", 1, F259 = "", 0)</f>
        <v>0</v>
      </c>
      <c r="H259">
        <f t="shared" si="20"/>
        <v>0</v>
      </c>
      <c r="I259">
        <f t="shared" si="21"/>
        <v>0</v>
      </c>
      <c r="L259">
        <v>5958</v>
      </c>
      <c r="M259">
        <v>6110</v>
      </c>
      <c r="N259">
        <v>0.77037037037037037</v>
      </c>
      <c r="O259">
        <v>0.22962962962962971</v>
      </c>
      <c r="P259">
        <v>0.68518518518518523</v>
      </c>
      <c r="Q259">
        <v>0.31481481481481483</v>
      </c>
      <c r="R259">
        <v>8.7037037037037038E-2</v>
      </c>
      <c r="S259" s="2">
        <v>4547</v>
      </c>
      <c r="T259" s="2">
        <f t="shared" ref="T259:T322" si="23">S259-S258</f>
        <v>661</v>
      </c>
      <c r="U259">
        <v>4857</v>
      </c>
      <c r="V259">
        <v>4537.1486787804288</v>
      </c>
      <c r="W259">
        <v>4547</v>
      </c>
      <c r="X259" s="8">
        <v>22.9</v>
      </c>
      <c r="Y259">
        <v>12.1</v>
      </c>
      <c r="Z259">
        <f t="shared" ref="Z259:Z322" si="24">X259*Y259</f>
        <v>277.08999999999997</v>
      </c>
      <c r="AA259">
        <v>3218</v>
      </c>
      <c r="AB259">
        <v>2548</v>
      </c>
    </row>
    <row r="260" spans="1:28" x14ac:dyDescent="0.6">
      <c r="A260">
        <v>2023</v>
      </c>
      <c r="B260">
        <v>9</v>
      </c>
      <c r="C260">
        <v>16</v>
      </c>
      <c r="D260">
        <f t="shared" si="22"/>
        <v>6</v>
      </c>
      <c r="G260" cm="1">
        <f t="array" ref="G260">_xlfn.IFS(F260 = "H", 0, F260 = "B7", -7, F260 = "B6", -6, F260 = "B5", -5, F260 = "B4", -4, F260 = "B3", -3, F260 = "B2", -2, F260 = "B1", -1, F260 = "A7", 7, F260 = "A6", 6, F260 = "A5", 5, F260 = "A4", 4, F260 = "A3", 3, F260 = "A2", 2, F260 = "A1", 1, F260 = "", 0)</f>
        <v>0</v>
      </c>
      <c r="H260">
        <f t="shared" si="20"/>
        <v>0</v>
      </c>
      <c r="I260">
        <f t="shared" si="21"/>
        <v>0</v>
      </c>
      <c r="L260">
        <v>5951</v>
      </c>
      <c r="M260">
        <v>5732</v>
      </c>
      <c r="N260">
        <v>0.77885154061624651</v>
      </c>
      <c r="O260">
        <v>0.22114845938375349</v>
      </c>
      <c r="P260">
        <v>0.60210084033613442</v>
      </c>
      <c r="Q260">
        <v>0.39789915966386552</v>
      </c>
      <c r="R260">
        <v>0.32689075630252101</v>
      </c>
      <c r="S260" s="2">
        <v>5126</v>
      </c>
      <c r="T260" s="2">
        <f t="shared" si="23"/>
        <v>579</v>
      </c>
      <c r="U260">
        <v>4857</v>
      </c>
      <c r="V260">
        <v>4586.6175113504514</v>
      </c>
      <c r="W260">
        <v>5126</v>
      </c>
      <c r="X260" s="8">
        <v>23.9</v>
      </c>
      <c r="Y260">
        <v>84.4</v>
      </c>
      <c r="Z260">
        <f t="shared" si="24"/>
        <v>2017.16</v>
      </c>
      <c r="AA260">
        <v>2751</v>
      </c>
      <c r="AB260">
        <v>2418</v>
      </c>
    </row>
    <row r="261" spans="1:28" x14ac:dyDescent="0.6">
      <c r="A261">
        <v>2023</v>
      </c>
      <c r="B261">
        <v>9</v>
      </c>
      <c r="C261">
        <v>17</v>
      </c>
      <c r="D261">
        <f t="shared" si="22"/>
        <v>7</v>
      </c>
      <c r="G261" cm="1">
        <f t="array" ref="G261">_xlfn.IFS(F261 = "H", 0, F261 = "B7", -7, F261 = "B6", -6, F261 = "B5", -5, F261 = "B4", -4, F261 = "B3", -3, F261 = "B2", -2, F261 = "B1", -1, F261 = "A7", 7, F261 = "A6", 6, F261 = "A5", 5, F261 = "A4", 4, F261 = "A3", 3, F261 = "A2", 2, F261 = "A1", 1, F261 = "", 0)</f>
        <v>0</v>
      </c>
      <c r="H261">
        <f t="shared" si="20"/>
        <v>0</v>
      </c>
      <c r="I261">
        <f t="shared" si="21"/>
        <v>0</v>
      </c>
      <c r="L261">
        <v>6796</v>
      </c>
      <c r="M261">
        <v>5102</v>
      </c>
      <c r="N261">
        <v>0.81372549019607843</v>
      </c>
      <c r="O261">
        <v>0.1862745098039216</v>
      </c>
      <c r="P261">
        <v>0.67724089635854334</v>
      </c>
      <c r="Q261">
        <v>0.32275910364145649</v>
      </c>
      <c r="R261">
        <v>0.18060224089635851</v>
      </c>
      <c r="S261" s="2">
        <v>4960</v>
      </c>
      <c r="T261" s="2">
        <f t="shared" si="23"/>
        <v>-166</v>
      </c>
      <c r="U261">
        <v>4857</v>
      </c>
      <c r="V261">
        <v>4983.0093393491697</v>
      </c>
      <c r="W261">
        <v>4983.0093393491697</v>
      </c>
      <c r="X261" s="8">
        <v>25.3</v>
      </c>
      <c r="Y261">
        <v>8</v>
      </c>
      <c r="Z261">
        <f t="shared" si="24"/>
        <v>202.4</v>
      </c>
      <c r="AA261">
        <v>1925</v>
      </c>
      <c r="AB261">
        <v>2976</v>
      </c>
    </row>
    <row r="262" spans="1:28" x14ac:dyDescent="0.6">
      <c r="A262">
        <v>2023</v>
      </c>
      <c r="B262">
        <v>9</v>
      </c>
      <c r="C262">
        <v>18</v>
      </c>
      <c r="D262">
        <f t="shared" si="22"/>
        <v>1</v>
      </c>
      <c r="G262" cm="1">
        <f t="array" ref="G262">_xlfn.IFS(F262 = "H", 0, F262 = "B7", -7, F262 = "B6", -6, F262 = "B5", -5, F262 = "B4", -4, F262 = "B3", -3, F262 = "B2", -2, F262 = "B1", -1, F262 = "A7", 7, F262 = "A6", 6, F262 = "A5", 5, F262 = "A4", 4, F262 = "A3", 3, F262 = "A2", 2, F262 = "A1", 1, F262 = "", 0)</f>
        <v>0</v>
      </c>
      <c r="H262">
        <f t="shared" si="20"/>
        <v>0</v>
      </c>
      <c r="I262">
        <f t="shared" si="21"/>
        <v>0</v>
      </c>
      <c r="L262">
        <v>5853</v>
      </c>
      <c r="M262">
        <v>5217</v>
      </c>
      <c r="N262">
        <v>0.79985994397759108</v>
      </c>
      <c r="O262">
        <v>0.200140056022409</v>
      </c>
      <c r="P262">
        <v>0.62352941176470589</v>
      </c>
      <c r="Q262">
        <v>0.37647058823529411</v>
      </c>
      <c r="R262">
        <v>0.1434173669467787</v>
      </c>
      <c r="S262" s="2">
        <v>3902</v>
      </c>
      <c r="T262" s="2">
        <f t="shared" si="23"/>
        <v>-1058</v>
      </c>
      <c r="U262">
        <v>4857</v>
      </c>
      <c r="V262">
        <v>3931.813837191266</v>
      </c>
      <c r="W262">
        <v>3902</v>
      </c>
      <c r="X262" s="8">
        <v>25.5</v>
      </c>
      <c r="Y262">
        <v>0</v>
      </c>
      <c r="Z262">
        <f t="shared" si="24"/>
        <v>0</v>
      </c>
      <c r="AA262">
        <v>1810</v>
      </c>
      <c r="AB262">
        <v>2288</v>
      </c>
    </row>
    <row r="263" spans="1:28" x14ac:dyDescent="0.6">
      <c r="A263">
        <v>2023</v>
      </c>
      <c r="B263">
        <v>9</v>
      </c>
      <c r="C263">
        <v>19</v>
      </c>
      <c r="D263">
        <f t="shared" si="22"/>
        <v>2</v>
      </c>
      <c r="G263" cm="1">
        <f t="array" ref="G263">_xlfn.IFS(F263 = "H", 0, F263 = "B7", -7, F263 = "B6", -6, F263 = "B5", -5, F263 = "B4", -4, F263 = "B3", -3, F263 = "B2", -2, F263 = "B1", -1, F263 = "A7", 7, F263 = "A6", 6, F263 = "A5", 5, F263 = "A4", 4, F263 = "A3", 3, F263 = "A2", 2, F263 = "A1", 1, F263 = "", 0)</f>
        <v>0</v>
      </c>
      <c r="H263">
        <f t="shared" si="20"/>
        <v>0</v>
      </c>
      <c r="I263">
        <f t="shared" si="21"/>
        <v>0</v>
      </c>
      <c r="L263">
        <v>4656</v>
      </c>
      <c r="M263">
        <v>4613</v>
      </c>
      <c r="N263">
        <v>0.80029761904761909</v>
      </c>
      <c r="O263">
        <v>0.19970238095238099</v>
      </c>
      <c r="P263">
        <v>0.57202380952380949</v>
      </c>
      <c r="Q263">
        <v>0.42797619047619051</v>
      </c>
      <c r="R263">
        <v>0.1714285714285714</v>
      </c>
      <c r="S263" s="2">
        <v>3518</v>
      </c>
      <c r="T263" s="2">
        <f t="shared" si="23"/>
        <v>-384</v>
      </c>
      <c r="U263">
        <v>4857</v>
      </c>
      <c r="V263">
        <v>3637.9034546124331</v>
      </c>
      <c r="W263">
        <v>3518</v>
      </c>
      <c r="X263" s="8">
        <v>24.4</v>
      </c>
      <c r="Y263">
        <v>0</v>
      </c>
      <c r="Z263">
        <f t="shared" si="24"/>
        <v>0</v>
      </c>
      <c r="AA263">
        <v>1685</v>
      </c>
      <c r="AB263">
        <v>1908</v>
      </c>
    </row>
    <row r="264" spans="1:28" x14ac:dyDescent="0.6">
      <c r="A264">
        <v>2023</v>
      </c>
      <c r="B264">
        <v>9</v>
      </c>
      <c r="C264">
        <v>20</v>
      </c>
      <c r="D264">
        <f t="shared" si="22"/>
        <v>3</v>
      </c>
      <c r="G264" cm="1">
        <f t="array" ref="G264">_xlfn.IFS(F264 = "H", 0, F264 = "B7", -7, F264 = "B6", -6, F264 = "B5", -5, F264 = "B4", -4, F264 = "B3", -3, F264 = "B2", -2, F264 = "B1", -1, F264 = "A7", 7, F264 = "A6", 6, F264 = "A5", 5, F264 = "A4", 4, F264 = "A3", 3, F264 = "A2", 2, F264 = "A1", 1, F264 = "", 0)</f>
        <v>0</v>
      </c>
      <c r="H264">
        <f t="shared" si="20"/>
        <v>0</v>
      </c>
      <c r="I264">
        <f t="shared" si="21"/>
        <v>0</v>
      </c>
      <c r="L264">
        <v>4926</v>
      </c>
      <c r="M264">
        <v>5378</v>
      </c>
      <c r="N264">
        <v>0.78888888888888897</v>
      </c>
      <c r="O264">
        <v>0.21111111111111111</v>
      </c>
      <c r="P264">
        <v>0.62962962962962954</v>
      </c>
      <c r="Q264">
        <v>0.37037037037037029</v>
      </c>
      <c r="R264">
        <v>0.26018518518518519</v>
      </c>
      <c r="S264" s="2">
        <v>3227</v>
      </c>
      <c r="T264" s="2">
        <f t="shared" si="23"/>
        <v>-291</v>
      </c>
      <c r="U264">
        <v>4857</v>
      </c>
      <c r="V264">
        <v>3761.3825586135722</v>
      </c>
      <c r="W264">
        <v>3227</v>
      </c>
      <c r="X264" s="8">
        <v>21.5</v>
      </c>
      <c r="Y264">
        <v>76.099999999999994</v>
      </c>
      <c r="Z264">
        <f t="shared" si="24"/>
        <v>1636.1499999999999</v>
      </c>
      <c r="AA264">
        <v>2008</v>
      </c>
      <c r="AB264">
        <v>2044</v>
      </c>
    </row>
    <row r="265" spans="1:28" x14ac:dyDescent="0.6">
      <c r="A265">
        <v>2023</v>
      </c>
      <c r="B265">
        <v>9</v>
      </c>
      <c r="C265">
        <v>21</v>
      </c>
      <c r="D265">
        <f t="shared" si="22"/>
        <v>4</v>
      </c>
      <c r="G265" cm="1">
        <f t="array" ref="G265">_xlfn.IFS(F265 = "H", 0, F265 = "B7", -7, F265 = "B6", -6, F265 = "B5", -5, F265 = "B4", -4, F265 = "B3", -3, F265 = "B2", -2, F265 = "B1", -1, F265 = "A7", 7, F265 = "A6", 6, F265 = "A5", 5, F265 = "A4", 4, F265 = "A3", 3, F265 = "A2", 2, F265 = "A1", 1, F265 = "", 0)</f>
        <v>0</v>
      </c>
      <c r="H265">
        <f t="shared" si="20"/>
        <v>0</v>
      </c>
      <c r="I265">
        <f t="shared" si="21"/>
        <v>0</v>
      </c>
      <c r="L265">
        <v>4324</v>
      </c>
      <c r="M265">
        <v>5292</v>
      </c>
      <c r="N265">
        <v>0.79551820728291311</v>
      </c>
      <c r="O265">
        <v>0.2044817927170868</v>
      </c>
      <c r="P265">
        <v>0.66022408963585444</v>
      </c>
      <c r="Q265">
        <v>0.33977591036414567</v>
      </c>
      <c r="R265">
        <v>7.3529411764705885E-2</v>
      </c>
      <c r="S265" s="2">
        <v>3566</v>
      </c>
      <c r="T265" s="2">
        <f t="shared" si="23"/>
        <v>339</v>
      </c>
      <c r="U265">
        <v>4857</v>
      </c>
      <c r="V265">
        <v>3742.554382516646</v>
      </c>
      <c r="W265">
        <v>3566</v>
      </c>
      <c r="X265" s="8">
        <v>20</v>
      </c>
      <c r="Y265">
        <v>0.2</v>
      </c>
      <c r="Z265">
        <f t="shared" si="24"/>
        <v>4</v>
      </c>
      <c r="AA265">
        <v>2279</v>
      </c>
      <c r="AB265">
        <v>1767</v>
      </c>
    </row>
    <row r="266" spans="1:28" x14ac:dyDescent="0.6">
      <c r="A266">
        <v>2023</v>
      </c>
      <c r="B266">
        <v>9</v>
      </c>
      <c r="C266">
        <v>22</v>
      </c>
      <c r="D266">
        <f t="shared" si="22"/>
        <v>5</v>
      </c>
      <c r="G266" cm="1">
        <f t="array" ref="G266">_xlfn.IFS(F266 = "H", 0, F266 = "B7", -7, F266 = "B6", -6, F266 = "B5", -5, F266 = "B4", -4, F266 = "B3", -3, F266 = "B2", -2, F266 = "B1", -1, F266 = "A7", 7, F266 = "A6", 6, F266 = "A5", 5, F266 = "A4", 4, F266 = "A3", 3, F266 = "A2", 2, F266 = "A1", 1, F266 = "", 0)</f>
        <v>0</v>
      </c>
      <c r="H266">
        <f t="shared" si="20"/>
        <v>0</v>
      </c>
      <c r="I266">
        <f t="shared" si="21"/>
        <v>0</v>
      </c>
      <c r="L266">
        <v>5540</v>
      </c>
      <c r="M266">
        <v>5985</v>
      </c>
      <c r="N266">
        <v>0.77836134453781514</v>
      </c>
      <c r="O266">
        <v>0.22163865546218489</v>
      </c>
      <c r="P266">
        <v>0.66498599439775918</v>
      </c>
      <c r="Q266">
        <v>0.33501400560224093</v>
      </c>
      <c r="R266">
        <v>0.16463585434173669</v>
      </c>
      <c r="S266" s="2">
        <v>4284</v>
      </c>
      <c r="T266" s="2">
        <f t="shared" si="23"/>
        <v>718</v>
      </c>
      <c r="U266">
        <v>4857</v>
      </c>
      <c r="V266">
        <v>4362.4035413285419</v>
      </c>
      <c r="W266">
        <v>4284</v>
      </c>
      <c r="X266" s="8">
        <v>19.899999999999999</v>
      </c>
      <c r="Y266">
        <v>0</v>
      </c>
      <c r="Z266">
        <f t="shared" si="24"/>
        <v>0</v>
      </c>
      <c r="AA266">
        <v>3102</v>
      </c>
      <c r="AB266">
        <v>2380</v>
      </c>
    </row>
    <row r="267" spans="1:28" x14ac:dyDescent="0.6">
      <c r="A267">
        <v>2023</v>
      </c>
      <c r="B267">
        <v>9</v>
      </c>
      <c r="C267">
        <v>23</v>
      </c>
      <c r="D267">
        <f t="shared" si="22"/>
        <v>6</v>
      </c>
      <c r="G267" cm="1">
        <f t="array" ref="G267">_xlfn.IFS(F267 = "H", 0, F267 = "B7", -7, F267 = "B6", -6, F267 = "B5", -5, F267 = "B4", -4, F267 = "B3", -3, F267 = "B2", -2, F267 = "B1", -1, F267 = "A7", 7, F267 = "A6", 6, F267 = "A5", 5, F267 = "A4", 4, F267 = "A3", 3, F267 = "A2", 2, F267 = "A1", 1, F267 = "", 0)</f>
        <v>0</v>
      </c>
      <c r="H267">
        <f t="shared" si="20"/>
        <v>0</v>
      </c>
      <c r="I267">
        <f t="shared" si="21"/>
        <v>0</v>
      </c>
      <c r="L267">
        <v>5181</v>
      </c>
      <c r="M267">
        <v>5626</v>
      </c>
      <c r="N267">
        <v>0.76696428571428577</v>
      </c>
      <c r="O267">
        <v>0.23303571428571429</v>
      </c>
      <c r="P267">
        <v>0.59985119047619051</v>
      </c>
      <c r="Q267">
        <v>0.40014880952380949</v>
      </c>
      <c r="R267">
        <v>3.125E-2</v>
      </c>
      <c r="S267" s="2">
        <v>4852</v>
      </c>
      <c r="T267" s="2">
        <f t="shared" si="23"/>
        <v>568</v>
      </c>
      <c r="U267">
        <v>4857</v>
      </c>
      <c r="V267">
        <v>4425.8408985087272</v>
      </c>
      <c r="W267">
        <v>4852</v>
      </c>
      <c r="X267" s="8">
        <v>21.2</v>
      </c>
      <c r="Y267">
        <v>0</v>
      </c>
      <c r="Z267">
        <f t="shared" si="24"/>
        <v>0</v>
      </c>
      <c r="AA267">
        <v>2631</v>
      </c>
      <c r="AB267">
        <v>2389</v>
      </c>
    </row>
    <row r="268" spans="1:28" x14ac:dyDescent="0.6">
      <c r="A268">
        <v>2023</v>
      </c>
      <c r="B268">
        <v>9</v>
      </c>
      <c r="C268">
        <v>24</v>
      </c>
      <c r="D268">
        <f t="shared" si="22"/>
        <v>7</v>
      </c>
      <c r="G268" cm="1">
        <f t="array" ref="G268">_xlfn.IFS(F268 = "H", 0, F268 = "B7", -7, F268 = "B6", -6, F268 = "B5", -5, F268 = "B4", -4, F268 = "B3", -3, F268 = "B2", -2, F268 = "B1", -1, F268 = "A7", 7, F268 = "A6", 6, F268 = "A5", 5, F268 = "A4", 4, F268 = "A3", 3, F268 = "A2", 2, F268 = "A1", 1, F268 = "", 0)</f>
        <v>0</v>
      </c>
      <c r="H268">
        <f t="shared" si="20"/>
        <v>0</v>
      </c>
      <c r="I268">
        <f t="shared" si="21"/>
        <v>0</v>
      </c>
      <c r="L268">
        <v>6505</v>
      </c>
      <c r="M268">
        <v>4635</v>
      </c>
      <c r="N268">
        <v>0.80084033613445371</v>
      </c>
      <c r="O268">
        <v>0.1991596638655462</v>
      </c>
      <c r="P268">
        <v>0.66330532212885152</v>
      </c>
      <c r="Q268">
        <v>0.33669467787114848</v>
      </c>
      <c r="R268">
        <v>7.5630252100840331E-2</v>
      </c>
      <c r="S268" s="2">
        <v>4564</v>
      </c>
      <c r="T268" s="2">
        <f t="shared" si="23"/>
        <v>-288</v>
      </c>
      <c r="U268">
        <v>4857</v>
      </c>
      <c r="V268">
        <v>4951.7310971100096</v>
      </c>
      <c r="W268">
        <v>4564</v>
      </c>
      <c r="X268" s="8">
        <v>21.5</v>
      </c>
      <c r="Y268">
        <v>0</v>
      </c>
      <c r="Z268">
        <f t="shared" si="24"/>
        <v>0</v>
      </c>
      <c r="AA268">
        <v>1533</v>
      </c>
      <c r="AB268">
        <v>2599</v>
      </c>
    </row>
    <row r="269" spans="1:28" x14ac:dyDescent="0.6">
      <c r="A269">
        <v>2023</v>
      </c>
      <c r="B269">
        <v>9</v>
      </c>
      <c r="C269">
        <v>25</v>
      </c>
      <c r="D269">
        <f t="shared" si="22"/>
        <v>1</v>
      </c>
      <c r="G269" cm="1">
        <f t="array" ref="G269">_xlfn.IFS(F269 = "H", 0, F269 = "B7", -7, F269 = "B6", -6, F269 = "B5", -5, F269 = "B4", -4, F269 = "B3", -3, F269 = "B2", -2, F269 = "B1", -1, F269 = "A7", 7, F269 = "A6", 6, F269 = "A5", 5, F269 = "A4", 4, F269 = "A3", 3, F269 = "A2", 2, F269 = "A1", 1, F269 = "", 0)</f>
        <v>0</v>
      </c>
      <c r="H269">
        <f t="shared" si="20"/>
        <v>0</v>
      </c>
      <c r="I269">
        <f t="shared" si="21"/>
        <v>0</v>
      </c>
      <c r="L269">
        <v>5594</v>
      </c>
      <c r="M269">
        <v>4354</v>
      </c>
      <c r="N269">
        <v>0.79089635854341733</v>
      </c>
      <c r="O269">
        <v>0.20910364145658261</v>
      </c>
      <c r="P269">
        <v>0.64341736694677876</v>
      </c>
      <c r="Q269">
        <v>0.3565826330532213</v>
      </c>
      <c r="R269">
        <v>0.16442577030812319</v>
      </c>
      <c r="S269" s="2">
        <v>3568</v>
      </c>
      <c r="T269" s="2">
        <f t="shared" si="23"/>
        <v>-996</v>
      </c>
      <c r="U269">
        <v>4857</v>
      </c>
      <c r="V269">
        <v>3821.6524157462832</v>
      </c>
      <c r="W269">
        <v>3568</v>
      </c>
      <c r="X269" s="8">
        <v>22.3</v>
      </c>
      <c r="Y269">
        <v>3.2</v>
      </c>
      <c r="Z269">
        <f t="shared" si="24"/>
        <v>71.36</v>
      </c>
      <c r="AA269">
        <v>1660</v>
      </c>
      <c r="AB269">
        <v>2134</v>
      </c>
    </row>
    <row r="270" spans="1:28" x14ac:dyDescent="0.6">
      <c r="A270">
        <v>2023</v>
      </c>
      <c r="B270">
        <v>9</v>
      </c>
      <c r="C270">
        <v>26</v>
      </c>
      <c r="D270">
        <f t="shared" si="22"/>
        <v>2</v>
      </c>
      <c r="G270" cm="1">
        <f t="array" ref="G270">_xlfn.IFS(F270 = "H", 0, F270 = "B7", -7, F270 = "B6", -6, F270 = "B5", -5, F270 = "B4", -4, F270 = "B3", -3, F270 = "B2", -2, F270 = "B1", -1, F270 = "A7", 7, F270 = "A6", 6, F270 = "A5", 5, F270 = "A4", 4, F270 = "A3", 3, F270 = "A2", 2, F270 = "A1", 1, F270 = "", 0)</f>
        <v>0</v>
      </c>
      <c r="H270">
        <f t="shared" si="20"/>
        <v>0</v>
      </c>
      <c r="I270">
        <f t="shared" si="21"/>
        <v>0</v>
      </c>
      <c r="L270">
        <v>4279</v>
      </c>
      <c r="M270">
        <v>6167</v>
      </c>
      <c r="N270">
        <v>0.81120448179271709</v>
      </c>
      <c r="O270">
        <v>0.18879551820728291</v>
      </c>
      <c r="P270">
        <v>0.62885154061624648</v>
      </c>
      <c r="Q270">
        <v>0.37114845938375352</v>
      </c>
      <c r="R270">
        <v>0.17058823529411771</v>
      </c>
      <c r="S270" s="2">
        <v>3477</v>
      </c>
      <c r="T270" s="2">
        <f t="shared" si="23"/>
        <v>-91</v>
      </c>
      <c r="U270">
        <v>4857</v>
      </c>
      <c r="V270">
        <v>3374.041645514289</v>
      </c>
      <c r="W270">
        <v>3477</v>
      </c>
      <c r="X270" s="8">
        <v>21.2</v>
      </c>
      <c r="Y270">
        <v>44.5</v>
      </c>
      <c r="Z270">
        <f t="shared" si="24"/>
        <v>943.4</v>
      </c>
      <c r="AA270">
        <v>2383</v>
      </c>
      <c r="AB270">
        <v>1948</v>
      </c>
    </row>
    <row r="271" spans="1:28" x14ac:dyDescent="0.6">
      <c r="A271">
        <v>2023</v>
      </c>
      <c r="B271">
        <v>9</v>
      </c>
      <c r="C271">
        <v>27</v>
      </c>
      <c r="D271">
        <f t="shared" si="22"/>
        <v>3</v>
      </c>
      <c r="G271" cm="1">
        <f t="array" ref="G271">_xlfn.IFS(F271 = "H", 0, F271 = "B7", -7, F271 = "B6", -6, F271 = "B5", -5, F271 = "B4", -4, F271 = "B3", -3, F271 = "B2", -2, F271 = "B1", -1, F271 = "A7", 7, F271 = "A6", 6, F271 = "A5", 5, F271 = "A4", 4, F271 = "A3", 3, F271 = "A2", 2, F271 = "A1", 1, F271 = "", 0)</f>
        <v>0</v>
      </c>
      <c r="H271">
        <f t="shared" si="20"/>
        <v>0</v>
      </c>
      <c r="I271">
        <f t="shared" si="21"/>
        <v>0</v>
      </c>
      <c r="L271">
        <v>5206</v>
      </c>
      <c r="M271">
        <v>6549</v>
      </c>
      <c r="N271">
        <v>0.7685185185185186</v>
      </c>
      <c r="O271">
        <v>0.23148148148148151</v>
      </c>
      <c r="P271">
        <v>0.59166666666666667</v>
      </c>
      <c r="Q271">
        <v>0.40833333333333333</v>
      </c>
      <c r="R271">
        <v>9.4444444444444456E-2</v>
      </c>
      <c r="S271" s="2">
        <v>4163</v>
      </c>
      <c r="T271" s="2">
        <f t="shared" si="23"/>
        <v>686</v>
      </c>
      <c r="U271">
        <v>4857</v>
      </c>
      <c r="V271">
        <v>4020.9689979095042</v>
      </c>
      <c r="W271">
        <v>4163</v>
      </c>
      <c r="X271" s="8">
        <v>22.3</v>
      </c>
      <c r="Y271">
        <v>5.4</v>
      </c>
      <c r="Z271">
        <f t="shared" si="24"/>
        <v>120.42000000000002</v>
      </c>
      <c r="AA271">
        <v>2794</v>
      </c>
      <c r="AB271">
        <v>1930</v>
      </c>
    </row>
    <row r="272" spans="1:28" x14ac:dyDescent="0.6">
      <c r="A272">
        <v>2023</v>
      </c>
      <c r="B272">
        <v>9</v>
      </c>
      <c r="C272">
        <v>28</v>
      </c>
      <c r="D272">
        <f t="shared" si="22"/>
        <v>4</v>
      </c>
      <c r="E272" t="s">
        <v>22</v>
      </c>
      <c r="F272" t="s">
        <v>13</v>
      </c>
      <c r="G272" cm="1">
        <f t="array" ref="G272">_xlfn.IFS(F272 = "H", 0, F272 = "B7", -7, F272 = "B6", -6, F272 = "B5", -5, F272 = "B4", -4, F272 = "B3", -3, F272 = "B2", -2, F272 = "B1", -1, F272 = "A7", 7, F272 = "A6", 6, F272 = "A5", 5, F272 = "A4", 4, F272 = "A3", 3, F272 = "A2", 2, F272 = "A1", 1, F272 = "", 0)</f>
        <v>-1</v>
      </c>
      <c r="H272">
        <f t="shared" si="20"/>
        <v>0</v>
      </c>
      <c r="I272">
        <f t="shared" si="21"/>
        <v>1</v>
      </c>
      <c r="J272" s="10" t="s">
        <v>49</v>
      </c>
      <c r="K272" s="10"/>
      <c r="L272">
        <v>5350</v>
      </c>
      <c r="M272">
        <v>7236</v>
      </c>
      <c r="N272">
        <v>0.7572916666666667</v>
      </c>
      <c r="O272">
        <v>0.2427083333333333</v>
      </c>
      <c r="P272">
        <v>0.63883928571428572</v>
      </c>
      <c r="Q272">
        <v>0.36116071428571428</v>
      </c>
      <c r="R272">
        <v>0.13943452380952381</v>
      </c>
      <c r="S272" s="2">
        <v>5029</v>
      </c>
      <c r="T272" s="2">
        <f t="shared" si="23"/>
        <v>866</v>
      </c>
      <c r="U272">
        <v>4857</v>
      </c>
      <c r="V272">
        <v>4587.2544317522616</v>
      </c>
      <c r="W272">
        <v>5029</v>
      </c>
      <c r="X272" s="8">
        <v>23.1</v>
      </c>
      <c r="Y272">
        <v>0</v>
      </c>
      <c r="Z272">
        <f t="shared" si="24"/>
        <v>0</v>
      </c>
      <c r="AA272">
        <v>2451</v>
      </c>
      <c r="AB272">
        <v>1644</v>
      </c>
    </row>
    <row r="273" spans="1:28" x14ac:dyDescent="0.6">
      <c r="A273">
        <v>2023</v>
      </c>
      <c r="B273">
        <v>9</v>
      </c>
      <c r="C273">
        <v>29</v>
      </c>
      <c r="D273">
        <f t="shared" si="22"/>
        <v>5</v>
      </c>
      <c r="E273" t="s">
        <v>22</v>
      </c>
      <c r="F273" t="s">
        <v>11</v>
      </c>
      <c r="G273" cm="1">
        <f t="array" ref="G273">_xlfn.IFS(F273 = "H", 0, F273 = "B7", -7, F273 = "B6", -6, F273 = "B5", -5, F273 = "B4", -4, F273 = "B3", -3, F273 = "B2", -2, F273 = "B1", -1, F273 = "A7", 7, F273 = "A6", 6, F273 = "A5", 5, F273 = "A4", 4, F273 = "A3", 3, F273 = "A2", 2, F273 = "A1", 1, F273 = "", 0)</f>
        <v>0</v>
      </c>
      <c r="H273">
        <f t="shared" si="20"/>
        <v>1</v>
      </c>
      <c r="I273">
        <f t="shared" si="21"/>
        <v>1</v>
      </c>
      <c r="J273" s="10" t="s">
        <v>49</v>
      </c>
      <c r="K273" s="10"/>
      <c r="L273">
        <v>4484</v>
      </c>
      <c r="M273">
        <v>6925</v>
      </c>
      <c r="N273">
        <v>0.7427083333333333</v>
      </c>
      <c r="O273">
        <v>0.25729166666666659</v>
      </c>
      <c r="P273">
        <v>0.64315476190476195</v>
      </c>
      <c r="Q273">
        <v>0.3568452380952381</v>
      </c>
      <c r="R273">
        <v>0.16205357142857141</v>
      </c>
      <c r="S273" s="2">
        <v>5132</v>
      </c>
      <c r="T273" s="2">
        <f t="shared" si="23"/>
        <v>103</v>
      </c>
      <c r="U273">
        <v>4857</v>
      </c>
      <c r="V273">
        <v>4430.3273125031201</v>
      </c>
      <c r="W273">
        <v>5132</v>
      </c>
      <c r="X273" s="8">
        <v>21.6</v>
      </c>
      <c r="Y273">
        <v>0</v>
      </c>
      <c r="Z273">
        <f t="shared" si="24"/>
        <v>0</v>
      </c>
      <c r="AA273">
        <v>1647</v>
      </c>
      <c r="AB273">
        <v>1662</v>
      </c>
    </row>
    <row r="274" spans="1:28" x14ac:dyDescent="0.6">
      <c r="A274">
        <v>2023</v>
      </c>
      <c r="B274">
        <v>9</v>
      </c>
      <c r="C274">
        <v>30</v>
      </c>
      <c r="D274">
        <f t="shared" si="22"/>
        <v>6</v>
      </c>
      <c r="E274" t="s">
        <v>22</v>
      </c>
      <c r="F274" t="s">
        <v>14</v>
      </c>
      <c r="G274" cm="1">
        <f t="array" ref="G274">_xlfn.IFS(F274 = "H", 0, F274 = "B7", -7, F274 = "B6", -6, F274 = "B5", -5, F274 = "B4", -4, F274 = "B3", -3, F274 = "B2", -2, F274 = "B1", -1, F274 = "A7", 7, F274 = "A6", 6, F274 = "A5", 5, F274 = "A4", 4, F274 = "A3", 3, F274 = "A2", 2, F274 = "A1", 1, F274 = "", 0)</f>
        <v>1</v>
      </c>
      <c r="H274">
        <f t="shared" si="20"/>
        <v>0</v>
      </c>
      <c r="I274">
        <f t="shared" si="21"/>
        <v>1</v>
      </c>
      <c r="J274" s="10" t="s">
        <v>49</v>
      </c>
      <c r="K274" s="10"/>
      <c r="L274">
        <v>6237</v>
      </c>
      <c r="M274">
        <v>7033</v>
      </c>
      <c r="N274">
        <v>0.76755952380952386</v>
      </c>
      <c r="O274">
        <v>0.2324404761904762</v>
      </c>
      <c r="P274">
        <v>0.61011904761904767</v>
      </c>
      <c r="Q274">
        <v>0.38988095238095238</v>
      </c>
      <c r="R274">
        <v>6.8824404761904767E-2</v>
      </c>
      <c r="S274" s="2">
        <v>5190</v>
      </c>
      <c r="T274" s="2">
        <f t="shared" si="23"/>
        <v>58</v>
      </c>
      <c r="U274">
        <v>4857</v>
      </c>
      <c r="V274">
        <v>5137.8555518468957</v>
      </c>
      <c r="W274">
        <v>5190</v>
      </c>
      <c r="X274" s="8">
        <v>19.600000000000001</v>
      </c>
      <c r="Y274">
        <v>2.7</v>
      </c>
      <c r="Z274">
        <f t="shared" si="24"/>
        <v>52.920000000000009</v>
      </c>
      <c r="AA274">
        <v>1978</v>
      </c>
      <c r="AB274">
        <v>2163</v>
      </c>
    </row>
    <row r="275" spans="1:28" x14ac:dyDescent="0.6">
      <c r="A275">
        <v>2023</v>
      </c>
      <c r="B275">
        <v>10</v>
      </c>
      <c r="C275">
        <v>1</v>
      </c>
      <c r="D275">
        <f t="shared" si="22"/>
        <v>7</v>
      </c>
      <c r="E275" t="s">
        <v>22</v>
      </c>
      <c r="F275" t="s">
        <v>15</v>
      </c>
      <c r="G275" cm="1">
        <f t="array" ref="G275">_xlfn.IFS(F275 = "H", 0, F275 = "B7", -7, F275 = "B6", -6, F275 = "B5", -5, F275 = "B4", -4, F275 = "B3", -3, F275 = "B2", -2, F275 = "B1", -1, F275 = "A7", 7, F275 = "A6", 6, F275 = "A5", 5, F275 = "A4", 4, F275 = "A3", 3, F275 = "A2", 2, F275 = "A1", 1, F275 = "", 0)</f>
        <v>2</v>
      </c>
      <c r="H275">
        <f t="shared" si="20"/>
        <v>0</v>
      </c>
      <c r="I275">
        <f t="shared" si="21"/>
        <v>1</v>
      </c>
      <c r="J275" s="10" t="s">
        <v>49</v>
      </c>
      <c r="K275" s="10"/>
      <c r="L275">
        <v>6836</v>
      </c>
      <c r="M275">
        <v>6239</v>
      </c>
      <c r="N275">
        <v>0.80092592592592593</v>
      </c>
      <c r="O275">
        <v>0.1990740740740741</v>
      </c>
      <c r="P275">
        <v>0.61693121693121689</v>
      </c>
      <c r="Q275">
        <v>0.38306878306878311</v>
      </c>
      <c r="R275">
        <v>0.14351851851851849</v>
      </c>
      <c r="S275" s="2">
        <v>5007</v>
      </c>
      <c r="T275" s="2">
        <f t="shared" si="23"/>
        <v>-183</v>
      </c>
      <c r="U275">
        <v>4857</v>
      </c>
      <c r="V275">
        <v>5315.9049954188422</v>
      </c>
      <c r="W275">
        <v>5315.9049954188422</v>
      </c>
      <c r="X275" s="8">
        <v>19.399999999999999</v>
      </c>
      <c r="Y275">
        <v>0</v>
      </c>
      <c r="Z275">
        <f t="shared" si="24"/>
        <v>0</v>
      </c>
      <c r="AA275">
        <v>1951</v>
      </c>
      <c r="AB275">
        <v>2173</v>
      </c>
    </row>
    <row r="276" spans="1:28" x14ac:dyDescent="0.6">
      <c r="A276">
        <v>2023</v>
      </c>
      <c r="B276">
        <v>10</v>
      </c>
      <c r="C276">
        <v>2</v>
      </c>
      <c r="D276">
        <f t="shared" si="22"/>
        <v>1</v>
      </c>
      <c r="E276" t="s">
        <v>22</v>
      </c>
      <c r="F276" t="s">
        <v>23</v>
      </c>
      <c r="G276" cm="1">
        <f t="array" ref="G276">_xlfn.IFS(F276 = "H", 0, F276 = "B7", -7, F276 = "B6", -6, F276 = "B5", -5, F276 = "B4", -4, F276 = "B3", -3, F276 = "B2", -2, F276 = "B1", -1, F276 = "A7", 7, F276 = "A6", 6, F276 = "A5", 5, F276 = "A4", 4, F276 = "A3", 3, F276 = "A2", 2, F276 = "A1", 1, F276 = "", 0)</f>
        <v>3</v>
      </c>
      <c r="H276">
        <f t="shared" si="20"/>
        <v>0</v>
      </c>
      <c r="I276">
        <f t="shared" si="21"/>
        <v>1</v>
      </c>
      <c r="J276" s="10" t="s">
        <v>49</v>
      </c>
      <c r="K276" s="10"/>
      <c r="L276">
        <v>7087</v>
      </c>
      <c r="M276">
        <v>5569</v>
      </c>
      <c r="N276">
        <v>0.72436974789915964</v>
      </c>
      <c r="O276">
        <v>0.27563025210084041</v>
      </c>
      <c r="P276">
        <v>0.65343137254901951</v>
      </c>
      <c r="Q276">
        <v>0.34656862745098038</v>
      </c>
      <c r="R276">
        <v>9.1386554621848748E-2</v>
      </c>
      <c r="S276" s="2">
        <v>4723</v>
      </c>
      <c r="T276" s="2">
        <f t="shared" si="23"/>
        <v>-284</v>
      </c>
      <c r="U276">
        <v>4857</v>
      </c>
      <c r="V276">
        <v>4836.5494725309036</v>
      </c>
      <c r="W276">
        <v>4723</v>
      </c>
      <c r="X276" s="8">
        <v>18.100000000000001</v>
      </c>
      <c r="Y276">
        <v>0</v>
      </c>
      <c r="Z276">
        <f t="shared" si="24"/>
        <v>0</v>
      </c>
      <c r="AA276">
        <v>1652</v>
      </c>
      <c r="AB276">
        <v>2043</v>
      </c>
    </row>
    <row r="277" spans="1:28" x14ac:dyDescent="0.6">
      <c r="A277">
        <v>2023</v>
      </c>
      <c r="B277">
        <v>10</v>
      </c>
      <c r="C277">
        <v>3</v>
      </c>
      <c r="D277">
        <f t="shared" si="22"/>
        <v>2</v>
      </c>
      <c r="E277" t="s">
        <v>24</v>
      </c>
      <c r="F277" t="s">
        <v>25</v>
      </c>
      <c r="G277" cm="1">
        <f t="array" ref="G277">_xlfn.IFS(F277 = "H", 0, F277 = "B7", -7, F277 = "B6", -6, F277 = "B5", -5, F277 = "B4", -4, F277 = "B3", -3, F277 = "B2", -2, F277 = "B1", -1, F277 = "A7", 7, F277 = "A6", 6, F277 = "A5", 5, F277 = "A4", 4, F277 = "A3", 3, F277 = "A2", 2, F277 = "A1", 1, F277 = "", 0)</f>
        <v>4</v>
      </c>
      <c r="H277">
        <f t="shared" si="20"/>
        <v>0</v>
      </c>
      <c r="I277">
        <f t="shared" si="21"/>
        <v>1</v>
      </c>
      <c r="J277" s="10" t="s">
        <v>49</v>
      </c>
      <c r="K277" s="10"/>
      <c r="L277">
        <v>7034</v>
      </c>
      <c r="M277">
        <v>4761</v>
      </c>
      <c r="N277">
        <v>0.77296918767507006</v>
      </c>
      <c r="O277">
        <v>0.22703081232493</v>
      </c>
      <c r="P277">
        <v>0.59894957983193275</v>
      </c>
      <c r="Q277">
        <v>0.40105042016806719</v>
      </c>
      <c r="R277">
        <v>0.18088235294117649</v>
      </c>
      <c r="S277" s="2">
        <v>4303</v>
      </c>
      <c r="T277" s="2">
        <f t="shared" si="23"/>
        <v>-420</v>
      </c>
      <c r="U277">
        <v>4857</v>
      </c>
      <c r="V277">
        <v>4845.391866832616</v>
      </c>
      <c r="W277">
        <v>4303</v>
      </c>
      <c r="X277" s="8">
        <v>16.8</v>
      </c>
      <c r="Y277">
        <v>0</v>
      </c>
      <c r="Z277">
        <f t="shared" si="24"/>
        <v>0</v>
      </c>
      <c r="AA277">
        <v>1647</v>
      </c>
      <c r="AB277">
        <v>2149</v>
      </c>
    </row>
    <row r="278" spans="1:28" x14ac:dyDescent="0.6">
      <c r="A278">
        <v>2023</v>
      </c>
      <c r="B278">
        <v>10</v>
      </c>
      <c r="C278">
        <v>4</v>
      </c>
      <c r="D278">
        <f t="shared" si="22"/>
        <v>3</v>
      </c>
      <c r="G278" cm="1">
        <f t="array" ref="G278">_xlfn.IFS(F278 = "H", 0, F278 = "B7", -7, F278 = "B6", -6, F278 = "B5", -5, F278 = "B4", -4, F278 = "B3", -3, F278 = "B2", -2, F278 = "B1", -1, F278 = "A7", 7, F278 = "A6", 6, F278 = "A5", 5, F278 = "A4", 4, F278 = "A3", 3, F278 = "A2", 2, F278 = "A1", 1, F278 = "", 0)</f>
        <v>0</v>
      </c>
      <c r="H278">
        <f t="shared" si="20"/>
        <v>0</v>
      </c>
      <c r="I278">
        <f t="shared" si="21"/>
        <v>0</v>
      </c>
      <c r="L278">
        <v>6501</v>
      </c>
      <c r="M278">
        <v>4578</v>
      </c>
      <c r="N278">
        <v>0.76041666666666663</v>
      </c>
      <c r="O278">
        <v>0.23958333333333329</v>
      </c>
      <c r="P278">
        <v>0.63854166666666667</v>
      </c>
      <c r="Q278">
        <v>0.36145833333333333</v>
      </c>
      <c r="R278">
        <v>0.2052083333333333</v>
      </c>
      <c r="S278" s="2">
        <v>3684</v>
      </c>
      <c r="T278" s="2">
        <f t="shared" si="23"/>
        <v>-619</v>
      </c>
      <c r="U278">
        <v>4857</v>
      </c>
      <c r="V278">
        <v>4473.8535012507391</v>
      </c>
      <c r="W278">
        <v>3684</v>
      </c>
      <c r="X278" s="8">
        <v>18.5</v>
      </c>
      <c r="Y278">
        <v>0</v>
      </c>
      <c r="Z278">
        <f t="shared" si="24"/>
        <v>0</v>
      </c>
      <c r="AA278">
        <v>1500</v>
      </c>
      <c r="AB278">
        <v>2118</v>
      </c>
    </row>
    <row r="279" spans="1:28" x14ac:dyDescent="0.6">
      <c r="A279">
        <v>2023</v>
      </c>
      <c r="B279">
        <v>10</v>
      </c>
      <c r="C279">
        <v>5</v>
      </c>
      <c r="D279">
        <f t="shared" si="22"/>
        <v>4</v>
      </c>
      <c r="G279" cm="1">
        <f t="array" ref="G279">_xlfn.IFS(F279 = "H", 0, F279 = "B7", -7, F279 = "B6", -6, F279 = "B5", -5, F279 = "B4", -4, F279 = "B3", -3, F279 = "B2", -2, F279 = "B1", -1, F279 = "A7", 7, F279 = "A6", 6, F279 = "A5", 5, F279 = "A4", 4, F279 = "A3", 3, F279 = "A2", 2, F279 = "A1", 1, F279 = "", 0)</f>
        <v>0</v>
      </c>
      <c r="H279">
        <f t="shared" si="20"/>
        <v>0</v>
      </c>
      <c r="I279">
        <f t="shared" si="21"/>
        <v>0</v>
      </c>
      <c r="L279">
        <v>4903</v>
      </c>
      <c r="M279">
        <v>5232</v>
      </c>
      <c r="N279">
        <v>0.79761904761904767</v>
      </c>
      <c r="O279">
        <v>0.20238095238095241</v>
      </c>
      <c r="P279">
        <v>0.6253968253968254</v>
      </c>
      <c r="Q279">
        <v>0.3746031746031746</v>
      </c>
      <c r="R279">
        <v>0.19259259259259259</v>
      </c>
      <c r="S279" s="2">
        <v>3512</v>
      </c>
      <c r="T279" s="2">
        <f t="shared" si="23"/>
        <v>-172</v>
      </c>
      <c r="U279">
        <v>4857</v>
      </c>
      <c r="V279">
        <v>3922.22018790837</v>
      </c>
      <c r="W279">
        <v>3512</v>
      </c>
      <c r="X279" s="8">
        <v>15.7</v>
      </c>
      <c r="Y279">
        <v>0</v>
      </c>
      <c r="Z279">
        <f t="shared" si="24"/>
        <v>0</v>
      </c>
      <c r="AA279">
        <v>2219</v>
      </c>
      <c r="AB279">
        <v>1842</v>
      </c>
    </row>
    <row r="280" spans="1:28" x14ac:dyDescent="0.6">
      <c r="A280">
        <v>2023</v>
      </c>
      <c r="B280">
        <v>10</v>
      </c>
      <c r="C280">
        <v>6</v>
      </c>
      <c r="D280">
        <f t="shared" si="22"/>
        <v>5</v>
      </c>
      <c r="G280" cm="1">
        <f t="array" ref="G280">_xlfn.IFS(F280 = "H", 0, F280 = "B7", -7, F280 = "B6", -6, F280 = "B5", -5, F280 = "B4", -4, F280 = "B3", -3, F280 = "B2", -2, F280 = "B1", -1, F280 = "A7", 7, F280 = "A6", 6, F280 = "A5", 5, F280 = "A4", 4, F280 = "A3", 3, F280 = "A2", 2, F280 = "A1", 1, F280 = "", 0)</f>
        <v>0</v>
      </c>
      <c r="H280">
        <f t="shared" si="20"/>
        <v>0</v>
      </c>
      <c r="I280">
        <f t="shared" si="21"/>
        <v>0</v>
      </c>
      <c r="L280">
        <v>5169</v>
      </c>
      <c r="M280">
        <v>6407</v>
      </c>
      <c r="N280">
        <v>0.76414565826330527</v>
      </c>
      <c r="O280">
        <v>0.2358543417366947</v>
      </c>
      <c r="P280">
        <v>0.67380952380952375</v>
      </c>
      <c r="Q280">
        <v>0.3261904761904762</v>
      </c>
      <c r="R280">
        <v>0.19635854341736689</v>
      </c>
      <c r="S280" s="2">
        <v>4428</v>
      </c>
      <c r="T280" s="2">
        <f t="shared" si="23"/>
        <v>916</v>
      </c>
      <c r="U280">
        <v>4857</v>
      </c>
      <c r="V280">
        <v>4223.4848731255679</v>
      </c>
      <c r="W280">
        <v>4428</v>
      </c>
      <c r="X280" s="8">
        <v>15.8</v>
      </c>
      <c r="Y280">
        <v>0</v>
      </c>
      <c r="Z280">
        <f t="shared" si="24"/>
        <v>0</v>
      </c>
      <c r="AA280">
        <v>3054</v>
      </c>
      <c r="AB280">
        <v>2148</v>
      </c>
    </row>
    <row r="281" spans="1:28" x14ac:dyDescent="0.6">
      <c r="A281">
        <v>2023</v>
      </c>
      <c r="B281">
        <v>10</v>
      </c>
      <c r="C281">
        <v>7</v>
      </c>
      <c r="D281">
        <f t="shared" si="22"/>
        <v>6</v>
      </c>
      <c r="E281" t="s">
        <v>26</v>
      </c>
      <c r="F281" t="s">
        <v>20</v>
      </c>
      <c r="G281" cm="1">
        <f t="array" ref="G281">_xlfn.IFS(F281 = "H", 0, F281 = "B7", -7, F281 = "B6", -6, F281 = "B5", -5, F281 = "B4", -4, F281 = "B3", -3, F281 = "B2", -2, F281 = "B1", -1, F281 = "A7", 7, F281 = "A6", 6, F281 = "A5", 5, F281 = "A4", 4, F281 = "A3", 3, F281 = "A2", 2, F281 = "A1", 1, F281 = "", 0)</f>
        <v>-2</v>
      </c>
      <c r="H281">
        <f t="shared" si="20"/>
        <v>0</v>
      </c>
      <c r="I281">
        <f t="shared" si="21"/>
        <v>1</v>
      </c>
      <c r="J281" s="10" t="s">
        <v>47</v>
      </c>
      <c r="K281" s="10"/>
      <c r="L281">
        <v>5351</v>
      </c>
      <c r="M281">
        <v>7146</v>
      </c>
      <c r="N281">
        <v>0.77282913165266098</v>
      </c>
      <c r="O281">
        <v>0.22717086834733891</v>
      </c>
      <c r="P281">
        <v>0.64215686274509798</v>
      </c>
      <c r="Q281">
        <v>0.35784313725490202</v>
      </c>
      <c r="R281">
        <v>0.17072829131652659</v>
      </c>
      <c r="S281" s="2">
        <v>5144</v>
      </c>
      <c r="T281" s="2">
        <f t="shared" si="23"/>
        <v>716</v>
      </c>
      <c r="U281">
        <v>4857</v>
      </c>
      <c r="V281">
        <v>4775.898474722926</v>
      </c>
      <c r="W281">
        <v>5144</v>
      </c>
      <c r="X281" s="8">
        <v>17.100000000000001</v>
      </c>
      <c r="Y281">
        <v>0</v>
      </c>
      <c r="Z281">
        <f t="shared" si="24"/>
        <v>0</v>
      </c>
      <c r="AA281">
        <v>2776</v>
      </c>
      <c r="AB281">
        <v>2189</v>
      </c>
    </row>
    <row r="282" spans="1:28" x14ac:dyDescent="0.6">
      <c r="A282">
        <v>2023</v>
      </c>
      <c r="B282">
        <v>10</v>
      </c>
      <c r="C282">
        <v>8</v>
      </c>
      <c r="D282">
        <f t="shared" si="22"/>
        <v>7</v>
      </c>
      <c r="E282" t="s">
        <v>26</v>
      </c>
      <c r="F282" t="s">
        <v>13</v>
      </c>
      <c r="G282" cm="1">
        <f t="array" ref="G282">_xlfn.IFS(F282 = "H", 0, F282 = "B7", -7, F282 = "B6", -6, F282 = "B5", -5, F282 = "B4", -4, F282 = "B3", -3, F282 = "B2", -2, F282 = "B1", -1, F282 = "A7", 7, F282 = "A6", 6, F282 = "A5", 5, F282 = "A4", 4, F282 = "A3", 3, F282 = "A2", 2, F282 = "A1", 1, F282 = "", 0)</f>
        <v>-1</v>
      </c>
      <c r="H282">
        <f t="shared" si="20"/>
        <v>0</v>
      </c>
      <c r="I282">
        <f t="shared" si="21"/>
        <v>1</v>
      </c>
      <c r="J282" s="10" t="s">
        <v>47</v>
      </c>
      <c r="K282" s="10"/>
      <c r="L282">
        <v>6418</v>
      </c>
      <c r="M282">
        <v>5603</v>
      </c>
      <c r="N282">
        <v>0.78121693121693125</v>
      </c>
      <c r="O282">
        <v>0.2187830687830688</v>
      </c>
      <c r="P282">
        <v>0.625</v>
      </c>
      <c r="Q282">
        <v>0.375</v>
      </c>
      <c r="R282">
        <v>0.14589947089947089</v>
      </c>
      <c r="S282" s="2">
        <v>5169</v>
      </c>
      <c r="T282" s="2">
        <f t="shared" si="23"/>
        <v>25</v>
      </c>
      <c r="U282">
        <v>4857</v>
      </c>
      <c r="V282">
        <v>5208.435253599203</v>
      </c>
      <c r="W282">
        <v>5208.435253599203</v>
      </c>
      <c r="X282" s="8">
        <v>18.399999999999999</v>
      </c>
      <c r="Y282">
        <v>0</v>
      </c>
      <c r="Z282">
        <f t="shared" si="24"/>
        <v>0</v>
      </c>
      <c r="AA282">
        <v>1973</v>
      </c>
      <c r="AB282">
        <v>2486</v>
      </c>
    </row>
    <row r="283" spans="1:28" x14ac:dyDescent="0.6">
      <c r="A283">
        <v>2023</v>
      </c>
      <c r="B283">
        <v>10</v>
      </c>
      <c r="C283">
        <v>9</v>
      </c>
      <c r="D283">
        <f t="shared" si="22"/>
        <v>1</v>
      </c>
      <c r="E283" t="s">
        <v>26</v>
      </c>
      <c r="F283" t="s">
        <v>11</v>
      </c>
      <c r="G283" cm="1">
        <f t="array" ref="G283">_xlfn.IFS(F283 = "H", 0, F283 = "B7", -7, F283 = "B6", -6, F283 = "B5", -5, F283 = "B4", -4, F283 = "B3", -3, F283 = "B2", -2, F283 = "B1", -1, F283 = "A7", 7, F283 = "A6", 6, F283 = "A5", 5, F283 = "A4", 4, F283 = "A3", 3, F283 = "A2", 2, F283 = "A1", 1, F283 = "", 0)</f>
        <v>0</v>
      </c>
      <c r="H283">
        <f t="shared" si="20"/>
        <v>1</v>
      </c>
      <c r="I283">
        <f t="shared" si="21"/>
        <v>1</v>
      </c>
      <c r="J283" s="10" t="s">
        <v>47</v>
      </c>
      <c r="K283" s="10"/>
      <c r="L283">
        <v>6392</v>
      </c>
      <c r="M283">
        <v>5207</v>
      </c>
      <c r="N283">
        <v>0.7679232804232804</v>
      </c>
      <c r="O283">
        <v>0.2320767195767196</v>
      </c>
      <c r="P283">
        <v>0.63888888888888884</v>
      </c>
      <c r="Q283">
        <v>0.3611111111111111</v>
      </c>
      <c r="R283">
        <v>0.15052910052910051</v>
      </c>
      <c r="S283" s="2">
        <v>4598</v>
      </c>
      <c r="T283" s="2">
        <f t="shared" si="23"/>
        <v>-571</v>
      </c>
      <c r="U283">
        <v>4857</v>
      </c>
      <c r="V283">
        <v>4484.8769786012836</v>
      </c>
      <c r="W283">
        <v>4598</v>
      </c>
      <c r="X283" s="8">
        <v>18.100000000000001</v>
      </c>
      <c r="Y283">
        <v>0</v>
      </c>
      <c r="Z283">
        <f t="shared" si="24"/>
        <v>0</v>
      </c>
      <c r="AA283">
        <v>1979</v>
      </c>
      <c r="AB283">
        <v>2621</v>
      </c>
    </row>
    <row r="284" spans="1:28" x14ac:dyDescent="0.6">
      <c r="A284">
        <v>2023</v>
      </c>
      <c r="B284">
        <v>10</v>
      </c>
      <c r="C284">
        <v>10</v>
      </c>
      <c r="D284">
        <f t="shared" si="22"/>
        <v>2</v>
      </c>
      <c r="G284" cm="1">
        <f t="array" ref="G284">_xlfn.IFS(F284 = "H", 0, F284 = "B7", -7, F284 = "B6", -6, F284 = "B5", -5, F284 = "B4", -4, F284 = "B3", -3, F284 = "B2", -2, F284 = "B1", -1, F284 = "A7", 7, F284 = "A6", 6, F284 = "A5", 5, F284 = "A4", 4, F284 = "A3", 3, F284 = "A2", 2, F284 = "A1", 1, F284 = "", 0)</f>
        <v>0</v>
      </c>
      <c r="H284">
        <f t="shared" si="20"/>
        <v>0</v>
      </c>
      <c r="I284">
        <f t="shared" si="21"/>
        <v>0</v>
      </c>
      <c r="L284">
        <v>6183</v>
      </c>
      <c r="M284">
        <v>5808</v>
      </c>
      <c r="N284">
        <v>0.8035714285714286</v>
      </c>
      <c r="O284">
        <v>0.1964285714285714</v>
      </c>
      <c r="P284">
        <v>0.60863095238095233</v>
      </c>
      <c r="Q284">
        <v>0.39136904761904762</v>
      </c>
      <c r="R284">
        <v>0.24657738095238091</v>
      </c>
      <c r="S284" s="2">
        <v>3910</v>
      </c>
      <c r="T284" s="2">
        <f t="shared" si="23"/>
        <v>-688</v>
      </c>
      <c r="U284">
        <v>4857</v>
      </c>
      <c r="V284">
        <v>4122.3106349471427</v>
      </c>
      <c r="W284">
        <v>3910</v>
      </c>
      <c r="X284" s="8">
        <v>18</v>
      </c>
      <c r="Y284">
        <v>0</v>
      </c>
      <c r="Z284">
        <f t="shared" si="24"/>
        <v>0</v>
      </c>
      <c r="AA284">
        <v>2028</v>
      </c>
      <c r="AB284">
        <v>2241</v>
      </c>
    </row>
    <row r="285" spans="1:28" x14ac:dyDescent="0.6">
      <c r="A285">
        <v>2023</v>
      </c>
      <c r="B285">
        <v>10</v>
      </c>
      <c r="C285">
        <v>11</v>
      </c>
      <c r="D285">
        <f t="shared" si="22"/>
        <v>3</v>
      </c>
      <c r="G285" cm="1">
        <f t="array" ref="G285">_xlfn.IFS(F285 = "H", 0, F285 = "B7", -7, F285 = "B6", -6, F285 = "B5", -5, F285 = "B4", -4, F285 = "B3", -3, F285 = "B2", -2, F285 = "B1", -1, F285 = "A7", 7, F285 = "A6", 6, F285 = "A5", 5, F285 = "A4", 4, F285 = "A3", 3, F285 = "A2", 2, F285 = "A1", 1, F285 = "", 0)</f>
        <v>0</v>
      </c>
      <c r="H285">
        <f t="shared" si="20"/>
        <v>0</v>
      </c>
      <c r="I285">
        <f t="shared" si="21"/>
        <v>0</v>
      </c>
      <c r="L285">
        <v>5687</v>
      </c>
      <c r="M285">
        <v>5847</v>
      </c>
      <c r="N285">
        <v>0.78148148148148144</v>
      </c>
      <c r="O285">
        <v>0.2185185185185185</v>
      </c>
      <c r="P285">
        <v>0.62314814814814812</v>
      </c>
      <c r="Q285">
        <v>0.37685185185185183</v>
      </c>
      <c r="R285">
        <v>0.13055555555555559</v>
      </c>
      <c r="S285" s="2">
        <v>3802</v>
      </c>
      <c r="T285" s="2">
        <f t="shared" si="23"/>
        <v>-108</v>
      </c>
      <c r="U285">
        <v>4857</v>
      </c>
      <c r="V285">
        <v>4126.0311401270183</v>
      </c>
      <c r="W285">
        <v>3802</v>
      </c>
      <c r="X285" s="8">
        <v>17.8</v>
      </c>
      <c r="Y285">
        <v>0</v>
      </c>
      <c r="Z285">
        <f t="shared" si="24"/>
        <v>0</v>
      </c>
      <c r="AA285">
        <v>2130</v>
      </c>
      <c r="AB285">
        <v>2138</v>
      </c>
    </row>
    <row r="286" spans="1:28" x14ac:dyDescent="0.6">
      <c r="A286">
        <v>2023</v>
      </c>
      <c r="B286">
        <v>10</v>
      </c>
      <c r="C286">
        <v>12</v>
      </c>
      <c r="D286">
        <f t="shared" si="22"/>
        <v>4</v>
      </c>
      <c r="G286" cm="1">
        <f t="array" ref="G286">_xlfn.IFS(F286 = "H", 0, F286 = "B7", -7, F286 = "B6", -6, F286 = "B5", -5, F286 = "B4", -4, F286 = "B3", -3, F286 = "B2", -2, F286 = "B1", -1, F286 = "A7", 7, F286 = "A6", 6, F286 = "A5", 5, F286 = "A4", 4, F286 = "A3", 3, F286 = "A2", 2, F286 = "A1", 1, F286 = "", 0)</f>
        <v>0</v>
      </c>
      <c r="H286">
        <f t="shared" si="20"/>
        <v>0</v>
      </c>
      <c r="I286">
        <f t="shared" si="21"/>
        <v>0</v>
      </c>
      <c r="L286">
        <v>5179</v>
      </c>
      <c r="M286">
        <v>6313</v>
      </c>
      <c r="N286">
        <v>0.77829131652661065</v>
      </c>
      <c r="O286">
        <v>0.22170868347338929</v>
      </c>
      <c r="P286">
        <v>0.66484593837535011</v>
      </c>
      <c r="Q286">
        <v>0.33515406162464989</v>
      </c>
      <c r="R286">
        <v>0.1942577030812325</v>
      </c>
      <c r="S286" s="2">
        <v>4332</v>
      </c>
      <c r="T286" s="2">
        <f t="shared" si="23"/>
        <v>530</v>
      </c>
      <c r="U286">
        <v>4857</v>
      </c>
      <c r="V286">
        <v>4071.6330337412701</v>
      </c>
      <c r="W286">
        <v>4332</v>
      </c>
      <c r="X286" s="8">
        <v>17.399999999999999</v>
      </c>
      <c r="Y286">
        <v>0</v>
      </c>
      <c r="Z286">
        <f t="shared" si="24"/>
        <v>0</v>
      </c>
      <c r="AA286">
        <v>2824</v>
      </c>
      <c r="AB286">
        <v>2256</v>
      </c>
    </row>
    <row r="287" spans="1:28" x14ac:dyDescent="0.6">
      <c r="A287">
        <v>2023</v>
      </c>
      <c r="B287">
        <v>10</v>
      </c>
      <c r="C287">
        <v>13</v>
      </c>
      <c r="D287">
        <f t="shared" si="22"/>
        <v>5</v>
      </c>
      <c r="G287" cm="1">
        <f t="array" ref="G287">_xlfn.IFS(F287 = "H", 0, F287 = "B7", -7, F287 = "B6", -6, F287 = "B5", -5, F287 = "B4", -4, F287 = "B3", -3, F287 = "B2", -2, F287 = "B1", -1, F287 = "A7", 7, F287 = "A6", 6, F287 = "A5", 5, F287 = "A4", 4, F287 = "A3", 3, F287 = "A2", 2, F287 = "A1", 1, F287 = "", 0)</f>
        <v>0</v>
      </c>
      <c r="H287">
        <f t="shared" si="20"/>
        <v>0</v>
      </c>
      <c r="I287">
        <f t="shared" si="21"/>
        <v>0</v>
      </c>
      <c r="L287">
        <v>6192</v>
      </c>
      <c r="M287">
        <v>6311</v>
      </c>
      <c r="N287">
        <v>0.7473389355742297</v>
      </c>
      <c r="O287">
        <v>0.2526610644257703</v>
      </c>
      <c r="P287">
        <v>0.68347338935574231</v>
      </c>
      <c r="Q287">
        <v>0.31652661064425769</v>
      </c>
      <c r="R287">
        <v>0.24131652661064421</v>
      </c>
      <c r="S287" s="2">
        <v>4882</v>
      </c>
      <c r="T287" s="2">
        <f t="shared" si="23"/>
        <v>550</v>
      </c>
      <c r="U287">
        <v>4857</v>
      </c>
      <c r="V287">
        <v>4648.364551989901</v>
      </c>
      <c r="W287">
        <v>4882</v>
      </c>
      <c r="X287" s="8">
        <v>17.600000000000001</v>
      </c>
      <c r="Y287">
        <v>0</v>
      </c>
      <c r="Z287">
        <f t="shared" si="24"/>
        <v>0</v>
      </c>
      <c r="AA287">
        <v>2990</v>
      </c>
      <c r="AB287">
        <v>2324</v>
      </c>
    </row>
    <row r="288" spans="1:28" x14ac:dyDescent="0.6">
      <c r="A288">
        <v>2023</v>
      </c>
      <c r="B288">
        <v>10</v>
      </c>
      <c r="C288">
        <v>14</v>
      </c>
      <c r="D288">
        <f t="shared" si="22"/>
        <v>6</v>
      </c>
      <c r="G288" cm="1">
        <f t="array" ref="G288">_xlfn.IFS(F288 = "H", 0, F288 = "B7", -7, F288 = "B6", -6, F288 = "B5", -5, F288 = "B4", -4, F288 = "B3", -3, F288 = "B2", -2, F288 = "B1", -1, F288 = "A7", 7, F288 = "A6", 6, F288 = "A5", 5, F288 = "A4", 4, F288 = "A3", 3, F288 = "A2", 2, F288 = "A1", 1, F288 = "", 0)</f>
        <v>0</v>
      </c>
      <c r="H288">
        <f t="shared" si="20"/>
        <v>0</v>
      </c>
      <c r="I288">
        <f t="shared" si="21"/>
        <v>0</v>
      </c>
      <c r="L288">
        <v>6788</v>
      </c>
      <c r="M288">
        <v>6486</v>
      </c>
      <c r="N288">
        <v>0.77514880952380949</v>
      </c>
      <c r="O288">
        <v>0.22485119047619051</v>
      </c>
      <c r="P288">
        <v>0.59002976190476186</v>
      </c>
      <c r="Q288">
        <v>0.40997023809523808</v>
      </c>
      <c r="R288">
        <v>0.2236607142857143</v>
      </c>
      <c r="S288" s="2">
        <v>5135</v>
      </c>
      <c r="T288" s="2">
        <f t="shared" si="23"/>
        <v>253</v>
      </c>
      <c r="U288">
        <v>4857</v>
      </c>
      <c r="V288">
        <v>4930.9169872470757</v>
      </c>
      <c r="W288">
        <v>5135</v>
      </c>
      <c r="X288" s="8">
        <v>15.3</v>
      </c>
      <c r="Y288">
        <v>11.9</v>
      </c>
      <c r="Z288">
        <f t="shared" si="24"/>
        <v>182.07000000000002</v>
      </c>
      <c r="AA288">
        <v>2700</v>
      </c>
      <c r="AB288">
        <v>2806</v>
      </c>
    </row>
    <row r="289" spans="1:28" x14ac:dyDescent="0.6">
      <c r="A289">
        <v>2023</v>
      </c>
      <c r="B289">
        <v>10</v>
      </c>
      <c r="C289">
        <v>15</v>
      </c>
      <c r="D289">
        <f t="shared" si="22"/>
        <v>7</v>
      </c>
      <c r="G289" cm="1">
        <f t="array" ref="G289">_xlfn.IFS(F289 = "H", 0, F289 = "B7", -7, F289 = "B6", -6, F289 = "B5", -5, F289 = "B4", -4, F289 = "B3", -3, F289 = "B2", -2, F289 = "B1", -1, F289 = "A7", 7, F289 = "A6", 6, F289 = "A5", 5, F289 = "A4", 4, F289 = "A3", 3, F289 = "A2", 2, F289 = "A1", 1, F289 = "", 0)</f>
        <v>0</v>
      </c>
      <c r="H289">
        <f t="shared" si="20"/>
        <v>0</v>
      </c>
      <c r="I289">
        <f t="shared" si="21"/>
        <v>0</v>
      </c>
      <c r="L289">
        <v>6749</v>
      </c>
      <c r="M289">
        <v>6430</v>
      </c>
      <c r="N289">
        <v>0.7644257703081232</v>
      </c>
      <c r="O289">
        <v>0.23557422969187669</v>
      </c>
      <c r="P289">
        <v>0.62619047619047619</v>
      </c>
      <c r="Q289">
        <v>0.37380952380952381</v>
      </c>
      <c r="R289">
        <v>0.25392156862745102</v>
      </c>
      <c r="S289" s="2">
        <v>4911</v>
      </c>
      <c r="T289" s="2">
        <f t="shared" si="23"/>
        <v>-224</v>
      </c>
      <c r="U289">
        <v>4857</v>
      </c>
      <c r="V289">
        <v>5005.7689370663084</v>
      </c>
      <c r="W289">
        <v>5005.7689370663084</v>
      </c>
      <c r="X289" s="8">
        <v>16</v>
      </c>
      <c r="Y289">
        <v>0</v>
      </c>
      <c r="Z289">
        <f t="shared" si="24"/>
        <v>0</v>
      </c>
      <c r="AA289">
        <v>2085</v>
      </c>
      <c r="AB289">
        <v>2796</v>
      </c>
    </row>
    <row r="290" spans="1:28" x14ac:dyDescent="0.6">
      <c r="A290">
        <v>2023</v>
      </c>
      <c r="B290">
        <v>10</v>
      </c>
      <c r="C290">
        <v>16</v>
      </c>
      <c r="D290">
        <f t="shared" si="22"/>
        <v>1</v>
      </c>
      <c r="G290" cm="1">
        <f t="array" ref="G290">_xlfn.IFS(F290 = "H", 0, F290 = "B7", -7, F290 = "B6", -6, F290 = "B5", -5, F290 = "B4", -4, F290 = "B3", -3, F290 = "B2", -2, F290 = "B1", -1, F290 = "A7", 7, F290 = "A6", 6, F290 = "A5", 5, F290 = "A4", 4, F290 = "A3", 3, F290 = "A2", 2, F290 = "A1", 1, F290 = "", 0)</f>
        <v>0</v>
      </c>
      <c r="H290">
        <f t="shared" si="20"/>
        <v>0</v>
      </c>
      <c r="I290">
        <f t="shared" si="21"/>
        <v>0</v>
      </c>
      <c r="L290">
        <v>6151</v>
      </c>
      <c r="M290">
        <v>6308</v>
      </c>
      <c r="N290">
        <v>0.78067226890756303</v>
      </c>
      <c r="O290">
        <v>0.219327731092437</v>
      </c>
      <c r="P290">
        <v>0.63361344537815123</v>
      </c>
      <c r="Q290">
        <v>0.36638655462184883</v>
      </c>
      <c r="R290">
        <v>0.17899159663865549</v>
      </c>
      <c r="S290" s="2">
        <v>4081</v>
      </c>
      <c r="T290" s="2">
        <f t="shared" si="23"/>
        <v>-830</v>
      </c>
      <c r="U290">
        <v>4857</v>
      </c>
      <c r="V290">
        <v>3998.9690556566252</v>
      </c>
      <c r="W290">
        <v>4081</v>
      </c>
      <c r="X290" s="8">
        <v>15.6</v>
      </c>
      <c r="Y290">
        <v>0</v>
      </c>
      <c r="Z290">
        <f t="shared" si="24"/>
        <v>0</v>
      </c>
      <c r="AA290">
        <v>1987</v>
      </c>
      <c r="AB290">
        <v>2340</v>
      </c>
    </row>
    <row r="291" spans="1:28" x14ac:dyDescent="0.6">
      <c r="A291">
        <v>2023</v>
      </c>
      <c r="B291">
        <v>10</v>
      </c>
      <c r="C291">
        <v>17</v>
      </c>
      <c r="D291">
        <f t="shared" si="22"/>
        <v>2</v>
      </c>
      <c r="G291" cm="1">
        <f t="array" ref="G291">_xlfn.IFS(F291 = "H", 0, F291 = "B7", -7, F291 = "B6", -6, F291 = "B5", -5, F291 = "B4", -4, F291 = "B3", -3, F291 = "B2", -2, F291 = "B1", -1, F291 = "A7", 7, F291 = "A6", 6, F291 = "A5", 5, F291 = "A4", 4, F291 = "A3", 3, F291 = "A2", 2, F291 = "A1", 1, F291 = "", 0)</f>
        <v>0</v>
      </c>
      <c r="H291">
        <f t="shared" si="20"/>
        <v>0</v>
      </c>
      <c r="I291">
        <f t="shared" si="21"/>
        <v>0</v>
      </c>
      <c r="L291">
        <v>5697</v>
      </c>
      <c r="M291">
        <v>5981</v>
      </c>
      <c r="N291">
        <v>0.77425595238095235</v>
      </c>
      <c r="O291">
        <v>0.22574404761904759</v>
      </c>
      <c r="P291">
        <v>0.65133928571428568</v>
      </c>
      <c r="Q291">
        <v>0.34866071428571432</v>
      </c>
      <c r="R291">
        <v>0.16770833333333329</v>
      </c>
      <c r="S291" s="2">
        <v>3866</v>
      </c>
      <c r="T291" s="2">
        <f t="shared" si="23"/>
        <v>-215</v>
      </c>
      <c r="U291">
        <v>4857</v>
      </c>
      <c r="V291">
        <v>3970.9213543389128</v>
      </c>
      <c r="W291">
        <v>3866</v>
      </c>
      <c r="X291" s="8">
        <v>14.3</v>
      </c>
      <c r="Y291">
        <v>0</v>
      </c>
      <c r="Z291">
        <f t="shared" si="24"/>
        <v>0</v>
      </c>
      <c r="AA291">
        <v>2041</v>
      </c>
      <c r="AB291">
        <v>2003</v>
      </c>
    </row>
    <row r="292" spans="1:28" x14ac:dyDescent="0.6">
      <c r="A292">
        <v>2023</v>
      </c>
      <c r="B292">
        <v>10</v>
      </c>
      <c r="C292">
        <v>18</v>
      </c>
      <c r="D292">
        <f t="shared" si="22"/>
        <v>3</v>
      </c>
      <c r="G292" cm="1">
        <f t="array" ref="G292">_xlfn.IFS(F292 = "H", 0, F292 = "B7", -7, F292 = "B6", -6, F292 = "B5", -5, F292 = "B4", -4, F292 = "B3", -3, F292 = "B2", -2, F292 = "B1", -1, F292 = "A7", 7, F292 = "A6", 6, F292 = "A5", 5, F292 = "A4", 4, F292 = "A3", 3, F292 = "A2", 2, F292 = "A1", 1, F292 = "", 0)</f>
        <v>0</v>
      </c>
      <c r="H292">
        <f t="shared" si="20"/>
        <v>0</v>
      </c>
      <c r="I292">
        <f t="shared" si="21"/>
        <v>0</v>
      </c>
      <c r="L292">
        <v>5551</v>
      </c>
      <c r="M292">
        <v>6453</v>
      </c>
      <c r="N292">
        <v>0.75297619047619047</v>
      </c>
      <c r="O292">
        <v>0.24702380952380951</v>
      </c>
      <c r="P292">
        <v>0.63660714285714282</v>
      </c>
      <c r="Q292">
        <v>0.36339285714285707</v>
      </c>
      <c r="R292">
        <v>0.1479166666666667</v>
      </c>
      <c r="S292" s="2">
        <v>4045</v>
      </c>
      <c r="T292" s="2">
        <f t="shared" si="23"/>
        <v>179</v>
      </c>
      <c r="U292">
        <v>4857</v>
      </c>
      <c r="V292">
        <v>4121.1498988085268</v>
      </c>
      <c r="W292">
        <v>4045</v>
      </c>
      <c r="X292" s="8">
        <v>15.6</v>
      </c>
      <c r="Y292">
        <v>0</v>
      </c>
      <c r="Z292">
        <f t="shared" si="24"/>
        <v>0</v>
      </c>
      <c r="AA292">
        <v>2315</v>
      </c>
      <c r="AB292">
        <v>1991</v>
      </c>
    </row>
    <row r="293" spans="1:28" x14ac:dyDescent="0.6">
      <c r="A293">
        <v>2023</v>
      </c>
      <c r="B293">
        <v>10</v>
      </c>
      <c r="C293">
        <v>19</v>
      </c>
      <c r="D293">
        <f t="shared" si="22"/>
        <v>4</v>
      </c>
      <c r="G293" cm="1">
        <f t="array" ref="G293">_xlfn.IFS(F293 = "H", 0, F293 = "B7", -7, F293 = "B6", -6, F293 = "B5", -5, F293 = "B4", -4, F293 = "B3", -3, F293 = "B2", -2, F293 = "B1", -1, F293 = "A7", 7, F293 = "A6", 6, F293 = "A5", 5, F293 = "A4", 4, F293 = "A3", 3, F293 = "A2", 2, F293 = "A1", 1, F293 = "", 0)</f>
        <v>0</v>
      </c>
      <c r="H293">
        <f t="shared" si="20"/>
        <v>0</v>
      </c>
      <c r="I293">
        <f t="shared" si="21"/>
        <v>0</v>
      </c>
      <c r="L293">
        <v>6219</v>
      </c>
      <c r="M293">
        <v>6490</v>
      </c>
      <c r="N293">
        <v>0.79551820728291311</v>
      </c>
      <c r="O293">
        <v>0.2044817927170868</v>
      </c>
      <c r="P293">
        <v>0.66204481792717085</v>
      </c>
      <c r="Q293">
        <v>0.33795518207282921</v>
      </c>
      <c r="R293">
        <v>0.19383753501400561</v>
      </c>
      <c r="S293" s="2">
        <v>4599</v>
      </c>
      <c r="T293" s="2">
        <f t="shared" si="23"/>
        <v>554</v>
      </c>
      <c r="U293">
        <v>4857</v>
      </c>
      <c r="V293">
        <v>4393.4036069585627</v>
      </c>
      <c r="W293">
        <v>4599</v>
      </c>
      <c r="X293" s="8">
        <v>16.100000000000001</v>
      </c>
      <c r="Y293">
        <v>5.4</v>
      </c>
      <c r="Z293">
        <f t="shared" si="24"/>
        <v>86.940000000000012</v>
      </c>
      <c r="AA293">
        <v>2961</v>
      </c>
      <c r="AB293">
        <v>2554</v>
      </c>
    </row>
    <row r="294" spans="1:28" x14ac:dyDescent="0.6">
      <c r="A294">
        <v>2023</v>
      </c>
      <c r="B294">
        <v>10</v>
      </c>
      <c r="C294">
        <v>20</v>
      </c>
      <c r="D294">
        <f t="shared" si="22"/>
        <v>5</v>
      </c>
      <c r="G294" cm="1">
        <f t="array" ref="G294">_xlfn.IFS(F294 = "H", 0, F294 = "B7", -7, F294 = "B6", -6, F294 = "B5", -5, F294 = "B4", -4, F294 = "B3", -3, F294 = "B2", -2, F294 = "B1", -1, F294 = "A7", 7, F294 = "A6", 6, F294 = "A5", 5, F294 = "A4", 4, F294 = "A3", 3, F294 = "A2", 2, F294 = "A1", 1, F294 = "", 0)</f>
        <v>0</v>
      </c>
      <c r="H294">
        <f t="shared" si="20"/>
        <v>0</v>
      </c>
      <c r="I294">
        <f t="shared" si="21"/>
        <v>0</v>
      </c>
      <c r="L294">
        <v>6501</v>
      </c>
      <c r="M294">
        <v>6395</v>
      </c>
      <c r="N294">
        <v>0.75070028011204482</v>
      </c>
      <c r="O294">
        <v>0.24929971988795521</v>
      </c>
      <c r="P294">
        <v>0.68291316526610646</v>
      </c>
      <c r="Q294">
        <v>0.31708683473389349</v>
      </c>
      <c r="R294">
        <v>0.25224089635854341</v>
      </c>
      <c r="S294" s="2">
        <v>4975</v>
      </c>
      <c r="T294" s="2">
        <f t="shared" si="23"/>
        <v>376</v>
      </c>
      <c r="U294">
        <v>4857</v>
      </c>
      <c r="V294">
        <v>4714.1874491649314</v>
      </c>
      <c r="W294">
        <v>4975</v>
      </c>
      <c r="X294" s="8">
        <v>13</v>
      </c>
      <c r="Y294">
        <v>0.1</v>
      </c>
      <c r="Z294">
        <f t="shared" si="24"/>
        <v>1.3</v>
      </c>
      <c r="AA294">
        <v>3013</v>
      </c>
      <c r="AB294">
        <v>2549</v>
      </c>
    </row>
    <row r="295" spans="1:28" x14ac:dyDescent="0.6">
      <c r="A295">
        <v>2023</v>
      </c>
      <c r="B295">
        <v>10</v>
      </c>
      <c r="C295">
        <v>21</v>
      </c>
      <c r="D295">
        <f t="shared" si="22"/>
        <v>6</v>
      </c>
      <c r="G295" cm="1">
        <f t="array" ref="G295">_xlfn.IFS(F295 = "H", 0, F295 = "B7", -7, F295 = "B6", -6, F295 = "B5", -5, F295 = "B4", -4, F295 = "B3", -3, F295 = "B2", -2, F295 = "B1", -1, F295 = "A7", 7, F295 = "A6", 6, F295 = "A5", 5, F295 = "A4", 4, F295 = "A3", 3, F295 = "A2", 2, F295 = "A1", 1, F295 = "", 0)</f>
        <v>0</v>
      </c>
      <c r="H295">
        <f t="shared" si="20"/>
        <v>0</v>
      </c>
      <c r="I295">
        <f t="shared" si="21"/>
        <v>0</v>
      </c>
      <c r="L295">
        <v>7046</v>
      </c>
      <c r="M295">
        <v>6935</v>
      </c>
      <c r="N295">
        <v>0.74575892857142856</v>
      </c>
      <c r="O295">
        <v>0.25424107142857139</v>
      </c>
      <c r="P295">
        <v>0.6205357142857143</v>
      </c>
      <c r="Q295">
        <v>0.3794642857142857</v>
      </c>
      <c r="R295">
        <v>0.22142857142857139</v>
      </c>
      <c r="S295" s="2">
        <v>5175</v>
      </c>
      <c r="T295" s="2">
        <f t="shared" si="23"/>
        <v>200</v>
      </c>
      <c r="U295">
        <v>4857</v>
      </c>
      <c r="V295">
        <v>5067.5371603256863</v>
      </c>
      <c r="W295">
        <v>5175</v>
      </c>
      <c r="X295" s="8">
        <v>11.5</v>
      </c>
      <c r="Y295">
        <v>0</v>
      </c>
      <c r="Z295">
        <f t="shared" si="24"/>
        <v>0</v>
      </c>
      <c r="AA295">
        <v>2961</v>
      </c>
      <c r="AB295">
        <v>3122</v>
      </c>
    </row>
    <row r="296" spans="1:28" x14ac:dyDescent="0.6">
      <c r="A296">
        <v>2023</v>
      </c>
      <c r="B296">
        <v>10</v>
      </c>
      <c r="C296">
        <v>22</v>
      </c>
      <c r="D296">
        <f t="shared" si="22"/>
        <v>7</v>
      </c>
      <c r="G296" cm="1">
        <f t="array" ref="G296">_xlfn.IFS(F296 = "H", 0, F296 = "B7", -7, F296 = "B6", -6, F296 = "B5", -5, F296 = "B4", -4, F296 = "B3", -3, F296 = "B2", -2, F296 = "B1", -1, F296 = "A7", 7, F296 = "A6", 6, F296 = "A5", 5, F296 = "A4", 4, F296 = "A3", 3, F296 = "A2", 2, F296 = "A1", 1, F296 = "", 0)</f>
        <v>0</v>
      </c>
      <c r="H296">
        <f t="shared" si="20"/>
        <v>0</v>
      </c>
      <c r="I296">
        <f t="shared" si="21"/>
        <v>0</v>
      </c>
      <c r="L296">
        <v>6796</v>
      </c>
      <c r="M296">
        <v>6276</v>
      </c>
      <c r="N296">
        <v>0.76838624338624339</v>
      </c>
      <c r="O296">
        <v>0.23161375661375661</v>
      </c>
      <c r="P296">
        <v>0.607936507936508</v>
      </c>
      <c r="Q296">
        <v>0.39206349206349211</v>
      </c>
      <c r="R296">
        <v>0.23769841269841269</v>
      </c>
      <c r="S296" s="2">
        <v>4895</v>
      </c>
      <c r="T296" s="2">
        <f t="shared" si="23"/>
        <v>-280</v>
      </c>
      <c r="U296">
        <v>4857</v>
      </c>
      <c r="V296">
        <v>4991.4489212170674</v>
      </c>
      <c r="W296">
        <v>4991.4489212170674</v>
      </c>
      <c r="X296" s="8">
        <v>12.9</v>
      </c>
      <c r="Y296">
        <v>0</v>
      </c>
      <c r="Z296">
        <f t="shared" si="24"/>
        <v>0</v>
      </c>
      <c r="AA296">
        <v>2017</v>
      </c>
      <c r="AB296">
        <v>2626</v>
      </c>
    </row>
    <row r="297" spans="1:28" x14ac:dyDescent="0.6">
      <c r="A297">
        <v>2023</v>
      </c>
      <c r="B297">
        <v>10</v>
      </c>
      <c r="C297">
        <v>23</v>
      </c>
      <c r="D297">
        <f t="shared" si="22"/>
        <v>1</v>
      </c>
      <c r="G297" cm="1">
        <f t="array" ref="G297">_xlfn.IFS(F297 = "H", 0, F297 = "B7", -7, F297 = "B6", -6, F297 = "B5", -5, F297 = "B4", -4, F297 = "B3", -3, F297 = "B2", -2, F297 = "B1", -1, F297 = "A7", 7, F297 = "A6", 6, F297 = "A5", 5, F297 = "A4", 4, F297 = "A3", 3, F297 = "A2", 2, F297 = "A1", 1, F297 = "", 0)</f>
        <v>0</v>
      </c>
      <c r="H297">
        <f t="shared" si="20"/>
        <v>0</v>
      </c>
      <c r="I297">
        <f t="shared" si="21"/>
        <v>0</v>
      </c>
      <c r="L297">
        <v>6363</v>
      </c>
      <c r="M297">
        <v>6213</v>
      </c>
      <c r="N297">
        <v>0.77324929971988798</v>
      </c>
      <c r="O297">
        <v>0.22675070028011199</v>
      </c>
      <c r="P297">
        <v>0.6630252100840337</v>
      </c>
      <c r="Q297">
        <v>0.33697478991596641</v>
      </c>
      <c r="R297">
        <v>0.2638655462184874</v>
      </c>
      <c r="S297" s="2">
        <v>4170</v>
      </c>
      <c r="T297" s="2">
        <f t="shared" si="23"/>
        <v>-725</v>
      </c>
      <c r="U297">
        <v>4857</v>
      </c>
      <c r="V297">
        <v>4082.9353198118588</v>
      </c>
      <c r="W297">
        <v>4170</v>
      </c>
      <c r="X297" s="8">
        <v>15.3</v>
      </c>
      <c r="Y297">
        <v>0</v>
      </c>
      <c r="Z297">
        <f t="shared" si="24"/>
        <v>0</v>
      </c>
      <c r="AA297">
        <v>1979</v>
      </c>
      <c r="AB297">
        <v>2402</v>
      </c>
    </row>
    <row r="298" spans="1:28" x14ac:dyDescent="0.6">
      <c r="A298">
        <v>2023</v>
      </c>
      <c r="B298">
        <v>10</v>
      </c>
      <c r="C298">
        <v>24</v>
      </c>
      <c r="D298">
        <f t="shared" si="22"/>
        <v>2</v>
      </c>
      <c r="G298" cm="1">
        <f t="array" ref="G298">_xlfn.IFS(F298 = "H", 0, F298 = "B7", -7, F298 = "B6", -6, F298 = "B5", -5, F298 = "B4", -4, F298 = "B3", -3, F298 = "B2", -2, F298 = "B1", -1, F298 = "A7", 7, F298 = "A6", 6, F298 = "A5", 5, F298 = "A4", 4, F298 = "A3", 3, F298 = "A2", 2, F298 = "A1", 1, F298 = "", 0)</f>
        <v>0</v>
      </c>
      <c r="H298">
        <f t="shared" si="20"/>
        <v>0</v>
      </c>
      <c r="I298">
        <f t="shared" si="21"/>
        <v>0</v>
      </c>
      <c r="L298">
        <v>6225</v>
      </c>
      <c r="M298">
        <v>5906</v>
      </c>
      <c r="N298">
        <v>0.75900587507730377</v>
      </c>
      <c r="O298">
        <v>0.24099412492269631</v>
      </c>
      <c r="P298">
        <v>0.64168212739641306</v>
      </c>
      <c r="Q298">
        <v>0.35831787260358688</v>
      </c>
      <c r="R298">
        <v>0.38355751391465681</v>
      </c>
      <c r="S298" s="2">
        <v>3890</v>
      </c>
      <c r="T298" s="2">
        <f t="shared" si="23"/>
        <v>-280</v>
      </c>
      <c r="U298">
        <v>4857</v>
      </c>
      <c r="V298">
        <v>4206.9899491877359</v>
      </c>
      <c r="W298">
        <v>3890</v>
      </c>
      <c r="X298" s="8">
        <v>14.9</v>
      </c>
      <c r="Y298">
        <v>0</v>
      </c>
      <c r="Z298">
        <f t="shared" si="24"/>
        <v>0</v>
      </c>
      <c r="AA298">
        <v>1853</v>
      </c>
      <c r="AB298">
        <v>2009</v>
      </c>
    </row>
    <row r="299" spans="1:28" x14ac:dyDescent="0.6">
      <c r="A299">
        <v>2023</v>
      </c>
      <c r="B299">
        <v>10</v>
      </c>
      <c r="C299">
        <v>25</v>
      </c>
      <c r="D299">
        <f t="shared" si="22"/>
        <v>3</v>
      </c>
      <c r="G299" cm="1">
        <f t="array" ref="G299">_xlfn.IFS(F299 = "H", 0, F299 = "B7", -7, F299 = "B6", -6, F299 = "B5", -5, F299 = "B4", -4, F299 = "B3", -3, F299 = "B2", -2, F299 = "B1", -1, F299 = "A7", 7, F299 = "A6", 6, F299 = "A5", 5, F299 = "A4", 4, F299 = "A3", 3, F299 = "A2", 2, F299 = "A1", 1, F299 = "", 0)</f>
        <v>0</v>
      </c>
      <c r="H299">
        <f t="shared" si="20"/>
        <v>0</v>
      </c>
      <c r="I299">
        <f t="shared" si="21"/>
        <v>0</v>
      </c>
      <c r="L299">
        <v>5702</v>
      </c>
      <c r="M299">
        <v>6216</v>
      </c>
      <c r="N299">
        <v>0.76222222222222225</v>
      </c>
      <c r="O299">
        <v>0.23777777777777781</v>
      </c>
      <c r="P299">
        <v>0.6183333333333334</v>
      </c>
      <c r="Q299">
        <v>0.38166666666666671</v>
      </c>
      <c r="R299">
        <v>0.25611111111111112</v>
      </c>
      <c r="S299" s="2">
        <v>3726</v>
      </c>
      <c r="T299" s="2">
        <f t="shared" si="23"/>
        <v>-164</v>
      </c>
      <c r="U299">
        <v>4857</v>
      </c>
      <c r="V299">
        <v>4164.6103972696974</v>
      </c>
      <c r="W299">
        <v>3726</v>
      </c>
      <c r="X299" s="8">
        <v>16.2</v>
      </c>
      <c r="Y299">
        <v>0</v>
      </c>
      <c r="Z299">
        <f t="shared" si="24"/>
        <v>0</v>
      </c>
      <c r="AA299">
        <v>2034</v>
      </c>
      <c r="AB299">
        <v>1983</v>
      </c>
    </row>
    <row r="300" spans="1:28" x14ac:dyDescent="0.6">
      <c r="A300">
        <v>2023</v>
      </c>
      <c r="B300">
        <v>10</v>
      </c>
      <c r="C300">
        <v>26</v>
      </c>
      <c r="D300">
        <f t="shared" si="22"/>
        <v>4</v>
      </c>
      <c r="G300" cm="1">
        <f t="array" ref="G300">_xlfn.IFS(F300 = "H", 0, F300 = "B7", -7, F300 = "B6", -6, F300 = "B5", -5, F300 = "B4", -4, F300 = "B3", -3, F300 = "B2", -2, F300 = "B1", -1, F300 = "A7", 7, F300 = "A6", 6, F300 = "A5", 5, F300 = "A4", 4, F300 = "A3", 3, F300 = "A2", 2, F300 = "A1", 1, F300 = "", 0)</f>
        <v>0</v>
      </c>
      <c r="H300">
        <f t="shared" si="20"/>
        <v>0</v>
      </c>
      <c r="I300">
        <f t="shared" si="21"/>
        <v>0</v>
      </c>
      <c r="L300">
        <v>6394</v>
      </c>
      <c r="M300">
        <v>6451</v>
      </c>
      <c r="N300">
        <v>0.78235294117647058</v>
      </c>
      <c r="O300">
        <v>0.21764705882352939</v>
      </c>
      <c r="P300">
        <v>0.63774509803921564</v>
      </c>
      <c r="Q300">
        <v>0.3622549019607843</v>
      </c>
      <c r="R300">
        <v>0.26470588235294118</v>
      </c>
      <c r="S300" s="2">
        <v>4075</v>
      </c>
      <c r="T300" s="2">
        <f t="shared" si="23"/>
        <v>349</v>
      </c>
      <c r="U300">
        <v>4857</v>
      </c>
      <c r="V300">
        <v>4514.971857933775</v>
      </c>
      <c r="W300">
        <v>4075</v>
      </c>
      <c r="X300" s="8">
        <v>17.7</v>
      </c>
      <c r="Y300">
        <v>0</v>
      </c>
      <c r="Z300">
        <f t="shared" si="24"/>
        <v>0</v>
      </c>
      <c r="AA300">
        <v>2594</v>
      </c>
      <c r="AB300">
        <v>2172</v>
      </c>
    </row>
    <row r="301" spans="1:28" x14ac:dyDescent="0.6">
      <c r="A301">
        <v>2023</v>
      </c>
      <c r="B301">
        <v>10</v>
      </c>
      <c r="C301">
        <v>27</v>
      </c>
      <c r="D301">
        <f t="shared" si="22"/>
        <v>5</v>
      </c>
      <c r="G301" cm="1">
        <f t="array" ref="G301">_xlfn.IFS(F301 = "H", 0, F301 = "B7", -7, F301 = "B6", -6, F301 = "B5", -5, F301 = "B4", -4, F301 = "B3", -3, F301 = "B2", -2, F301 = "B1", -1, F301 = "A7", 7, F301 = "A6", 6, F301 = "A5", 5, F301 = "A4", 4, F301 = "A3", 3, F301 = "A2", 2, F301 = "A1", 1, F301 = "", 0)</f>
        <v>0</v>
      </c>
      <c r="H301">
        <f t="shared" si="20"/>
        <v>0</v>
      </c>
      <c r="I301">
        <f t="shared" si="21"/>
        <v>0</v>
      </c>
      <c r="L301">
        <v>6228</v>
      </c>
      <c r="M301">
        <v>5968</v>
      </c>
      <c r="N301">
        <v>0.74607843137254903</v>
      </c>
      <c r="O301">
        <v>0.25392156862745102</v>
      </c>
      <c r="P301">
        <v>0.67058823529411771</v>
      </c>
      <c r="Q301">
        <v>0.32941176470588229</v>
      </c>
      <c r="R301">
        <v>0.15980392156862749</v>
      </c>
      <c r="S301" s="2">
        <v>4638</v>
      </c>
      <c r="T301" s="2">
        <f t="shared" si="23"/>
        <v>563</v>
      </c>
      <c r="U301">
        <v>4857</v>
      </c>
      <c r="V301">
        <v>4651.1266766082726</v>
      </c>
      <c r="W301">
        <v>4638</v>
      </c>
      <c r="X301" s="8">
        <v>15.6</v>
      </c>
      <c r="Y301">
        <v>0</v>
      </c>
      <c r="Z301">
        <f t="shared" si="24"/>
        <v>0</v>
      </c>
      <c r="AA301">
        <v>2704</v>
      </c>
      <c r="AB301">
        <v>2052</v>
      </c>
    </row>
    <row r="302" spans="1:28" x14ac:dyDescent="0.6">
      <c r="A302">
        <v>2023</v>
      </c>
      <c r="B302">
        <v>10</v>
      </c>
      <c r="C302">
        <v>28</v>
      </c>
      <c r="D302">
        <f t="shared" si="22"/>
        <v>6</v>
      </c>
      <c r="G302" cm="1">
        <f t="array" ref="G302">_xlfn.IFS(F302 = "H", 0, F302 = "B7", -7, F302 = "B6", -6, F302 = "B5", -5, F302 = "B4", -4, F302 = "B3", -3, F302 = "B2", -2, F302 = "B1", -1, F302 = "A7", 7, F302 = "A6", 6, F302 = "A5", 5, F302 = "A4", 4, F302 = "A3", 3, F302 = "A2", 2, F302 = "A1", 1, F302 = "", 0)</f>
        <v>0</v>
      </c>
      <c r="H302">
        <f t="shared" si="20"/>
        <v>0</v>
      </c>
      <c r="I302">
        <f t="shared" si="21"/>
        <v>0</v>
      </c>
      <c r="L302">
        <v>6970</v>
      </c>
      <c r="M302">
        <v>6490</v>
      </c>
      <c r="N302">
        <v>0.76814058956916098</v>
      </c>
      <c r="O302">
        <v>0.23185941043083899</v>
      </c>
      <c r="P302">
        <v>0.66394557823129241</v>
      </c>
      <c r="Q302">
        <v>0.33605442176870742</v>
      </c>
      <c r="R302">
        <v>0.56020408163265301</v>
      </c>
      <c r="S302" s="2">
        <v>5025</v>
      </c>
      <c r="T302" s="2">
        <f t="shared" si="23"/>
        <v>387</v>
      </c>
      <c r="U302">
        <v>4857</v>
      </c>
      <c r="V302">
        <v>4997.0614642208247</v>
      </c>
      <c r="W302">
        <v>5025</v>
      </c>
      <c r="X302" s="8">
        <v>14.1</v>
      </c>
      <c r="Y302">
        <v>0</v>
      </c>
      <c r="Z302">
        <f t="shared" si="24"/>
        <v>0</v>
      </c>
      <c r="AA302">
        <v>2331</v>
      </c>
      <c r="AB302">
        <v>2484</v>
      </c>
    </row>
    <row r="303" spans="1:28" x14ac:dyDescent="0.6">
      <c r="A303">
        <v>2023</v>
      </c>
      <c r="B303">
        <v>10</v>
      </c>
      <c r="C303">
        <v>29</v>
      </c>
      <c r="D303">
        <f t="shared" si="22"/>
        <v>7</v>
      </c>
      <c r="G303" cm="1">
        <f t="array" ref="G303">_xlfn.IFS(F303 = "H", 0, F303 = "B7", -7, F303 = "B6", -6, F303 = "B5", -5, F303 = "B4", -4, F303 = "B3", -3, F303 = "B2", -2, F303 = "B1", -1, F303 = "A7", 7, F303 = "A6", 6, F303 = "A5", 5, F303 = "A4", 4, F303 = "A3", 3, F303 = "A2", 2, F303 = "A1", 1, F303 = "", 0)</f>
        <v>0</v>
      </c>
      <c r="H303">
        <f t="shared" si="20"/>
        <v>0</v>
      </c>
      <c r="I303">
        <f t="shared" si="21"/>
        <v>0</v>
      </c>
      <c r="L303">
        <v>6033</v>
      </c>
      <c r="M303">
        <v>5393</v>
      </c>
      <c r="N303">
        <v>0.71652661064425782</v>
      </c>
      <c r="O303">
        <v>0.28347338935574229</v>
      </c>
      <c r="P303">
        <v>0.58109243697478985</v>
      </c>
      <c r="Q303">
        <v>0.41890756302521009</v>
      </c>
      <c r="R303">
        <v>0.2348739495798319</v>
      </c>
      <c r="S303" s="2">
        <v>4542</v>
      </c>
      <c r="T303" s="2">
        <f t="shared" si="23"/>
        <v>-483</v>
      </c>
      <c r="U303">
        <v>4857</v>
      </c>
      <c r="V303">
        <v>4940.9526534992456</v>
      </c>
      <c r="W303">
        <v>4542</v>
      </c>
      <c r="X303" s="8">
        <v>14.4</v>
      </c>
      <c r="Y303">
        <v>0</v>
      </c>
      <c r="Z303">
        <f t="shared" si="24"/>
        <v>0</v>
      </c>
      <c r="AA303">
        <v>1649</v>
      </c>
      <c r="AB303">
        <v>2384</v>
      </c>
    </row>
    <row r="304" spans="1:28" x14ac:dyDescent="0.6">
      <c r="A304">
        <v>2023</v>
      </c>
      <c r="B304">
        <v>10</v>
      </c>
      <c r="C304">
        <v>30</v>
      </c>
      <c r="D304">
        <f t="shared" si="22"/>
        <v>1</v>
      </c>
      <c r="G304" cm="1">
        <f t="array" ref="G304">_xlfn.IFS(F304 = "H", 0, F304 = "B7", -7, F304 = "B6", -6, F304 = "B5", -5, F304 = "B4", -4, F304 = "B3", -3, F304 = "B2", -2, F304 = "B1", -1, F304 = "A7", 7, F304 = "A6", 6, F304 = "A5", 5, F304 = "A4", 4, F304 = "A3", 3, F304 = "A2", 2, F304 = "A1", 1, F304 = "", 0)</f>
        <v>0</v>
      </c>
      <c r="H304">
        <f t="shared" si="20"/>
        <v>0</v>
      </c>
      <c r="I304">
        <f t="shared" si="21"/>
        <v>0</v>
      </c>
      <c r="L304">
        <v>6072</v>
      </c>
      <c r="M304">
        <v>5110</v>
      </c>
      <c r="N304">
        <v>0.72499999999999998</v>
      </c>
      <c r="O304">
        <v>0.27500000000000002</v>
      </c>
      <c r="P304">
        <v>0.56041666666666667</v>
      </c>
      <c r="Q304">
        <v>0.43958333333333333</v>
      </c>
      <c r="R304">
        <v>0.17708333333333329</v>
      </c>
      <c r="S304" s="2">
        <v>3735</v>
      </c>
      <c r="T304" s="2">
        <f t="shared" si="23"/>
        <v>-807</v>
      </c>
      <c r="U304">
        <v>4857</v>
      </c>
      <c r="V304">
        <v>4116.5145165764516</v>
      </c>
      <c r="W304">
        <v>3735</v>
      </c>
      <c r="X304" s="8">
        <v>15</v>
      </c>
      <c r="Y304">
        <v>0</v>
      </c>
      <c r="Z304">
        <f t="shared" si="24"/>
        <v>0</v>
      </c>
      <c r="AA304">
        <v>1918</v>
      </c>
      <c r="AB304">
        <v>2355</v>
      </c>
    </row>
    <row r="305" spans="1:28" x14ac:dyDescent="0.6">
      <c r="A305">
        <v>2023</v>
      </c>
      <c r="B305">
        <v>10</v>
      </c>
      <c r="C305">
        <v>31</v>
      </c>
      <c r="D305">
        <f t="shared" si="22"/>
        <v>2</v>
      </c>
      <c r="G305" cm="1">
        <f t="array" ref="G305">_xlfn.IFS(F305 = "H", 0, F305 = "B7", -7, F305 = "B6", -6, F305 = "B5", -5, F305 = "B4", -4, F305 = "B3", -3, F305 = "B2", -2, F305 = "B1", -1, F305 = "A7", 7, F305 = "A6", 6, F305 = "A5", 5, F305 = "A4", 4, F305 = "A3", 3, F305 = "A2", 2, F305 = "A1", 1, F305 = "", 0)</f>
        <v>0</v>
      </c>
      <c r="H305">
        <f t="shared" si="20"/>
        <v>0</v>
      </c>
      <c r="I305">
        <f t="shared" si="21"/>
        <v>0</v>
      </c>
      <c r="L305">
        <v>5380</v>
      </c>
      <c r="M305">
        <v>4987</v>
      </c>
      <c r="N305">
        <v>0.72336309523809528</v>
      </c>
      <c r="O305">
        <v>0.27663690476190472</v>
      </c>
      <c r="P305">
        <v>0.49717261904761911</v>
      </c>
      <c r="Q305">
        <v>0.50282738095238089</v>
      </c>
      <c r="R305">
        <v>0.29747023809523809</v>
      </c>
      <c r="S305" s="2">
        <v>3499</v>
      </c>
      <c r="T305" s="2">
        <f t="shared" si="23"/>
        <v>-236</v>
      </c>
      <c r="U305">
        <v>4857</v>
      </c>
      <c r="V305">
        <v>4030.0315518045199</v>
      </c>
      <c r="W305">
        <v>3499</v>
      </c>
      <c r="X305" s="8">
        <v>15.7</v>
      </c>
      <c r="Y305">
        <v>0</v>
      </c>
      <c r="Z305">
        <f t="shared" si="24"/>
        <v>0</v>
      </c>
      <c r="AA305">
        <v>1830</v>
      </c>
      <c r="AB305">
        <v>1826</v>
      </c>
    </row>
    <row r="306" spans="1:28" x14ac:dyDescent="0.6">
      <c r="A306">
        <v>2023</v>
      </c>
      <c r="B306">
        <v>11</v>
      </c>
      <c r="C306">
        <v>1</v>
      </c>
      <c r="D306">
        <f t="shared" si="22"/>
        <v>3</v>
      </c>
      <c r="G306" cm="1">
        <f t="array" ref="G306">_xlfn.IFS(F306 = "H", 0, F306 = "B7", -7, F306 = "B6", -6, F306 = "B5", -5, F306 = "B4", -4, F306 = "B3", -3, F306 = "B2", -2, F306 = "B1", -1, F306 = "A7", 7, F306 = "A6", 6, F306 = "A5", 5, F306 = "A4", 4, F306 = "A3", 3, F306 = "A2", 2, F306 = "A1", 1, F306 = "", 0)</f>
        <v>0</v>
      </c>
      <c r="H306">
        <f t="shared" si="20"/>
        <v>0</v>
      </c>
      <c r="I306">
        <f t="shared" si="21"/>
        <v>0</v>
      </c>
      <c r="L306">
        <v>5342</v>
      </c>
      <c r="M306">
        <v>6016</v>
      </c>
      <c r="N306">
        <v>0.72685185185185186</v>
      </c>
      <c r="O306">
        <v>0.27314814814814808</v>
      </c>
      <c r="P306">
        <v>0.57314814814814818</v>
      </c>
      <c r="Q306">
        <v>0.42685185185185193</v>
      </c>
      <c r="R306">
        <v>0.18240740740740741</v>
      </c>
      <c r="S306" s="2">
        <v>3706</v>
      </c>
      <c r="T306" s="2">
        <f t="shared" si="23"/>
        <v>207</v>
      </c>
      <c r="U306">
        <v>4857</v>
      </c>
      <c r="V306">
        <v>4150.3965027000222</v>
      </c>
      <c r="W306">
        <v>3706</v>
      </c>
      <c r="X306" s="8">
        <v>18.7</v>
      </c>
      <c r="Y306">
        <v>0</v>
      </c>
      <c r="Z306">
        <f t="shared" si="24"/>
        <v>0</v>
      </c>
      <c r="AA306">
        <v>2164</v>
      </c>
      <c r="AB306">
        <v>1881</v>
      </c>
    </row>
    <row r="307" spans="1:28" x14ac:dyDescent="0.6">
      <c r="A307">
        <v>2023</v>
      </c>
      <c r="B307">
        <v>11</v>
      </c>
      <c r="C307">
        <v>2</v>
      </c>
      <c r="D307">
        <f t="shared" si="22"/>
        <v>4</v>
      </c>
      <c r="G307" cm="1">
        <f t="array" ref="G307">_xlfn.IFS(F307 = "H", 0, F307 = "B7", -7, F307 = "B6", -6, F307 = "B5", -5, F307 = "B4", -4, F307 = "B3", -3, F307 = "B2", -2, F307 = "B1", -1, F307 = "A7", 7, F307 = "A6", 6, F307 = "A5", 5, F307 = "A4", 4, F307 = "A3", 3, F307 = "A2", 2, F307 = "A1", 1, F307 = "", 0)</f>
        <v>0</v>
      </c>
      <c r="H307">
        <f t="shared" si="20"/>
        <v>0</v>
      </c>
      <c r="I307">
        <f t="shared" si="21"/>
        <v>0</v>
      </c>
      <c r="L307">
        <v>5351</v>
      </c>
      <c r="M307">
        <v>5996</v>
      </c>
      <c r="N307">
        <v>0.71862745098039216</v>
      </c>
      <c r="O307">
        <v>0.28137254901960779</v>
      </c>
      <c r="P307">
        <v>0.58137254901960778</v>
      </c>
      <c r="Q307">
        <v>0.41862745098039222</v>
      </c>
      <c r="R307">
        <v>0.18823529411764711</v>
      </c>
      <c r="S307" s="2">
        <v>4119</v>
      </c>
      <c r="T307" s="2">
        <f t="shared" si="23"/>
        <v>413</v>
      </c>
      <c r="U307">
        <v>4857</v>
      </c>
      <c r="V307">
        <v>4322.5255136458336</v>
      </c>
      <c r="W307">
        <v>4119</v>
      </c>
      <c r="X307" s="8">
        <v>20.3</v>
      </c>
      <c r="Y307">
        <v>0</v>
      </c>
      <c r="Z307">
        <f t="shared" si="24"/>
        <v>0</v>
      </c>
      <c r="AA307">
        <v>2355</v>
      </c>
      <c r="AB307">
        <v>1931</v>
      </c>
    </row>
    <row r="308" spans="1:28" x14ac:dyDescent="0.6">
      <c r="A308">
        <v>2023</v>
      </c>
      <c r="B308">
        <v>11</v>
      </c>
      <c r="C308">
        <v>3</v>
      </c>
      <c r="D308">
        <f t="shared" si="22"/>
        <v>5</v>
      </c>
      <c r="G308" cm="1">
        <f t="array" ref="G308">_xlfn.IFS(F308 = "H", 0, F308 = "B7", -7, F308 = "B6", -6, F308 = "B5", -5, F308 = "B4", -4, F308 = "B3", -3, F308 = "B2", -2, F308 = "B1", -1, F308 = "A7", 7, F308 = "A6", 6, F308 = "A5", 5, F308 = "A4", 4, F308 = "A3", 3, F308 = "A2", 2, F308 = "A1", 1, F308 = "", 0)</f>
        <v>0</v>
      </c>
      <c r="H308">
        <f t="shared" si="20"/>
        <v>0</v>
      </c>
      <c r="I308">
        <f t="shared" si="21"/>
        <v>0</v>
      </c>
      <c r="L308">
        <v>6037</v>
      </c>
      <c r="M308">
        <v>5594</v>
      </c>
      <c r="N308">
        <v>0.7327380952380953</v>
      </c>
      <c r="O308">
        <v>0.26726190476190481</v>
      </c>
      <c r="P308">
        <v>0.56800595238095242</v>
      </c>
      <c r="Q308">
        <v>0.43199404761904758</v>
      </c>
      <c r="R308">
        <v>0.32202380952380949</v>
      </c>
      <c r="S308" s="2">
        <v>4468</v>
      </c>
      <c r="T308" s="2">
        <f t="shared" si="23"/>
        <v>349</v>
      </c>
      <c r="U308">
        <v>4857</v>
      </c>
      <c r="V308">
        <v>4682.173569961592</v>
      </c>
      <c r="W308">
        <v>4468</v>
      </c>
      <c r="X308" s="8">
        <v>20.399999999999999</v>
      </c>
      <c r="Y308">
        <v>0</v>
      </c>
      <c r="Z308">
        <f t="shared" si="24"/>
        <v>0</v>
      </c>
      <c r="AA308">
        <v>2515</v>
      </c>
      <c r="AB308">
        <v>2010</v>
      </c>
    </row>
    <row r="309" spans="1:28" x14ac:dyDescent="0.6">
      <c r="A309">
        <v>2023</v>
      </c>
      <c r="B309">
        <v>11</v>
      </c>
      <c r="C309">
        <v>4</v>
      </c>
      <c r="D309">
        <f t="shared" si="22"/>
        <v>6</v>
      </c>
      <c r="G309" cm="1">
        <f t="array" ref="G309">_xlfn.IFS(F309 = "H", 0, F309 = "B7", -7, F309 = "B6", -6, F309 = "B5", -5, F309 = "B4", -4, F309 = "B3", -3, F309 = "B2", -2, F309 = "B1", -1, F309 = "A7", 7, F309 = "A6", 6, F309 = "A5", 5, F309 = "A4", 4, F309 = "A3", 3, F309 = "A2", 2, F309 = "A1", 1, F309 = "", 0)</f>
        <v>0</v>
      </c>
      <c r="H309">
        <f t="shared" si="20"/>
        <v>0</v>
      </c>
      <c r="I309">
        <f t="shared" si="21"/>
        <v>0</v>
      </c>
      <c r="L309">
        <v>5815</v>
      </c>
      <c r="M309">
        <v>5893</v>
      </c>
      <c r="N309">
        <v>0.68809523809523809</v>
      </c>
      <c r="O309">
        <v>0.31190476190476191</v>
      </c>
      <c r="P309">
        <v>0.5326330532212884</v>
      </c>
      <c r="Q309">
        <v>0.46736694677871149</v>
      </c>
      <c r="R309">
        <v>9.2156862745098045E-2</v>
      </c>
      <c r="S309" s="2">
        <v>4910</v>
      </c>
      <c r="T309" s="2">
        <f t="shared" si="23"/>
        <v>442</v>
      </c>
      <c r="U309">
        <v>4857</v>
      </c>
      <c r="V309">
        <v>4845.7172280018731</v>
      </c>
      <c r="W309">
        <v>4910</v>
      </c>
      <c r="X309" s="8">
        <v>19.399999999999999</v>
      </c>
      <c r="Y309">
        <v>0.2</v>
      </c>
      <c r="Z309">
        <f t="shared" si="24"/>
        <v>3.88</v>
      </c>
      <c r="AA309">
        <v>2562</v>
      </c>
      <c r="AB309">
        <v>2475</v>
      </c>
    </row>
    <row r="310" spans="1:28" x14ac:dyDescent="0.6">
      <c r="A310">
        <v>2023</v>
      </c>
      <c r="B310">
        <v>11</v>
      </c>
      <c r="C310">
        <v>5</v>
      </c>
      <c r="D310">
        <f t="shared" si="22"/>
        <v>7</v>
      </c>
      <c r="G310" cm="1">
        <f t="array" ref="G310">_xlfn.IFS(F310 = "H", 0, F310 = "B7", -7, F310 = "B6", -6, F310 = "B5", -5, F310 = "B4", -4, F310 = "B3", -3, F310 = "B2", -2, F310 = "B1", -1, F310 = "A7", 7, F310 = "A6", 6, F310 = "A5", 5, F310 = "A4", 4, F310 = "A3", 3, F310 = "A2", 2, F310 = "A1", 1, F310 = "", 0)</f>
        <v>0</v>
      </c>
      <c r="H310">
        <f t="shared" si="20"/>
        <v>0</v>
      </c>
      <c r="I310">
        <f t="shared" si="21"/>
        <v>0</v>
      </c>
      <c r="L310">
        <v>6226</v>
      </c>
      <c r="M310">
        <v>5982</v>
      </c>
      <c r="N310">
        <v>0.73907563025210088</v>
      </c>
      <c r="O310">
        <v>0.26092436974789918</v>
      </c>
      <c r="P310">
        <v>0.6071428571428571</v>
      </c>
      <c r="Q310">
        <v>0.39285714285714279</v>
      </c>
      <c r="R310">
        <v>0.29607843137254902</v>
      </c>
      <c r="S310" s="2">
        <v>4704</v>
      </c>
      <c r="T310" s="2">
        <f t="shared" si="23"/>
        <v>-206</v>
      </c>
      <c r="U310">
        <v>4857</v>
      </c>
      <c r="V310">
        <v>4995.3000643940741</v>
      </c>
      <c r="W310">
        <v>4704</v>
      </c>
      <c r="X310" s="8">
        <v>20.2</v>
      </c>
      <c r="Y310">
        <v>3.7</v>
      </c>
      <c r="Z310">
        <f t="shared" si="24"/>
        <v>74.739999999999995</v>
      </c>
      <c r="AA310">
        <v>1980</v>
      </c>
      <c r="AB310">
        <v>2591</v>
      </c>
    </row>
    <row r="311" spans="1:28" x14ac:dyDescent="0.6">
      <c r="A311">
        <v>2023</v>
      </c>
      <c r="B311">
        <v>11</v>
      </c>
      <c r="C311">
        <v>6</v>
      </c>
      <c r="D311">
        <f t="shared" si="22"/>
        <v>1</v>
      </c>
      <c r="G311" cm="1">
        <f t="array" ref="G311">_xlfn.IFS(F311 = "H", 0, F311 = "B7", -7, F311 = "B6", -6, F311 = "B5", -5, F311 = "B4", -4, F311 = "B3", -3, F311 = "B2", -2, F311 = "B1", -1, F311 = "A7", 7, F311 = "A6", 6, F311 = "A5", 5, F311 = "A4", 4, F311 = "A3", 3, F311 = "A2", 2, F311 = "A1", 1, F311 = "", 0)</f>
        <v>0</v>
      </c>
      <c r="H311">
        <f t="shared" si="20"/>
        <v>0</v>
      </c>
      <c r="I311">
        <f t="shared" si="21"/>
        <v>0</v>
      </c>
      <c r="L311">
        <v>5988</v>
      </c>
      <c r="M311">
        <v>5653</v>
      </c>
      <c r="N311">
        <v>0.73638392857142854</v>
      </c>
      <c r="O311">
        <v>0.26361607142857141</v>
      </c>
      <c r="P311">
        <v>0.57485119047619049</v>
      </c>
      <c r="Q311">
        <v>0.42514880952380951</v>
      </c>
      <c r="R311">
        <v>0.19538690476190479</v>
      </c>
      <c r="S311" s="2">
        <v>4038</v>
      </c>
      <c r="T311" s="2">
        <f t="shared" si="23"/>
        <v>-666</v>
      </c>
      <c r="U311">
        <v>4857</v>
      </c>
      <c r="V311">
        <v>4044.6176246767468</v>
      </c>
      <c r="W311">
        <v>4038</v>
      </c>
      <c r="X311" s="8">
        <v>15.8</v>
      </c>
      <c r="Y311">
        <v>14.4</v>
      </c>
      <c r="Z311">
        <f t="shared" si="24"/>
        <v>227.52</v>
      </c>
      <c r="AA311">
        <v>1956</v>
      </c>
      <c r="AB311">
        <v>2389</v>
      </c>
    </row>
    <row r="312" spans="1:28" x14ac:dyDescent="0.6">
      <c r="A312">
        <v>2023</v>
      </c>
      <c r="B312">
        <v>11</v>
      </c>
      <c r="C312">
        <v>7</v>
      </c>
      <c r="D312">
        <f t="shared" si="22"/>
        <v>2</v>
      </c>
      <c r="G312" cm="1">
        <f t="array" ref="G312">_xlfn.IFS(F312 = "H", 0, F312 = "B7", -7, F312 = "B6", -6, F312 = "B5", -5, F312 = "B4", -4, F312 = "B3", -3, F312 = "B2", -2, F312 = "B1", -1, F312 = "A7", 7, F312 = "A6", 6, F312 = "A5", 5, F312 = "A4", 4, F312 = "A3", 3, F312 = "A2", 2, F312 = "A1", 1, F312 = "", 0)</f>
        <v>0</v>
      </c>
      <c r="H312">
        <f t="shared" si="20"/>
        <v>0</v>
      </c>
      <c r="I312">
        <f t="shared" si="21"/>
        <v>0</v>
      </c>
      <c r="L312">
        <v>5363</v>
      </c>
      <c r="M312">
        <v>5210</v>
      </c>
      <c r="N312">
        <v>0.75291005291005286</v>
      </c>
      <c r="O312">
        <v>0.24708994708994711</v>
      </c>
      <c r="P312">
        <v>0.58730158730158732</v>
      </c>
      <c r="Q312">
        <v>0.41269841269841268</v>
      </c>
      <c r="R312">
        <v>0.1117724867724868</v>
      </c>
      <c r="S312" s="2">
        <v>3751</v>
      </c>
      <c r="T312" s="2">
        <f t="shared" si="23"/>
        <v>-287</v>
      </c>
      <c r="U312">
        <v>4857</v>
      </c>
      <c r="V312">
        <v>3868.2307493178359</v>
      </c>
      <c r="W312">
        <v>3751</v>
      </c>
      <c r="X312" s="8">
        <v>8.5</v>
      </c>
      <c r="Y312">
        <v>0</v>
      </c>
      <c r="Z312">
        <f t="shared" si="24"/>
        <v>0</v>
      </c>
      <c r="AA312">
        <v>1906</v>
      </c>
      <c r="AB312">
        <v>1998</v>
      </c>
    </row>
    <row r="313" spans="1:28" x14ac:dyDescent="0.6">
      <c r="A313">
        <v>2023</v>
      </c>
      <c r="B313">
        <v>11</v>
      </c>
      <c r="C313">
        <v>8</v>
      </c>
      <c r="D313">
        <f t="shared" si="22"/>
        <v>3</v>
      </c>
      <c r="G313" cm="1">
        <f t="array" ref="G313">_xlfn.IFS(F313 = "H", 0, F313 = "B7", -7, F313 = "B6", -6, F313 = "B5", -5, F313 = "B4", -4, F313 = "B3", -3, F313 = "B2", -2, F313 = "B1", -1, F313 = "A7", 7, F313 = "A6", 6, F313 = "A5", 5, F313 = "A4", 4, F313 = "A3", 3, F313 = "A2", 2, F313 = "A1", 1, F313 = "", 0)</f>
        <v>0</v>
      </c>
      <c r="H313">
        <f t="shared" si="20"/>
        <v>0</v>
      </c>
      <c r="I313">
        <f t="shared" si="21"/>
        <v>0</v>
      </c>
      <c r="L313">
        <v>5389</v>
      </c>
      <c r="M313">
        <v>6089</v>
      </c>
      <c r="N313">
        <v>0.69943977591036421</v>
      </c>
      <c r="O313">
        <v>0.30056022408963579</v>
      </c>
      <c r="P313">
        <v>0.55868347338935564</v>
      </c>
      <c r="Q313">
        <v>0.44131652661064419</v>
      </c>
      <c r="R313">
        <v>0.23501400560224089</v>
      </c>
      <c r="S313" s="2">
        <v>3849</v>
      </c>
      <c r="T313" s="2">
        <f t="shared" si="23"/>
        <v>98</v>
      </c>
      <c r="U313">
        <v>4857</v>
      </c>
      <c r="V313">
        <v>4158.2074279141671</v>
      </c>
      <c r="W313">
        <v>3849</v>
      </c>
      <c r="X313" s="8">
        <v>9.5</v>
      </c>
      <c r="Y313">
        <v>0</v>
      </c>
      <c r="Z313">
        <f t="shared" si="24"/>
        <v>0</v>
      </c>
      <c r="AA313">
        <v>2142</v>
      </c>
      <c r="AB313">
        <v>1875</v>
      </c>
    </row>
    <row r="314" spans="1:28" x14ac:dyDescent="0.6">
      <c r="A314">
        <v>2023</v>
      </c>
      <c r="B314">
        <v>11</v>
      </c>
      <c r="C314">
        <v>9</v>
      </c>
      <c r="D314">
        <f t="shared" si="22"/>
        <v>4</v>
      </c>
      <c r="G314" cm="1">
        <f t="array" ref="G314">_xlfn.IFS(F314 = "H", 0, F314 = "B7", -7, F314 = "B6", -6, F314 = "B5", -5, F314 = "B4", -4, F314 = "B3", -3, F314 = "B2", -2, F314 = "B1", -1, F314 = "A7", 7, F314 = "A6", 6, F314 = "A5", 5, F314 = "A4", 4, F314 = "A3", 3, F314 = "A2", 2, F314 = "A1", 1, F314 = "", 0)</f>
        <v>0</v>
      </c>
      <c r="H314">
        <f t="shared" si="20"/>
        <v>0</v>
      </c>
      <c r="I314">
        <f t="shared" si="21"/>
        <v>0</v>
      </c>
      <c r="L314">
        <v>5511</v>
      </c>
      <c r="M314">
        <v>6074</v>
      </c>
      <c r="N314">
        <v>0.66897759103641452</v>
      </c>
      <c r="O314">
        <v>0.33102240896358542</v>
      </c>
      <c r="P314">
        <v>0.54684873949579826</v>
      </c>
      <c r="Q314">
        <v>0.45315126050420168</v>
      </c>
      <c r="R314">
        <v>0.18291316526610649</v>
      </c>
      <c r="S314" s="2">
        <v>4285</v>
      </c>
      <c r="T314" s="2">
        <f t="shared" si="23"/>
        <v>436</v>
      </c>
      <c r="U314">
        <v>4857</v>
      </c>
      <c r="V314">
        <v>4439.7095785054798</v>
      </c>
      <c r="W314">
        <v>4285</v>
      </c>
      <c r="X314" s="8">
        <v>13.1</v>
      </c>
      <c r="Y314">
        <v>5.8</v>
      </c>
      <c r="Z314">
        <f t="shared" si="24"/>
        <v>75.97999999999999</v>
      </c>
      <c r="AA314">
        <v>2657</v>
      </c>
      <c r="AB314">
        <v>2186</v>
      </c>
    </row>
    <row r="315" spans="1:28" x14ac:dyDescent="0.6">
      <c r="A315">
        <v>2023</v>
      </c>
      <c r="B315">
        <v>11</v>
      </c>
      <c r="C315">
        <v>10</v>
      </c>
      <c r="D315">
        <f t="shared" si="22"/>
        <v>5</v>
      </c>
      <c r="G315" cm="1">
        <f t="array" ref="G315">_xlfn.IFS(F315 = "H", 0, F315 = "B7", -7, F315 = "B6", -6, F315 = "B5", -5, F315 = "B4", -4, F315 = "B3", -3, F315 = "B2", -2, F315 = "B1", -1, F315 = "A7", 7, F315 = "A6", 6, F315 = "A5", 5, F315 = "A4", 4, F315 = "A3", 3, F315 = "A2", 2, F315 = "A1", 1, F315 = "", 0)</f>
        <v>0</v>
      </c>
      <c r="H315">
        <f t="shared" si="20"/>
        <v>0</v>
      </c>
      <c r="I315">
        <f t="shared" si="21"/>
        <v>0</v>
      </c>
      <c r="L315">
        <v>5754</v>
      </c>
      <c r="M315">
        <v>5570</v>
      </c>
      <c r="N315">
        <v>0.72693452380952384</v>
      </c>
      <c r="O315">
        <v>0.27306547619047622</v>
      </c>
      <c r="P315">
        <v>0.55446428571428574</v>
      </c>
      <c r="Q315">
        <v>0.44553571428571431</v>
      </c>
      <c r="R315">
        <v>0.25104166666666672</v>
      </c>
      <c r="S315" s="2">
        <v>4678</v>
      </c>
      <c r="T315" s="2">
        <f t="shared" si="23"/>
        <v>393</v>
      </c>
      <c r="U315">
        <v>4857</v>
      </c>
      <c r="V315">
        <v>4477.9171347034162</v>
      </c>
      <c r="W315">
        <v>4678</v>
      </c>
      <c r="X315" s="8">
        <v>6.4</v>
      </c>
      <c r="Y315">
        <v>0.1</v>
      </c>
      <c r="Z315">
        <f t="shared" si="24"/>
        <v>0.64000000000000012</v>
      </c>
      <c r="AA315">
        <v>2459</v>
      </c>
      <c r="AB315">
        <v>2140</v>
      </c>
    </row>
    <row r="316" spans="1:28" x14ac:dyDescent="0.6">
      <c r="A316">
        <v>2023</v>
      </c>
      <c r="B316">
        <v>11</v>
      </c>
      <c r="C316">
        <v>11</v>
      </c>
      <c r="D316">
        <f t="shared" si="22"/>
        <v>6</v>
      </c>
      <c r="G316" cm="1">
        <f t="array" ref="G316">_xlfn.IFS(F316 = "H", 0, F316 = "B7", -7, F316 = "B6", -6, F316 = "B5", -5, F316 = "B4", -4, F316 = "B3", -3, F316 = "B2", -2, F316 = "B1", -1, F316 = "A7", 7, F316 = "A6", 6, F316 = "A5", 5, F316 = "A4", 4, F316 = "A3", 3, F316 = "A2", 2, F316 = "A1", 1, F316 = "", 0)</f>
        <v>0</v>
      </c>
      <c r="H316">
        <f t="shared" si="20"/>
        <v>0</v>
      </c>
      <c r="I316">
        <f t="shared" si="21"/>
        <v>0</v>
      </c>
      <c r="L316">
        <v>5790</v>
      </c>
      <c r="M316">
        <v>6006</v>
      </c>
      <c r="N316">
        <v>0.69789915966386551</v>
      </c>
      <c r="O316">
        <v>0.30210084033613449</v>
      </c>
      <c r="P316">
        <v>0.5208683473389355</v>
      </c>
      <c r="Q316">
        <v>0.47913165266106439</v>
      </c>
      <c r="R316">
        <v>6.0784313725490188E-2</v>
      </c>
      <c r="S316" s="2">
        <v>5024</v>
      </c>
      <c r="T316" s="2">
        <f t="shared" si="23"/>
        <v>346</v>
      </c>
      <c r="U316">
        <v>4857</v>
      </c>
      <c r="V316">
        <v>4678.3208091524748</v>
      </c>
      <c r="W316">
        <v>5024</v>
      </c>
      <c r="X316" s="8">
        <v>3</v>
      </c>
      <c r="Y316">
        <v>0</v>
      </c>
      <c r="Z316">
        <f t="shared" si="24"/>
        <v>0</v>
      </c>
      <c r="AA316">
        <v>2734</v>
      </c>
      <c r="AB316">
        <v>2581</v>
      </c>
    </row>
    <row r="317" spans="1:28" x14ac:dyDescent="0.6">
      <c r="A317">
        <v>2023</v>
      </c>
      <c r="B317">
        <v>11</v>
      </c>
      <c r="C317">
        <v>12</v>
      </c>
      <c r="D317">
        <f t="shared" si="22"/>
        <v>7</v>
      </c>
      <c r="G317" cm="1">
        <f t="array" ref="G317">_xlfn.IFS(F317 = "H", 0, F317 = "B7", -7, F317 = "B6", -6, F317 = "B5", -5, F317 = "B4", -4, F317 = "B3", -3, F317 = "B2", -2, F317 = "B1", -1, F317 = "A7", 7, F317 = "A6", 6, F317 = "A5", 5, F317 = "A4", 4, F317 = "A3", 3, F317 = "A2", 2, F317 = "A1", 1, F317 = "", 0)</f>
        <v>0</v>
      </c>
      <c r="H317">
        <f t="shared" si="20"/>
        <v>0</v>
      </c>
      <c r="I317">
        <f t="shared" si="21"/>
        <v>0</v>
      </c>
      <c r="L317">
        <v>5912</v>
      </c>
      <c r="M317">
        <v>5345</v>
      </c>
      <c r="N317">
        <v>0.70028011204481799</v>
      </c>
      <c r="O317">
        <v>0.29971988795518212</v>
      </c>
      <c r="P317">
        <v>0.54229691876750696</v>
      </c>
      <c r="Q317">
        <v>0.45770308123249298</v>
      </c>
      <c r="R317">
        <v>0.2044817927170868</v>
      </c>
      <c r="S317" s="2">
        <v>4786</v>
      </c>
      <c r="T317" s="2">
        <f t="shared" si="23"/>
        <v>-238</v>
      </c>
      <c r="U317">
        <v>4857</v>
      </c>
      <c r="V317">
        <v>4847.7636561685558</v>
      </c>
      <c r="W317">
        <v>4786</v>
      </c>
      <c r="X317" s="8">
        <v>2.8</v>
      </c>
      <c r="Y317">
        <v>0</v>
      </c>
      <c r="Z317">
        <f t="shared" si="24"/>
        <v>0</v>
      </c>
      <c r="AA317">
        <v>1838</v>
      </c>
      <c r="AB317">
        <v>2484</v>
      </c>
    </row>
    <row r="318" spans="1:28" x14ac:dyDescent="0.6">
      <c r="A318">
        <v>2023</v>
      </c>
      <c r="B318">
        <v>11</v>
      </c>
      <c r="C318">
        <v>13</v>
      </c>
      <c r="D318">
        <f t="shared" si="22"/>
        <v>1</v>
      </c>
      <c r="G318" cm="1">
        <f t="array" ref="G318">_xlfn.IFS(F318 = "H", 0, F318 = "B7", -7, F318 = "B6", -6, F318 = "B5", -5, F318 = "B4", -4, F318 = "B3", -3, F318 = "B2", -2, F318 = "B1", -1, F318 = "A7", 7, F318 = "A6", 6, F318 = "A5", 5, F318 = "A4", 4, F318 = "A3", 3, F318 = "A2", 2, F318 = "A1", 1, F318 = "", 0)</f>
        <v>0</v>
      </c>
      <c r="H318">
        <f t="shared" si="20"/>
        <v>0</v>
      </c>
      <c r="I318">
        <f t="shared" si="21"/>
        <v>0</v>
      </c>
      <c r="L318">
        <v>6276</v>
      </c>
      <c r="M318">
        <v>5168</v>
      </c>
      <c r="N318">
        <v>0.72857142857142854</v>
      </c>
      <c r="O318">
        <v>0.27142857142857141</v>
      </c>
      <c r="P318">
        <v>0.55014880952380951</v>
      </c>
      <c r="Q318">
        <v>0.44985119047619049</v>
      </c>
      <c r="R318">
        <v>0.29211309523809531</v>
      </c>
      <c r="S318" s="2">
        <v>4136</v>
      </c>
      <c r="T318" s="2">
        <f t="shared" si="23"/>
        <v>-650</v>
      </c>
      <c r="U318">
        <v>4857</v>
      </c>
      <c r="V318">
        <v>4089.714651989611</v>
      </c>
      <c r="W318">
        <v>4136</v>
      </c>
      <c r="X318" s="8">
        <v>3.7</v>
      </c>
      <c r="Y318">
        <v>0</v>
      </c>
      <c r="Z318">
        <f t="shared" si="24"/>
        <v>0</v>
      </c>
      <c r="AA318">
        <v>1857</v>
      </c>
      <c r="AB318">
        <v>2456</v>
      </c>
    </row>
    <row r="319" spans="1:28" x14ac:dyDescent="0.6">
      <c r="A319">
        <v>2023</v>
      </c>
      <c r="B319">
        <v>11</v>
      </c>
      <c r="C319">
        <v>14</v>
      </c>
      <c r="D319">
        <f t="shared" si="22"/>
        <v>2</v>
      </c>
      <c r="G319" cm="1">
        <f t="array" ref="G319">_xlfn.IFS(F319 = "H", 0, F319 = "B7", -7, F319 = "B6", -6, F319 = "B5", -5, F319 = "B4", -4, F319 = "B3", -3, F319 = "B2", -2, F319 = "B1", -1, F319 = "A7", 7, F319 = "A6", 6, F319 = "A5", 5, F319 = "A4", 4, F319 = "A3", 3, F319 = "A2", 2, F319 = "A1", 1, F319 = "", 0)</f>
        <v>0</v>
      </c>
      <c r="H319">
        <f t="shared" si="20"/>
        <v>0</v>
      </c>
      <c r="I319">
        <f t="shared" si="21"/>
        <v>0</v>
      </c>
      <c r="L319">
        <v>5046</v>
      </c>
      <c r="M319">
        <v>4519</v>
      </c>
      <c r="N319">
        <v>0.75550595238095242</v>
      </c>
      <c r="O319">
        <v>0.24449404761904761</v>
      </c>
      <c r="P319">
        <v>0.52351190476190479</v>
      </c>
      <c r="Q319">
        <v>0.47648809523809521</v>
      </c>
      <c r="R319">
        <v>0.16592261904761901</v>
      </c>
      <c r="S319" s="2">
        <v>3743</v>
      </c>
      <c r="T319" s="2">
        <f t="shared" si="23"/>
        <v>-393</v>
      </c>
      <c r="U319">
        <v>4857</v>
      </c>
      <c r="V319">
        <v>3746.651675674078</v>
      </c>
      <c r="W319">
        <v>3743</v>
      </c>
      <c r="X319" s="8">
        <v>6.4</v>
      </c>
      <c r="Y319">
        <v>0</v>
      </c>
      <c r="Z319">
        <f t="shared" si="24"/>
        <v>0</v>
      </c>
      <c r="AA319">
        <v>1765</v>
      </c>
      <c r="AB319">
        <v>1978</v>
      </c>
    </row>
    <row r="320" spans="1:28" x14ac:dyDescent="0.6">
      <c r="A320">
        <v>2023</v>
      </c>
      <c r="B320">
        <v>11</v>
      </c>
      <c r="C320">
        <v>15</v>
      </c>
      <c r="D320">
        <f t="shared" si="22"/>
        <v>3</v>
      </c>
      <c r="G320" cm="1">
        <f t="array" ref="G320">_xlfn.IFS(F320 = "H", 0, F320 = "B7", -7, F320 = "B6", -6, F320 = "B5", -5, F320 = "B4", -4, F320 = "B3", -3, F320 = "B2", -2, F320 = "B1", -1, F320 = "A7", 7, F320 = "A6", 6, F320 = "A5", 5, F320 = "A4", 4, F320 = "A3", 3, F320 = "A2", 2, F320 = "A1", 1, F320 = "", 0)</f>
        <v>0</v>
      </c>
      <c r="H320">
        <f t="shared" si="20"/>
        <v>0</v>
      </c>
      <c r="I320">
        <f t="shared" si="21"/>
        <v>0</v>
      </c>
      <c r="L320">
        <v>5018</v>
      </c>
      <c r="M320">
        <v>6123</v>
      </c>
      <c r="N320">
        <v>0.74345238095238098</v>
      </c>
      <c r="O320">
        <v>0.25654761904761902</v>
      </c>
      <c r="P320">
        <v>0.51532738095238095</v>
      </c>
      <c r="Q320">
        <v>0.48467261904761899</v>
      </c>
      <c r="R320">
        <v>0.14732142857142849</v>
      </c>
      <c r="S320" s="2">
        <v>3851</v>
      </c>
      <c r="T320" s="2">
        <f t="shared" si="23"/>
        <v>108</v>
      </c>
      <c r="U320">
        <v>4857</v>
      </c>
      <c r="V320">
        <v>3915.5041094875278</v>
      </c>
      <c r="W320">
        <v>3851</v>
      </c>
      <c r="X320" s="8">
        <v>7.6</v>
      </c>
      <c r="Y320">
        <v>0</v>
      </c>
      <c r="Z320">
        <f t="shared" si="24"/>
        <v>0</v>
      </c>
      <c r="AA320">
        <v>2568</v>
      </c>
      <c r="AB320">
        <v>2103</v>
      </c>
    </row>
    <row r="321" spans="1:28" x14ac:dyDescent="0.6">
      <c r="A321">
        <v>2023</v>
      </c>
      <c r="B321">
        <v>11</v>
      </c>
      <c r="C321">
        <v>16</v>
      </c>
      <c r="D321">
        <f t="shared" si="22"/>
        <v>4</v>
      </c>
      <c r="G321" cm="1">
        <f t="array" ref="G321">_xlfn.IFS(F321 = "H", 0, F321 = "B7", -7, F321 = "B6", -6, F321 = "B5", -5, F321 = "B4", -4, F321 = "B3", -3, F321 = "B2", -2, F321 = "B1", -1, F321 = "A7", 7, F321 = "A6", 6, F321 = "A5", 5, F321 = "A4", 4, F321 = "A3", 3, F321 = "A2", 2, F321 = "A1", 1, F321 = "", 0)</f>
        <v>0</v>
      </c>
      <c r="H321">
        <f t="shared" si="20"/>
        <v>0</v>
      </c>
      <c r="I321">
        <f t="shared" si="21"/>
        <v>0</v>
      </c>
      <c r="L321">
        <v>5182</v>
      </c>
      <c r="M321">
        <v>6258</v>
      </c>
      <c r="N321">
        <v>0.73277310924369754</v>
      </c>
      <c r="O321">
        <v>0.26722689075630252</v>
      </c>
      <c r="P321">
        <v>0.64201680672268913</v>
      </c>
      <c r="Q321">
        <v>0.35798319327731087</v>
      </c>
      <c r="R321">
        <v>0.27549019607843139</v>
      </c>
      <c r="S321" s="2">
        <v>4339</v>
      </c>
      <c r="T321" s="2">
        <f t="shared" si="23"/>
        <v>488</v>
      </c>
      <c r="U321">
        <v>4857</v>
      </c>
      <c r="V321">
        <v>4084.2344743504418</v>
      </c>
      <c r="W321">
        <v>4339</v>
      </c>
      <c r="X321" s="8">
        <v>6.3</v>
      </c>
      <c r="Y321">
        <v>7.9</v>
      </c>
      <c r="Z321">
        <f t="shared" si="24"/>
        <v>49.77</v>
      </c>
      <c r="AA321">
        <v>2776</v>
      </c>
      <c r="AB321">
        <v>2230</v>
      </c>
    </row>
    <row r="322" spans="1:28" x14ac:dyDescent="0.6">
      <c r="A322">
        <v>2023</v>
      </c>
      <c r="B322">
        <v>11</v>
      </c>
      <c r="C322">
        <v>17</v>
      </c>
      <c r="D322">
        <f t="shared" si="22"/>
        <v>5</v>
      </c>
      <c r="G322" cm="1">
        <f t="array" ref="G322">_xlfn.IFS(F322 = "H", 0, F322 = "B7", -7, F322 = "B6", -6, F322 = "B5", -5, F322 = "B4", -4, F322 = "B3", -3, F322 = "B2", -2, F322 = "B1", -1, F322 = "A7", 7, F322 = "A6", 6, F322 = "A5", 5, F322 = "A4", 4, F322 = "A3", 3, F322 = "A2", 2, F322 = "A1", 1, F322 = "", 0)</f>
        <v>0</v>
      </c>
      <c r="H322">
        <f t="shared" ref="H322:H366" si="25" xml:space="preserve"> IF(F322 = "H",1,0)</f>
        <v>0</v>
      </c>
      <c r="I322">
        <f t="shared" ref="I322:I366" si="26">IF(NOT(ISBLANK(F322)), 1, 0)</f>
        <v>0</v>
      </c>
      <c r="L322">
        <v>5698</v>
      </c>
      <c r="M322">
        <v>5557</v>
      </c>
      <c r="N322">
        <v>0.72745098039215694</v>
      </c>
      <c r="O322">
        <v>0.27254901960784322</v>
      </c>
      <c r="P322">
        <v>0.542156862745098</v>
      </c>
      <c r="Q322">
        <v>0.45784313725490189</v>
      </c>
      <c r="R322">
        <v>0.49117647058823533</v>
      </c>
      <c r="S322" s="2">
        <v>4741</v>
      </c>
      <c r="T322" s="2">
        <f t="shared" si="23"/>
        <v>402</v>
      </c>
      <c r="U322">
        <v>4857</v>
      </c>
      <c r="V322">
        <v>4427.2708891351349</v>
      </c>
      <c r="W322">
        <v>4741</v>
      </c>
      <c r="X322" s="8">
        <v>2.9</v>
      </c>
      <c r="Y322">
        <v>3.1</v>
      </c>
      <c r="Z322">
        <f t="shared" si="24"/>
        <v>8.99</v>
      </c>
      <c r="AA322">
        <v>2804</v>
      </c>
      <c r="AB322">
        <v>2401</v>
      </c>
    </row>
    <row r="323" spans="1:28" x14ac:dyDescent="0.6">
      <c r="A323">
        <v>2023</v>
      </c>
      <c r="B323">
        <v>11</v>
      </c>
      <c r="C323">
        <v>18</v>
      </c>
      <c r="D323">
        <f t="shared" ref="D323:D366" si="27">WEEKDAY(DATE(A323,B323,C323), 2)</f>
        <v>6</v>
      </c>
      <c r="G323" cm="1">
        <f t="array" ref="G323">_xlfn.IFS(F323 = "H", 0, F323 = "B7", -7, F323 = "B6", -6, F323 = "B5", -5, F323 = "B4", -4, F323 = "B3", -3, F323 = "B2", -2, F323 = "B1", -1, F323 = "A7", 7, F323 = "A6", 6, F323 = "A5", 5, F323 = "A4", 4, F323 = "A3", 3, F323 = "A2", 2, F323 = "A1", 1, F323 = "", 0)</f>
        <v>0</v>
      </c>
      <c r="H323">
        <f t="shared" si="25"/>
        <v>0</v>
      </c>
      <c r="I323">
        <f t="shared" si="26"/>
        <v>0</v>
      </c>
      <c r="L323">
        <v>6285</v>
      </c>
      <c r="M323">
        <v>6147</v>
      </c>
      <c r="N323">
        <v>0.7414021164021164</v>
      </c>
      <c r="O323">
        <v>0.25859788359788349</v>
      </c>
      <c r="P323">
        <v>0.56931216931216921</v>
      </c>
      <c r="Q323">
        <v>0.43068783068783068</v>
      </c>
      <c r="R323">
        <v>0.16798941798941799</v>
      </c>
      <c r="S323" s="2">
        <v>5079</v>
      </c>
      <c r="T323" s="2">
        <f t="shared" ref="T323:T366" si="28">S323-S322</f>
        <v>338</v>
      </c>
      <c r="U323">
        <v>4857</v>
      </c>
      <c r="V323">
        <v>4736.9215183931728</v>
      </c>
      <c r="W323">
        <v>5079</v>
      </c>
      <c r="X323" s="8">
        <v>2.2999999999999998</v>
      </c>
      <c r="Y323">
        <v>0</v>
      </c>
      <c r="Z323">
        <f t="shared" ref="Z323:Z366" si="29">X323*Y323</f>
        <v>0</v>
      </c>
      <c r="AA323">
        <v>2755</v>
      </c>
      <c r="AB323">
        <v>2778</v>
      </c>
    </row>
    <row r="324" spans="1:28" x14ac:dyDescent="0.6">
      <c r="A324">
        <v>2023</v>
      </c>
      <c r="B324">
        <v>11</v>
      </c>
      <c r="C324">
        <v>19</v>
      </c>
      <c r="D324">
        <f t="shared" si="27"/>
        <v>7</v>
      </c>
      <c r="G324" cm="1">
        <f t="array" ref="G324">_xlfn.IFS(F324 = "H", 0, F324 = "B7", -7, F324 = "B6", -6, F324 = "B5", -5, F324 = "B4", -4, F324 = "B3", -3, F324 = "B2", -2, F324 = "B1", -1, F324 = "A7", 7, F324 = "A6", 6, F324 = "A5", 5, F324 = "A4", 4, F324 = "A3", 3, F324 = "A2", 2, F324 = "A1", 1, F324 = "", 0)</f>
        <v>0</v>
      </c>
      <c r="H324">
        <f t="shared" si="25"/>
        <v>0</v>
      </c>
      <c r="I324">
        <f t="shared" si="26"/>
        <v>0</v>
      </c>
      <c r="L324">
        <v>6419</v>
      </c>
      <c r="M324">
        <v>5540</v>
      </c>
      <c r="N324">
        <v>0.71946778711484594</v>
      </c>
      <c r="O324">
        <v>0.28053221288515412</v>
      </c>
      <c r="P324">
        <v>0.57373949579831929</v>
      </c>
      <c r="Q324">
        <v>0.42626050420168071</v>
      </c>
      <c r="R324">
        <v>0.1374649859943978</v>
      </c>
      <c r="S324" s="2">
        <v>4751</v>
      </c>
      <c r="T324" s="2">
        <f t="shared" si="28"/>
        <v>-328</v>
      </c>
      <c r="U324">
        <v>4857</v>
      </c>
      <c r="V324">
        <v>5025.1454973837153</v>
      </c>
      <c r="W324">
        <v>4751</v>
      </c>
      <c r="X324" s="8">
        <v>8.3000000000000007</v>
      </c>
      <c r="Y324">
        <v>0</v>
      </c>
      <c r="Z324">
        <f t="shared" si="29"/>
        <v>0</v>
      </c>
      <c r="AA324">
        <v>1918</v>
      </c>
      <c r="AB324">
        <v>2627</v>
      </c>
    </row>
    <row r="325" spans="1:28" x14ac:dyDescent="0.6">
      <c r="A325">
        <v>2023</v>
      </c>
      <c r="B325">
        <v>11</v>
      </c>
      <c r="C325">
        <v>20</v>
      </c>
      <c r="D325">
        <f t="shared" si="27"/>
        <v>1</v>
      </c>
      <c r="G325" cm="1">
        <f t="array" ref="G325">_xlfn.IFS(F325 = "H", 0, F325 = "B7", -7, F325 = "B6", -6, F325 = "B5", -5, F325 = "B4", -4, F325 = "B3", -3, F325 = "B2", -2, F325 = "B1", -1, F325 = "A7", 7, F325 = "A6", 6, F325 = "A5", 5, F325 = "A4", 4, F325 = "A3", 3, F325 = "A2", 2, F325 = "A1", 1, F325 = "", 0)</f>
        <v>0</v>
      </c>
      <c r="H325">
        <f t="shared" si="25"/>
        <v>0</v>
      </c>
      <c r="I325">
        <f t="shared" si="26"/>
        <v>0</v>
      </c>
      <c r="L325">
        <v>6277</v>
      </c>
      <c r="M325">
        <v>4830</v>
      </c>
      <c r="N325">
        <v>0.73601190476190481</v>
      </c>
      <c r="O325">
        <v>0.26398809523809519</v>
      </c>
      <c r="P325">
        <v>0.57723214285714286</v>
      </c>
      <c r="Q325">
        <v>0.42276785714285708</v>
      </c>
      <c r="R325">
        <v>9.6428571428571419E-2</v>
      </c>
      <c r="S325" s="2">
        <v>4062</v>
      </c>
      <c r="T325" s="2">
        <f t="shared" si="28"/>
        <v>-689</v>
      </c>
      <c r="U325">
        <v>4857</v>
      </c>
      <c r="V325">
        <v>4094.623936054395</v>
      </c>
      <c r="W325">
        <v>4062</v>
      </c>
      <c r="X325" s="8">
        <v>7.2</v>
      </c>
      <c r="Y325">
        <v>0</v>
      </c>
      <c r="Z325">
        <f t="shared" si="29"/>
        <v>0</v>
      </c>
      <c r="AA325">
        <v>2024</v>
      </c>
      <c r="AB325">
        <v>2530</v>
      </c>
    </row>
    <row r="326" spans="1:28" x14ac:dyDescent="0.6">
      <c r="A326">
        <v>2023</v>
      </c>
      <c r="B326">
        <v>11</v>
      </c>
      <c r="C326">
        <v>21</v>
      </c>
      <c r="D326">
        <f t="shared" si="27"/>
        <v>2</v>
      </c>
      <c r="G326" cm="1">
        <f t="array" ref="G326">_xlfn.IFS(F326 = "H", 0, F326 = "B7", -7, F326 = "B6", -6, F326 = "B5", -5, F326 = "B4", -4, F326 = "B3", -3, F326 = "B2", -2, F326 = "B1", -1, F326 = "A7", 7, F326 = "A6", 6, F326 = "A5", 5, F326 = "A4", 4, F326 = "A3", 3, F326 = "A2", 2, F326 = "A1", 1, F326 = "", 0)</f>
        <v>0</v>
      </c>
      <c r="H326">
        <f t="shared" si="25"/>
        <v>0</v>
      </c>
      <c r="I326">
        <f t="shared" si="26"/>
        <v>0</v>
      </c>
      <c r="L326">
        <v>5107</v>
      </c>
      <c r="M326">
        <v>4128</v>
      </c>
      <c r="N326">
        <v>0.76041666666666674</v>
      </c>
      <c r="O326">
        <v>0.23958333333333329</v>
      </c>
      <c r="P326">
        <v>0.54947916666666663</v>
      </c>
      <c r="Q326">
        <v>0.45052083333333343</v>
      </c>
      <c r="R326">
        <v>0.1145833333333333</v>
      </c>
      <c r="S326" s="2">
        <v>3780</v>
      </c>
      <c r="T326" s="2">
        <f t="shared" si="28"/>
        <v>-282</v>
      </c>
      <c r="U326">
        <v>4857</v>
      </c>
      <c r="V326">
        <v>3756.8445643352052</v>
      </c>
      <c r="W326">
        <v>3780</v>
      </c>
      <c r="X326" s="8">
        <v>7.2</v>
      </c>
      <c r="Y326">
        <v>0</v>
      </c>
      <c r="Z326">
        <f t="shared" si="29"/>
        <v>0</v>
      </c>
      <c r="AA326">
        <v>1855</v>
      </c>
      <c r="AB326">
        <v>2049</v>
      </c>
    </row>
    <row r="327" spans="1:28" x14ac:dyDescent="0.6">
      <c r="A327">
        <v>2023</v>
      </c>
      <c r="B327">
        <v>11</v>
      </c>
      <c r="C327">
        <v>22</v>
      </c>
      <c r="D327">
        <f t="shared" si="27"/>
        <v>3</v>
      </c>
      <c r="G327" cm="1">
        <f t="array" ref="G327">_xlfn.IFS(F327 = "H", 0, F327 = "B7", -7, F327 = "B6", -6, F327 = "B5", -5, F327 = "B4", -4, F327 = "B3", -3, F327 = "B2", -2, F327 = "B1", -1, F327 = "A7", 7, F327 = "A6", 6, F327 = "A5", 5, F327 = "A4", 4, F327 = "A3", 3, F327 = "A2", 2, F327 = "A1", 1, F327 = "", 0)</f>
        <v>0</v>
      </c>
      <c r="H327">
        <f t="shared" si="25"/>
        <v>0</v>
      </c>
      <c r="I327">
        <f t="shared" si="26"/>
        <v>0</v>
      </c>
      <c r="L327">
        <v>4527</v>
      </c>
      <c r="M327">
        <v>5647</v>
      </c>
      <c r="N327">
        <v>0.7150560224089636</v>
      </c>
      <c r="O327">
        <v>0.2849439775910364</v>
      </c>
      <c r="P327">
        <v>0.53361344537815125</v>
      </c>
      <c r="Q327">
        <v>0.46638655462184869</v>
      </c>
      <c r="R327">
        <v>7.9551820728291325E-2</v>
      </c>
      <c r="S327" s="2">
        <v>3838</v>
      </c>
      <c r="T327" s="2">
        <f t="shared" si="28"/>
        <v>58</v>
      </c>
      <c r="U327">
        <v>4857</v>
      </c>
      <c r="V327">
        <v>3808.4128716506302</v>
      </c>
      <c r="W327">
        <v>3838</v>
      </c>
      <c r="X327" s="8">
        <v>8.8000000000000007</v>
      </c>
      <c r="Y327">
        <v>0</v>
      </c>
      <c r="Z327">
        <f t="shared" si="29"/>
        <v>0</v>
      </c>
      <c r="AA327">
        <v>2270</v>
      </c>
      <c r="AB327">
        <v>1955</v>
      </c>
    </row>
    <row r="328" spans="1:28" x14ac:dyDescent="0.6">
      <c r="A328">
        <v>2023</v>
      </c>
      <c r="B328">
        <v>11</v>
      </c>
      <c r="C328">
        <v>23</v>
      </c>
      <c r="D328">
        <f t="shared" si="27"/>
        <v>4</v>
      </c>
      <c r="G328" cm="1">
        <f t="array" ref="G328">_xlfn.IFS(F328 = "H", 0, F328 = "B7", -7, F328 = "B6", -6, F328 = "B5", -5, F328 = "B4", -4, F328 = "B3", -3, F328 = "B2", -2, F328 = "B1", -1, F328 = "A7", 7, F328 = "A6", 6, F328 = "A5", 5, F328 = "A4", 4, F328 = "A3", 3, F328 = "A2", 2, F328 = "A1", 1, F328 = "", 0)</f>
        <v>0</v>
      </c>
      <c r="H328">
        <f t="shared" si="25"/>
        <v>0</v>
      </c>
      <c r="I328">
        <f t="shared" si="26"/>
        <v>0</v>
      </c>
      <c r="L328">
        <v>4833</v>
      </c>
      <c r="M328">
        <v>6403</v>
      </c>
      <c r="N328">
        <v>0.68613445378151261</v>
      </c>
      <c r="O328">
        <v>0.31386554621848739</v>
      </c>
      <c r="P328">
        <v>0.53291316526610644</v>
      </c>
      <c r="Q328">
        <v>0.46708683473389362</v>
      </c>
      <c r="R328">
        <v>0.1593837535014006</v>
      </c>
      <c r="S328" s="2">
        <v>4186</v>
      </c>
      <c r="T328" s="2">
        <f t="shared" si="28"/>
        <v>348</v>
      </c>
      <c r="U328">
        <v>4857</v>
      </c>
      <c r="V328">
        <v>4153.4971090402178</v>
      </c>
      <c r="W328">
        <v>4186</v>
      </c>
      <c r="X328" s="8">
        <v>12</v>
      </c>
      <c r="Y328">
        <v>0</v>
      </c>
      <c r="Z328">
        <f t="shared" si="29"/>
        <v>0</v>
      </c>
      <c r="AA328">
        <v>2668</v>
      </c>
      <c r="AB328">
        <v>2095</v>
      </c>
    </row>
    <row r="329" spans="1:28" x14ac:dyDescent="0.6">
      <c r="A329">
        <v>2023</v>
      </c>
      <c r="B329">
        <v>11</v>
      </c>
      <c r="C329">
        <v>24</v>
      </c>
      <c r="D329">
        <f t="shared" si="27"/>
        <v>5</v>
      </c>
      <c r="G329" cm="1">
        <f t="array" ref="G329">_xlfn.IFS(F329 = "H", 0, F329 = "B7", -7, F329 = "B6", -6, F329 = "B5", -5, F329 = "B4", -4, F329 = "B3", -3, F329 = "B2", -2, F329 = "B1", -1, F329 = "A7", 7, F329 = "A6", 6, F329 = "A5", 5, F329 = "A4", 4, F329 = "A3", 3, F329 = "A2", 2, F329 = "A1", 1, F329 = "", 0)</f>
        <v>0</v>
      </c>
      <c r="H329">
        <f t="shared" si="25"/>
        <v>0</v>
      </c>
      <c r="I329">
        <f t="shared" si="26"/>
        <v>0</v>
      </c>
      <c r="L329">
        <v>5669</v>
      </c>
      <c r="M329">
        <v>5852</v>
      </c>
      <c r="N329">
        <v>0.67787114845938379</v>
      </c>
      <c r="O329">
        <v>0.32212885154061632</v>
      </c>
      <c r="P329">
        <v>0.54243697478991593</v>
      </c>
      <c r="Q329">
        <v>0.45756302521008402</v>
      </c>
      <c r="R329">
        <v>0.18193277310924369</v>
      </c>
      <c r="S329" s="2">
        <v>4677</v>
      </c>
      <c r="T329" s="2">
        <f t="shared" si="28"/>
        <v>491</v>
      </c>
      <c r="U329">
        <v>4857</v>
      </c>
      <c r="V329">
        <v>4522.6672652162824</v>
      </c>
      <c r="W329">
        <v>4677</v>
      </c>
      <c r="X329" s="8">
        <v>1.3</v>
      </c>
      <c r="Y329">
        <v>0</v>
      </c>
      <c r="Z329">
        <f t="shared" si="29"/>
        <v>0</v>
      </c>
      <c r="AA329">
        <v>2977</v>
      </c>
      <c r="AB329">
        <v>2448</v>
      </c>
    </row>
    <row r="330" spans="1:28" x14ac:dyDescent="0.6">
      <c r="A330">
        <v>2023</v>
      </c>
      <c r="B330">
        <v>11</v>
      </c>
      <c r="C330">
        <v>25</v>
      </c>
      <c r="D330">
        <f t="shared" si="27"/>
        <v>6</v>
      </c>
      <c r="G330" cm="1">
        <f t="array" ref="G330">_xlfn.IFS(F330 = "H", 0, F330 = "B7", -7, F330 = "B6", -6, F330 = "B5", -5, F330 = "B4", -4, F330 = "B3", -3, F330 = "B2", -2, F330 = "B1", -1, F330 = "A7", 7, F330 = "A6", 6, F330 = "A5", 5, F330 = "A4", 4, F330 = "A3", 3, F330 = "A2", 2, F330 = "A1", 1, F330 = "", 0)</f>
        <v>0</v>
      </c>
      <c r="H330">
        <f t="shared" si="25"/>
        <v>0</v>
      </c>
      <c r="I330">
        <f t="shared" si="26"/>
        <v>0</v>
      </c>
      <c r="L330">
        <v>5538</v>
      </c>
      <c r="M330">
        <v>6035</v>
      </c>
      <c r="N330">
        <v>0.68935185185185188</v>
      </c>
      <c r="O330">
        <v>0.31064814814814817</v>
      </c>
      <c r="P330">
        <v>0.50925925925925919</v>
      </c>
      <c r="Q330">
        <v>0.49074074074074081</v>
      </c>
      <c r="R330">
        <v>0.1675925925925926</v>
      </c>
      <c r="S330" s="2">
        <v>5080</v>
      </c>
      <c r="T330" s="2">
        <f t="shared" si="28"/>
        <v>403</v>
      </c>
      <c r="U330">
        <v>4857</v>
      </c>
      <c r="V330">
        <v>4581.0661277803283</v>
      </c>
      <c r="W330">
        <v>5080</v>
      </c>
      <c r="X330" s="8">
        <v>-0.4</v>
      </c>
      <c r="Y330">
        <v>0</v>
      </c>
      <c r="Z330">
        <f t="shared" si="29"/>
        <v>0</v>
      </c>
      <c r="AA330">
        <v>2455</v>
      </c>
      <c r="AB330">
        <v>2373</v>
      </c>
    </row>
    <row r="331" spans="1:28" x14ac:dyDescent="0.6">
      <c r="A331">
        <v>2023</v>
      </c>
      <c r="B331">
        <v>11</v>
      </c>
      <c r="C331">
        <v>26</v>
      </c>
      <c r="D331">
        <f t="shared" si="27"/>
        <v>7</v>
      </c>
      <c r="G331" cm="1">
        <f t="array" ref="G331">_xlfn.IFS(F331 = "H", 0, F331 = "B7", -7, F331 = "B6", -6, F331 = "B5", -5, F331 = "B4", -4, F331 = "B3", -3, F331 = "B2", -2, F331 = "B1", -1, F331 = "A7", 7, F331 = "A6", 6, F331 = "A5", 5, F331 = "A4", 4, F331 = "A3", 3, F331 = "A2", 2, F331 = "A1", 1, F331 = "", 0)</f>
        <v>0</v>
      </c>
      <c r="H331">
        <f t="shared" si="25"/>
        <v>0</v>
      </c>
      <c r="I331">
        <f t="shared" si="26"/>
        <v>0</v>
      </c>
      <c r="L331">
        <v>6436</v>
      </c>
      <c r="M331">
        <v>5695</v>
      </c>
      <c r="N331">
        <v>0.64246031746031751</v>
      </c>
      <c r="O331">
        <v>0.35753968253968249</v>
      </c>
      <c r="P331">
        <v>0.46461640211640209</v>
      </c>
      <c r="Q331">
        <v>0.53538359788359791</v>
      </c>
      <c r="R331">
        <v>0.13564814814814821</v>
      </c>
      <c r="S331" s="2">
        <v>4849</v>
      </c>
      <c r="T331" s="2">
        <f t="shared" si="28"/>
        <v>-231</v>
      </c>
      <c r="U331">
        <v>4857</v>
      </c>
      <c r="V331">
        <v>5211.6723684122016</v>
      </c>
      <c r="W331">
        <v>4849</v>
      </c>
      <c r="X331" s="8">
        <v>4.5999999999999996</v>
      </c>
      <c r="Y331">
        <v>0</v>
      </c>
      <c r="Z331">
        <f t="shared" si="29"/>
        <v>0</v>
      </c>
      <c r="AA331">
        <v>1972</v>
      </c>
      <c r="AB331">
        <v>2706</v>
      </c>
    </row>
    <row r="332" spans="1:28" x14ac:dyDescent="0.6">
      <c r="A332">
        <v>2023</v>
      </c>
      <c r="B332">
        <v>11</v>
      </c>
      <c r="C332">
        <v>27</v>
      </c>
      <c r="D332">
        <f t="shared" si="27"/>
        <v>1</v>
      </c>
      <c r="G332" cm="1">
        <f t="array" ref="G332">_xlfn.IFS(F332 = "H", 0, F332 = "B7", -7, F332 = "B6", -6, F332 = "B5", -5, F332 = "B4", -4, F332 = "B3", -3, F332 = "B2", -2, F332 = "B1", -1, F332 = "A7", 7, F332 = "A6", 6, F332 = "A5", 5, F332 = "A4", 4, F332 = "A3", 3, F332 = "A2", 2, F332 = "A1", 1, F332 = "", 0)</f>
        <v>0</v>
      </c>
      <c r="H332">
        <f t="shared" si="25"/>
        <v>0</v>
      </c>
      <c r="I332">
        <f t="shared" si="26"/>
        <v>0</v>
      </c>
      <c r="L332">
        <v>6514</v>
      </c>
      <c r="M332">
        <v>5129</v>
      </c>
      <c r="N332">
        <v>0.66050420168067225</v>
      </c>
      <c r="O332">
        <v>0.33949579831932769</v>
      </c>
      <c r="P332">
        <v>0.50406162464985993</v>
      </c>
      <c r="Q332">
        <v>0.49593837535014001</v>
      </c>
      <c r="R332">
        <v>0.17675070028011211</v>
      </c>
      <c r="S332" s="2">
        <v>4127</v>
      </c>
      <c r="T332" s="2">
        <f t="shared" si="28"/>
        <v>-722</v>
      </c>
      <c r="U332">
        <v>4857</v>
      </c>
      <c r="V332">
        <v>4376.9271802014528</v>
      </c>
      <c r="W332">
        <v>4127</v>
      </c>
      <c r="X332" s="8">
        <v>7.6</v>
      </c>
      <c r="Y332">
        <v>5.3</v>
      </c>
      <c r="Z332">
        <f t="shared" si="29"/>
        <v>40.279999999999994</v>
      </c>
      <c r="AA332">
        <v>2176</v>
      </c>
      <c r="AB332">
        <v>2597</v>
      </c>
    </row>
    <row r="333" spans="1:28" x14ac:dyDescent="0.6">
      <c r="A333">
        <v>2023</v>
      </c>
      <c r="B333">
        <v>11</v>
      </c>
      <c r="C333">
        <v>28</v>
      </c>
      <c r="D333">
        <f t="shared" si="27"/>
        <v>2</v>
      </c>
      <c r="G333" cm="1">
        <f t="array" ref="G333">_xlfn.IFS(F333 = "H", 0, F333 = "B7", -7, F333 = "B6", -6, F333 = "B5", -5, F333 = "B4", -4, F333 = "B3", -3, F333 = "B2", -2, F333 = "B1", -1, F333 = "A7", 7, F333 = "A6", 6, F333 = "A5", 5, F333 = "A4", 4, F333 = "A3", 3, F333 = "A2", 2, F333 = "A1", 1, F333 = "", 0)</f>
        <v>0</v>
      </c>
      <c r="H333">
        <f t="shared" si="25"/>
        <v>0</v>
      </c>
      <c r="I333">
        <f t="shared" si="26"/>
        <v>0</v>
      </c>
      <c r="L333">
        <v>5281</v>
      </c>
      <c r="M333">
        <v>4173</v>
      </c>
      <c r="N333">
        <v>0.68148148148148158</v>
      </c>
      <c r="O333">
        <v>0.31851851851851848</v>
      </c>
      <c r="P333">
        <v>0.50277777777777777</v>
      </c>
      <c r="Q333">
        <v>0.49722222222222218</v>
      </c>
      <c r="R333">
        <v>2.9629629629629631E-2</v>
      </c>
      <c r="S333" s="2">
        <v>3883</v>
      </c>
      <c r="T333" s="2">
        <f t="shared" si="28"/>
        <v>-244</v>
      </c>
      <c r="U333">
        <v>4857</v>
      </c>
      <c r="V333">
        <v>3990.970847141054</v>
      </c>
      <c r="W333">
        <v>3883</v>
      </c>
      <c r="X333" s="8">
        <v>3.9</v>
      </c>
      <c r="Y333">
        <v>0.1</v>
      </c>
      <c r="Z333">
        <f t="shared" si="29"/>
        <v>0.39</v>
      </c>
      <c r="AA333">
        <v>1794</v>
      </c>
      <c r="AB333">
        <v>2085</v>
      </c>
    </row>
    <row r="334" spans="1:28" x14ac:dyDescent="0.6">
      <c r="A334">
        <v>2023</v>
      </c>
      <c r="B334">
        <v>11</v>
      </c>
      <c r="C334">
        <v>29</v>
      </c>
      <c r="D334">
        <f t="shared" si="27"/>
        <v>3</v>
      </c>
      <c r="G334" cm="1">
        <f t="array" ref="G334">_xlfn.IFS(F334 = "H", 0, F334 = "B7", -7, F334 = "B6", -6, F334 = "B5", -5, F334 = "B4", -4, F334 = "B3", -3, F334 = "B2", -2, F334 = "B1", -1, F334 = "A7", 7, F334 = "A6", 6, F334 = "A5", 5, F334 = "A4", 4, F334 = "A3", 3, F334 = "A2", 2, F334 = "A1", 1, F334 = "", 0)</f>
        <v>0</v>
      </c>
      <c r="H334">
        <f t="shared" si="25"/>
        <v>0</v>
      </c>
      <c r="I334">
        <f t="shared" si="26"/>
        <v>0</v>
      </c>
      <c r="L334">
        <v>4953</v>
      </c>
      <c r="M334">
        <v>5207</v>
      </c>
      <c r="N334">
        <v>0.660978835978836</v>
      </c>
      <c r="O334">
        <v>0.33902116402116411</v>
      </c>
      <c r="P334">
        <v>0.47619047619047622</v>
      </c>
      <c r="Q334">
        <v>0.52380952380952384</v>
      </c>
      <c r="R334">
        <v>0.19140211640211641</v>
      </c>
      <c r="S334" s="2">
        <v>3851</v>
      </c>
      <c r="T334" s="2">
        <f t="shared" si="28"/>
        <v>-32</v>
      </c>
      <c r="U334">
        <v>4857</v>
      </c>
      <c r="V334">
        <v>4051.0705215078069</v>
      </c>
      <c r="W334">
        <v>3851</v>
      </c>
      <c r="X334" s="8">
        <v>2.2999999999999998</v>
      </c>
      <c r="Y334">
        <v>0.9</v>
      </c>
      <c r="Z334">
        <f t="shared" si="29"/>
        <v>2.0699999999999998</v>
      </c>
      <c r="AA334">
        <v>2295</v>
      </c>
      <c r="AB334">
        <v>2132</v>
      </c>
    </row>
    <row r="335" spans="1:28" x14ac:dyDescent="0.6">
      <c r="A335">
        <v>2023</v>
      </c>
      <c r="B335">
        <v>11</v>
      </c>
      <c r="C335">
        <v>30</v>
      </c>
      <c r="D335">
        <f t="shared" si="27"/>
        <v>4</v>
      </c>
      <c r="G335" cm="1">
        <f t="array" ref="G335">_xlfn.IFS(F335 = "H", 0, F335 = "B7", -7, F335 = "B6", -6, F335 = "B5", -5, F335 = "B4", -4, F335 = "B3", -3, F335 = "B2", -2, F335 = "B1", -1, F335 = "A7", 7, F335 = "A6", 6, F335 = "A5", 5, F335 = "A4", 4, F335 = "A3", 3, F335 = "A2", 2, F335 = "A1", 1, F335 = "", 0)</f>
        <v>0</v>
      </c>
      <c r="H335">
        <f t="shared" si="25"/>
        <v>0</v>
      </c>
      <c r="I335">
        <f t="shared" si="26"/>
        <v>0</v>
      </c>
      <c r="L335">
        <v>4995</v>
      </c>
      <c r="M335">
        <v>6164</v>
      </c>
      <c r="N335">
        <v>0.64828042328042335</v>
      </c>
      <c r="O335">
        <v>0.35171957671957671</v>
      </c>
      <c r="P335">
        <v>0.53399470899470902</v>
      </c>
      <c r="Q335">
        <v>0.46600529100529098</v>
      </c>
      <c r="R335">
        <v>0.19775132275132271</v>
      </c>
      <c r="S335" s="2">
        <v>4133</v>
      </c>
      <c r="T335" s="2">
        <f t="shared" si="28"/>
        <v>282</v>
      </c>
      <c r="U335">
        <v>4857</v>
      </c>
      <c r="V335">
        <v>4182.824750916132</v>
      </c>
      <c r="W335">
        <v>4133</v>
      </c>
      <c r="X335" s="8">
        <v>-2</v>
      </c>
      <c r="Y335">
        <v>0</v>
      </c>
      <c r="Z335">
        <f t="shared" si="29"/>
        <v>0</v>
      </c>
      <c r="AA335">
        <v>2857</v>
      </c>
      <c r="AB335">
        <v>2315</v>
      </c>
    </row>
    <row r="336" spans="1:28" x14ac:dyDescent="0.6">
      <c r="A336">
        <v>2023</v>
      </c>
      <c r="B336">
        <v>12</v>
      </c>
      <c r="C336">
        <v>1</v>
      </c>
      <c r="D336">
        <f t="shared" si="27"/>
        <v>5</v>
      </c>
      <c r="G336" cm="1">
        <f t="array" ref="G336">_xlfn.IFS(F336 = "H", 0, F336 = "B7", -7, F336 = "B6", -6, F336 = "B5", -5, F336 = "B4", -4, F336 = "B3", -3, F336 = "B2", -2, F336 = "B1", -1, F336 = "A7", 7, F336 = "A6", 6, F336 = "A5", 5, F336 = "A4", 4, F336 = "A3", 3, F336 = "A2", 2, F336 = "A1", 1, F336 = "", 0)</f>
        <v>0</v>
      </c>
      <c r="H336">
        <f t="shared" si="25"/>
        <v>0</v>
      </c>
      <c r="I336">
        <f t="shared" si="26"/>
        <v>0</v>
      </c>
      <c r="L336">
        <v>4961</v>
      </c>
      <c r="M336">
        <v>5894</v>
      </c>
      <c r="N336">
        <v>0.58994708994708989</v>
      </c>
      <c r="O336">
        <v>0.41005291005291011</v>
      </c>
      <c r="P336">
        <v>0.51144179894179898</v>
      </c>
      <c r="Q336">
        <v>0.48855820105820108</v>
      </c>
      <c r="R336">
        <v>0.17003968253968249</v>
      </c>
      <c r="S336" s="2">
        <v>4507</v>
      </c>
      <c r="T336" s="2">
        <f t="shared" si="28"/>
        <v>374</v>
      </c>
      <c r="U336">
        <v>4857</v>
      </c>
      <c r="V336">
        <v>4458.9887784868561</v>
      </c>
      <c r="W336">
        <v>4507</v>
      </c>
      <c r="X336" s="8">
        <v>-1.2</v>
      </c>
      <c r="Y336">
        <v>0</v>
      </c>
      <c r="Z336">
        <f t="shared" si="29"/>
        <v>0</v>
      </c>
      <c r="AA336">
        <v>2891</v>
      </c>
      <c r="AB336">
        <v>2488</v>
      </c>
    </row>
    <row r="337" spans="1:28" x14ac:dyDescent="0.6">
      <c r="A337">
        <v>2023</v>
      </c>
      <c r="B337">
        <v>12</v>
      </c>
      <c r="C337">
        <v>2</v>
      </c>
      <c r="D337">
        <f t="shared" si="27"/>
        <v>6</v>
      </c>
      <c r="G337" cm="1">
        <f t="array" ref="G337">_xlfn.IFS(F337 = "H", 0, F337 = "B7", -7, F337 = "B6", -6, F337 = "B5", -5, F337 = "B4", -4, F337 = "B3", -3, F337 = "B2", -2, F337 = "B1", -1, F337 = "A7", 7, F337 = "A6", 6, F337 = "A5", 5, F337 = "A4", 4, F337 = "A3", 3, F337 = "A2", 2, F337 = "A1", 1, F337 = "", 0)</f>
        <v>0</v>
      </c>
      <c r="H337">
        <f t="shared" si="25"/>
        <v>0</v>
      </c>
      <c r="I337">
        <f t="shared" si="26"/>
        <v>0</v>
      </c>
      <c r="L337">
        <v>4933</v>
      </c>
      <c r="M337">
        <v>5711</v>
      </c>
      <c r="N337">
        <v>0.61798941798941798</v>
      </c>
      <c r="O337">
        <v>0.38201058201058202</v>
      </c>
      <c r="P337">
        <v>0.50912698412698409</v>
      </c>
      <c r="Q337">
        <v>0.49087301587301579</v>
      </c>
      <c r="R337">
        <v>0.1652777777777778</v>
      </c>
      <c r="S337" s="2">
        <v>4988</v>
      </c>
      <c r="T337" s="2">
        <f t="shared" si="28"/>
        <v>481</v>
      </c>
      <c r="U337">
        <v>4857</v>
      </c>
      <c r="V337">
        <v>4555.570938296466</v>
      </c>
      <c r="W337">
        <v>4988</v>
      </c>
      <c r="X337" s="8">
        <v>2.8</v>
      </c>
      <c r="Y337">
        <v>0</v>
      </c>
      <c r="Z337">
        <f t="shared" si="29"/>
        <v>0</v>
      </c>
      <c r="AA337">
        <v>2490</v>
      </c>
      <c r="AB337">
        <v>2087</v>
      </c>
    </row>
    <row r="338" spans="1:28" x14ac:dyDescent="0.6">
      <c r="A338">
        <v>2023</v>
      </c>
      <c r="B338">
        <v>12</v>
      </c>
      <c r="C338">
        <v>3</v>
      </c>
      <c r="D338">
        <f t="shared" si="27"/>
        <v>7</v>
      </c>
      <c r="G338" cm="1">
        <f t="array" ref="G338">_xlfn.IFS(F338 = "H", 0, F338 = "B7", -7, F338 = "B6", -6, F338 = "B5", -5, F338 = "B4", -4, F338 = "B3", -3, F338 = "B2", -2, F338 = "B1", -1, F338 = "A7", 7, F338 = "A6", 6, F338 = "A5", 5, F338 = "A4", 4, F338 = "A3", 3, F338 = "A2", 2, F338 = "A1", 1, F338 = "", 0)</f>
        <v>0</v>
      </c>
      <c r="H338">
        <f t="shared" si="25"/>
        <v>0</v>
      </c>
      <c r="I338">
        <f t="shared" si="26"/>
        <v>0</v>
      </c>
      <c r="L338">
        <v>6582</v>
      </c>
      <c r="M338">
        <v>5550</v>
      </c>
      <c r="N338">
        <v>0.60238095238095235</v>
      </c>
      <c r="O338">
        <v>0.39761904761904759</v>
      </c>
      <c r="P338">
        <v>0.52577030812324932</v>
      </c>
      <c r="Q338">
        <v>0.47422969187675068</v>
      </c>
      <c r="R338">
        <v>0.1838935574229692</v>
      </c>
      <c r="S338" s="2">
        <v>4896</v>
      </c>
      <c r="T338" s="2">
        <f t="shared" si="28"/>
        <v>-92</v>
      </c>
      <c r="U338">
        <v>4857</v>
      </c>
      <c r="V338">
        <v>5240.6746955818389</v>
      </c>
      <c r="W338">
        <v>5240.6746955818389</v>
      </c>
      <c r="X338" s="8">
        <v>3</v>
      </c>
      <c r="Y338">
        <v>0</v>
      </c>
      <c r="Z338">
        <f t="shared" si="29"/>
        <v>0</v>
      </c>
      <c r="AA338">
        <v>1985</v>
      </c>
      <c r="AB338">
        <v>2775</v>
      </c>
    </row>
    <row r="339" spans="1:28" x14ac:dyDescent="0.6">
      <c r="A339">
        <v>2023</v>
      </c>
      <c r="B339">
        <v>12</v>
      </c>
      <c r="C339">
        <v>4</v>
      </c>
      <c r="D339">
        <f t="shared" si="27"/>
        <v>1</v>
      </c>
      <c r="G339" cm="1">
        <f t="array" ref="G339">_xlfn.IFS(F339 = "H", 0, F339 = "B7", -7, F339 = "B6", -6, F339 = "B5", -5, F339 = "B4", -4, F339 = "B3", -3, F339 = "B2", -2, F339 = "B1", -1, F339 = "A7", 7, F339 = "A6", 6, F339 = "A5", 5, F339 = "A4", 4, F339 = "A3", 3, F339 = "A2", 2, F339 = "A1", 1, F339 = "", 0)</f>
        <v>0</v>
      </c>
      <c r="H339">
        <f t="shared" si="25"/>
        <v>0</v>
      </c>
      <c r="I339">
        <f t="shared" si="26"/>
        <v>0</v>
      </c>
      <c r="L339">
        <v>6312</v>
      </c>
      <c r="M339">
        <v>4836</v>
      </c>
      <c r="N339">
        <v>0.61274509803921573</v>
      </c>
      <c r="O339">
        <v>0.38725490196078433</v>
      </c>
      <c r="P339">
        <v>0.50028011204481793</v>
      </c>
      <c r="Q339">
        <v>0.49971988795518207</v>
      </c>
      <c r="R339">
        <v>0.14411764705882349</v>
      </c>
      <c r="S339" s="2">
        <v>4081</v>
      </c>
      <c r="T339" s="2">
        <f t="shared" si="28"/>
        <v>-815</v>
      </c>
      <c r="U339">
        <v>4857</v>
      </c>
      <c r="V339">
        <v>4379.9286143019672</v>
      </c>
      <c r="W339">
        <v>4081</v>
      </c>
      <c r="X339" s="8">
        <v>2.6</v>
      </c>
      <c r="Y339">
        <v>0</v>
      </c>
      <c r="Z339">
        <f t="shared" si="29"/>
        <v>0</v>
      </c>
      <c r="AA339">
        <v>1849</v>
      </c>
      <c r="AB339">
        <v>2518</v>
      </c>
    </row>
    <row r="340" spans="1:28" x14ac:dyDescent="0.6">
      <c r="A340">
        <v>2023</v>
      </c>
      <c r="B340">
        <v>12</v>
      </c>
      <c r="C340">
        <v>5</v>
      </c>
      <c r="D340">
        <f t="shared" si="27"/>
        <v>2</v>
      </c>
      <c r="G340" cm="1">
        <f t="array" ref="G340">_xlfn.IFS(F340 = "H", 0, F340 = "B7", -7, F340 = "B6", -6, F340 = "B5", -5, F340 = "B4", -4, F340 = "B3", -3, F340 = "B2", -2, F340 = "B1", -1, F340 = "A7", 7, F340 = "A6", 6, F340 = "A5", 5, F340 = "A4", 4, F340 = "A3", 3, F340 = "A2", 2, F340 = "A1", 1, F340 = "", 0)</f>
        <v>0</v>
      </c>
      <c r="H340">
        <f t="shared" si="25"/>
        <v>0</v>
      </c>
      <c r="I340">
        <f t="shared" si="26"/>
        <v>0</v>
      </c>
      <c r="L340">
        <v>4792</v>
      </c>
      <c r="M340">
        <v>4352</v>
      </c>
      <c r="N340">
        <v>0.66521164021164025</v>
      </c>
      <c r="O340">
        <v>0.3347883597883598</v>
      </c>
      <c r="P340">
        <v>0.51931216931216939</v>
      </c>
      <c r="Q340">
        <v>0.48068783068783072</v>
      </c>
      <c r="R340">
        <v>0.151984126984127</v>
      </c>
      <c r="S340" s="2">
        <v>3701</v>
      </c>
      <c r="T340" s="2">
        <f t="shared" si="28"/>
        <v>-380</v>
      </c>
      <c r="U340">
        <v>4857</v>
      </c>
      <c r="V340">
        <v>3853.283972809646</v>
      </c>
      <c r="W340">
        <v>3701</v>
      </c>
      <c r="X340" s="8">
        <v>4.7</v>
      </c>
      <c r="Y340">
        <v>0</v>
      </c>
      <c r="Z340">
        <f t="shared" si="29"/>
        <v>0</v>
      </c>
      <c r="AA340">
        <v>1754</v>
      </c>
      <c r="AB340">
        <v>1925</v>
      </c>
    </row>
    <row r="341" spans="1:28" x14ac:dyDescent="0.6">
      <c r="A341">
        <v>2023</v>
      </c>
      <c r="B341">
        <v>12</v>
      </c>
      <c r="C341">
        <v>6</v>
      </c>
      <c r="D341">
        <f t="shared" si="27"/>
        <v>3</v>
      </c>
      <c r="G341" cm="1">
        <f t="array" ref="G341">_xlfn.IFS(F341 = "H", 0, F341 = "B7", -7, F341 = "B6", -6, F341 = "B5", -5, F341 = "B4", -4, F341 = "B3", -3, F341 = "B2", -2, F341 = "B1", -1, F341 = "A7", 7, F341 = "A6", 6, F341 = "A5", 5, F341 = "A4", 4, F341 = "A3", 3, F341 = "A2", 2, F341 = "A1", 1, F341 = "", 0)</f>
        <v>0</v>
      </c>
      <c r="H341">
        <f t="shared" si="25"/>
        <v>0</v>
      </c>
      <c r="I341">
        <f t="shared" si="26"/>
        <v>0</v>
      </c>
      <c r="L341">
        <v>4527</v>
      </c>
      <c r="M341">
        <v>5053</v>
      </c>
      <c r="N341">
        <v>0.661484593837535</v>
      </c>
      <c r="O341">
        <v>0.338515406162465</v>
      </c>
      <c r="P341">
        <v>0.48697478991596638</v>
      </c>
      <c r="Q341">
        <v>0.51302521008403357</v>
      </c>
      <c r="R341">
        <v>0.1436974789915966</v>
      </c>
      <c r="S341" s="2">
        <v>3694</v>
      </c>
      <c r="T341" s="2">
        <f t="shared" si="28"/>
        <v>-7</v>
      </c>
      <c r="U341">
        <v>4857</v>
      </c>
      <c r="V341">
        <v>3926.3424184556461</v>
      </c>
      <c r="W341">
        <v>3694</v>
      </c>
      <c r="X341" s="8">
        <v>6.4</v>
      </c>
      <c r="Y341">
        <v>0.8</v>
      </c>
      <c r="Z341">
        <f t="shared" si="29"/>
        <v>5.120000000000001</v>
      </c>
      <c r="AA341">
        <v>2082</v>
      </c>
      <c r="AB341">
        <v>1852</v>
      </c>
    </row>
    <row r="342" spans="1:28" x14ac:dyDescent="0.6">
      <c r="A342">
        <v>2023</v>
      </c>
      <c r="B342">
        <v>12</v>
      </c>
      <c r="C342">
        <v>7</v>
      </c>
      <c r="D342">
        <f t="shared" si="27"/>
        <v>4</v>
      </c>
      <c r="G342" cm="1">
        <f t="array" ref="G342">_xlfn.IFS(F342 = "H", 0, F342 = "B7", -7, F342 = "B6", -6, F342 = "B5", -5, F342 = "B4", -4, F342 = "B3", -3, F342 = "B2", -2, F342 = "B1", -1, F342 = "A7", 7, F342 = "A6", 6, F342 = "A5", 5, F342 = "A4", 4, F342 = "A3", 3, F342 = "A2", 2, F342 = "A1", 1, F342 = "", 0)</f>
        <v>0</v>
      </c>
      <c r="H342">
        <f t="shared" si="25"/>
        <v>0</v>
      </c>
      <c r="I342">
        <f t="shared" si="26"/>
        <v>0</v>
      </c>
      <c r="L342">
        <v>4604</v>
      </c>
      <c r="M342">
        <v>6456</v>
      </c>
      <c r="N342">
        <v>0.62969187675070037</v>
      </c>
      <c r="O342">
        <v>0.37030812324929968</v>
      </c>
      <c r="P342">
        <v>0.57857142857142851</v>
      </c>
      <c r="Q342">
        <v>0.42142857142857137</v>
      </c>
      <c r="R342">
        <v>0.14215686274509809</v>
      </c>
      <c r="S342" s="2">
        <v>4279</v>
      </c>
      <c r="T342" s="2">
        <f t="shared" si="28"/>
        <v>585</v>
      </c>
      <c r="U342">
        <v>4857</v>
      </c>
      <c r="V342">
        <v>4151.9874944267713</v>
      </c>
      <c r="W342">
        <v>4279</v>
      </c>
      <c r="X342" s="8">
        <v>7.5</v>
      </c>
      <c r="Y342">
        <v>0</v>
      </c>
      <c r="Z342">
        <f t="shared" si="29"/>
        <v>0</v>
      </c>
      <c r="AA342">
        <v>2937</v>
      </c>
      <c r="AB342">
        <v>2194</v>
      </c>
    </row>
    <row r="343" spans="1:28" x14ac:dyDescent="0.6">
      <c r="A343">
        <v>2023</v>
      </c>
      <c r="B343">
        <v>12</v>
      </c>
      <c r="C343">
        <v>8</v>
      </c>
      <c r="D343">
        <f t="shared" si="27"/>
        <v>5</v>
      </c>
      <c r="G343" cm="1">
        <f t="array" ref="G343">_xlfn.IFS(F343 = "H", 0, F343 = "B7", -7, F343 = "B6", -6, F343 = "B5", -5, F343 = "B4", -4, F343 = "B3", -3, F343 = "B2", -2, F343 = "B1", -1, F343 = "A7", 7, F343 = "A6", 6, F343 = "A5", 5, F343 = "A4", 4, F343 = "A3", 3, F343 = "A2", 2, F343 = "A1", 1, F343 = "", 0)</f>
        <v>0</v>
      </c>
      <c r="H343">
        <f t="shared" si="25"/>
        <v>0</v>
      </c>
      <c r="I343">
        <f t="shared" si="26"/>
        <v>0</v>
      </c>
      <c r="L343">
        <v>5502</v>
      </c>
      <c r="M343">
        <v>6091</v>
      </c>
      <c r="N343">
        <v>0.62731092436974789</v>
      </c>
      <c r="O343">
        <v>0.37268907563025211</v>
      </c>
      <c r="P343">
        <v>0.54733893557422975</v>
      </c>
      <c r="Q343">
        <v>0.45266106442577031</v>
      </c>
      <c r="R343">
        <v>0.1127450980392157</v>
      </c>
      <c r="S343" s="2">
        <v>4721</v>
      </c>
      <c r="T343" s="2">
        <f t="shared" si="28"/>
        <v>442</v>
      </c>
      <c r="U343">
        <v>4857</v>
      </c>
      <c r="V343">
        <v>4673.2944436584221</v>
      </c>
      <c r="W343">
        <v>4721</v>
      </c>
      <c r="X343" s="8">
        <v>12.4</v>
      </c>
      <c r="Y343">
        <v>0</v>
      </c>
      <c r="Z343">
        <f t="shared" si="29"/>
        <v>0</v>
      </c>
      <c r="AA343">
        <v>3064</v>
      </c>
      <c r="AB343">
        <v>2558</v>
      </c>
    </row>
    <row r="344" spans="1:28" x14ac:dyDescent="0.6">
      <c r="A344">
        <v>2023</v>
      </c>
      <c r="B344">
        <v>12</v>
      </c>
      <c r="C344">
        <v>9</v>
      </c>
      <c r="D344">
        <f t="shared" si="27"/>
        <v>6</v>
      </c>
      <c r="G344" cm="1">
        <f t="array" ref="G344">_xlfn.IFS(F344 = "H", 0, F344 = "B7", -7, F344 = "B6", -6, F344 = "B5", -5, F344 = "B4", -4, F344 = "B3", -3, F344 = "B2", -2, F344 = "B1", -1, F344 = "A7", 7, F344 = "A6", 6, F344 = "A5", 5, F344 = "A4", 4, F344 = "A3", 3, F344 = "A2", 2, F344 = "A1", 1, F344 = "", 0)</f>
        <v>0</v>
      </c>
      <c r="H344">
        <f t="shared" si="25"/>
        <v>0</v>
      </c>
      <c r="I344">
        <f t="shared" si="26"/>
        <v>0</v>
      </c>
      <c r="L344">
        <v>5217</v>
      </c>
      <c r="M344">
        <v>6106</v>
      </c>
      <c r="N344">
        <v>0.64355742296918761</v>
      </c>
      <c r="O344">
        <v>0.35644257703081228</v>
      </c>
      <c r="P344">
        <v>0.51995798319327724</v>
      </c>
      <c r="Q344">
        <v>0.48004201680672282</v>
      </c>
      <c r="R344">
        <v>4.6568627450980393E-2</v>
      </c>
      <c r="S344" s="2">
        <v>5130</v>
      </c>
      <c r="T344" s="2">
        <f t="shared" si="28"/>
        <v>409</v>
      </c>
      <c r="U344">
        <v>4857</v>
      </c>
      <c r="V344">
        <v>4698.277199258061</v>
      </c>
      <c r="W344">
        <v>5130</v>
      </c>
      <c r="X344" s="8">
        <v>14.9</v>
      </c>
      <c r="Y344">
        <v>0</v>
      </c>
      <c r="Z344">
        <f t="shared" si="29"/>
        <v>0</v>
      </c>
      <c r="AA344">
        <v>2792</v>
      </c>
      <c r="AB344">
        <v>2585</v>
      </c>
    </row>
    <row r="345" spans="1:28" x14ac:dyDescent="0.6">
      <c r="A345">
        <v>2023</v>
      </c>
      <c r="B345">
        <v>12</v>
      </c>
      <c r="C345">
        <v>10</v>
      </c>
      <c r="D345">
        <f t="shared" si="27"/>
        <v>7</v>
      </c>
      <c r="G345" cm="1">
        <f t="array" ref="G345">_xlfn.IFS(F345 = "H", 0, F345 = "B7", -7, F345 = "B6", -6, F345 = "B5", -5, F345 = "B4", -4, F345 = "B3", -3, F345 = "B2", -2, F345 = "B1", -1, F345 = "A7", 7, F345 = "A6", 6, F345 = "A5", 5, F345 = "A4", 4, F345 = "A3", 3, F345 = "A2", 2, F345 = "A1", 1, F345 = "", 0)</f>
        <v>0</v>
      </c>
      <c r="H345">
        <f t="shared" si="25"/>
        <v>0</v>
      </c>
      <c r="I345">
        <f t="shared" si="26"/>
        <v>0</v>
      </c>
      <c r="L345">
        <v>6634</v>
      </c>
      <c r="M345">
        <v>5994</v>
      </c>
      <c r="N345">
        <v>0.59785247432306254</v>
      </c>
      <c r="O345">
        <v>0.4021475256769374</v>
      </c>
      <c r="P345">
        <v>0.52096171802054148</v>
      </c>
      <c r="Q345">
        <v>0.47903828197945852</v>
      </c>
      <c r="R345">
        <v>0.58256302521008407</v>
      </c>
      <c r="S345" s="2">
        <v>5114</v>
      </c>
      <c r="T345" s="2">
        <f t="shared" si="28"/>
        <v>-16</v>
      </c>
      <c r="U345">
        <v>4857</v>
      </c>
      <c r="V345">
        <v>5361.1445658346438</v>
      </c>
      <c r="W345">
        <v>5361.1445658346438</v>
      </c>
      <c r="X345" s="8">
        <v>13.6</v>
      </c>
      <c r="Y345">
        <v>0</v>
      </c>
      <c r="Z345">
        <f t="shared" si="29"/>
        <v>0</v>
      </c>
      <c r="AA345">
        <v>2103</v>
      </c>
      <c r="AB345">
        <v>2867</v>
      </c>
    </row>
    <row r="346" spans="1:28" x14ac:dyDescent="0.6">
      <c r="A346">
        <v>2023</v>
      </c>
      <c r="B346">
        <v>12</v>
      </c>
      <c r="C346">
        <v>11</v>
      </c>
      <c r="D346">
        <f t="shared" si="27"/>
        <v>1</v>
      </c>
      <c r="G346" cm="1">
        <f t="array" ref="G346">_xlfn.IFS(F346 = "H", 0, F346 = "B7", -7, F346 = "B6", -6, F346 = "B5", -5, F346 = "B4", -4, F346 = "B3", -3, F346 = "B2", -2, F346 = "B1", -1, F346 = "A7", 7, F346 = "A6", 6, F346 = "A5", 5, F346 = "A4", 4, F346 = "A3", 3, F346 = "A2", 2, F346 = "A1", 1, F346 = "", 0)</f>
        <v>0</v>
      </c>
      <c r="H346">
        <f t="shared" si="25"/>
        <v>0</v>
      </c>
      <c r="I346">
        <f t="shared" si="26"/>
        <v>0</v>
      </c>
      <c r="L346">
        <v>6323</v>
      </c>
      <c r="M346">
        <v>4739</v>
      </c>
      <c r="N346">
        <v>0.62712418300653594</v>
      </c>
      <c r="O346">
        <v>0.37287581699346412</v>
      </c>
      <c r="P346">
        <v>0.5117647058823529</v>
      </c>
      <c r="Q346">
        <v>0.4882352941176471</v>
      </c>
      <c r="R346">
        <v>0.17222222222222219</v>
      </c>
      <c r="S346" s="2">
        <v>4194</v>
      </c>
      <c r="T346" s="2">
        <f t="shared" si="28"/>
        <v>-920</v>
      </c>
      <c r="U346">
        <v>4857</v>
      </c>
      <c r="V346">
        <v>4401.9683356001015</v>
      </c>
      <c r="W346">
        <v>4194</v>
      </c>
      <c r="X346" s="8">
        <v>12.5</v>
      </c>
      <c r="Y346">
        <v>25.3</v>
      </c>
      <c r="Z346">
        <f t="shared" si="29"/>
        <v>316.25</v>
      </c>
      <c r="AA346">
        <v>2013</v>
      </c>
      <c r="AB346">
        <v>2559</v>
      </c>
    </row>
    <row r="347" spans="1:28" x14ac:dyDescent="0.6">
      <c r="A347">
        <v>2023</v>
      </c>
      <c r="B347">
        <v>12</v>
      </c>
      <c r="C347">
        <v>12</v>
      </c>
      <c r="D347">
        <f t="shared" si="27"/>
        <v>2</v>
      </c>
      <c r="G347" cm="1">
        <f t="array" ref="G347">_xlfn.IFS(F347 = "H", 0, F347 = "B7", -7, F347 = "B6", -6, F347 = "B5", -5, F347 = "B4", -4, F347 = "B3", -3, F347 = "B2", -2, F347 = "B1", -1, F347 = "A7", 7, F347 = "A6", 6, F347 = "A5", 5, F347 = "A4", 4, F347 = "A3", 3, F347 = "A2", 2, F347 = "A1", 1, F347 = "", 0)</f>
        <v>0</v>
      </c>
      <c r="H347">
        <f t="shared" si="25"/>
        <v>0</v>
      </c>
      <c r="I347">
        <f t="shared" si="26"/>
        <v>0</v>
      </c>
      <c r="L347">
        <v>5238</v>
      </c>
      <c r="M347">
        <v>4602</v>
      </c>
      <c r="N347">
        <v>0.59523809523809523</v>
      </c>
      <c r="O347">
        <v>0.40476190476190482</v>
      </c>
      <c r="P347">
        <v>0.53007518796992481</v>
      </c>
      <c r="Q347">
        <v>0.46992481203007519</v>
      </c>
      <c r="R347">
        <v>0.2091478696741855</v>
      </c>
      <c r="S347" s="2">
        <v>4035</v>
      </c>
      <c r="T347" s="2">
        <f t="shared" si="28"/>
        <v>-159</v>
      </c>
      <c r="U347">
        <v>4857</v>
      </c>
      <c r="V347">
        <v>4200.2645009598791</v>
      </c>
      <c r="W347">
        <v>4035</v>
      </c>
      <c r="X347" s="8">
        <v>7.4</v>
      </c>
      <c r="Y347">
        <v>0</v>
      </c>
      <c r="Z347">
        <f t="shared" si="29"/>
        <v>0</v>
      </c>
      <c r="AA347">
        <v>2076</v>
      </c>
      <c r="AB347">
        <v>2171</v>
      </c>
    </row>
    <row r="348" spans="1:28" x14ac:dyDescent="0.6">
      <c r="A348">
        <v>2023</v>
      </c>
      <c r="B348">
        <v>12</v>
      </c>
      <c r="C348">
        <v>13</v>
      </c>
      <c r="D348">
        <f t="shared" si="27"/>
        <v>3</v>
      </c>
      <c r="G348" cm="1">
        <f t="array" ref="G348">_xlfn.IFS(F348 = "H", 0, F348 = "B7", -7, F348 = "B6", -6, F348 = "B5", -5, F348 = "B4", -4, F348 = "B3", -3, F348 = "B2", -2, F348 = "B1", -1, F348 = "A7", 7, F348 = "A6", 6, F348 = "A5", 5, F348 = "A4", 4, F348 = "A3", 3, F348 = "A2", 2, F348 = "A1", 1, F348 = "", 0)</f>
        <v>0</v>
      </c>
      <c r="H348">
        <f t="shared" si="25"/>
        <v>0</v>
      </c>
      <c r="I348">
        <f t="shared" si="26"/>
        <v>0</v>
      </c>
      <c r="L348">
        <v>4923</v>
      </c>
      <c r="M348">
        <v>5618</v>
      </c>
      <c r="N348">
        <v>0.62698412698412698</v>
      </c>
      <c r="O348">
        <v>0.37301587301587302</v>
      </c>
      <c r="P348">
        <v>0.46521164021164019</v>
      </c>
      <c r="Q348">
        <v>0.53478835978835981</v>
      </c>
      <c r="R348">
        <v>0.10899470899470901</v>
      </c>
      <c r="S348" s="2">
        <v>4123</v>
      </c>
      <c r="T348" s="2">
        <f t="shared" si="28"/>
        <v>88</v>
      </c>
      <c r="U348">
        <v>4857</v>
      </c>
      <c r="V348">
        <v>4182.401732114341</v>
      </c>
      <c r="W348">
        <v>4123</v>
      </c>
      <c r="X348" s="8">
        <v>9.1999999999999993</v>
      </c>
      <c r="Y348">
        <v>0</v>
      </c>
      <c r="Z348">
        <f t="shared" si="29"/>
        <v>0</v>
      </c>
      <c r="AA348">
        <v>2360</v>
      </c>
      <c r="AB348">
        <v>2003</v>
      </c>
    </row>
    <row r="349" spans="1:28" x14ac:dyDescent="0.6">
      <c r="A349">
        <v>2023</v>
      </c>
      <c r="B349">
        <v>12</v>
      </c>
      <c r="C349">
        <v>14</v>
      </c>
      <c r="D349">
        <f t="shared" si="27"/>
        <v>4</v>
      </c>
      <c r="G349" cm="1">
        <f t="array" ref="G349">_xlfn.IFS(F349 = "H", 0, F349 = "B7", -7, F349 = "B6", -6, F349 = "B5", -5, F349 = "B4", -4, F349 = "B3", -3, F349 = "B2", -2, F349 = "B1", -1, F349 = "A7", 7, F349 = "A6", 6, F349 = "A5", 5, F349 = "A4", 4, F349 = "A3", 3, F349 = "A2", 2, F349 = "A1", 1, F349 = "", 0)</f>
        <v>0</v>
      </c>
      <c r="H349">
        <f t="shared" si="25"/>
        <v>0</v>
      </c>
      <c r="I349">
        <f t="shared" si="26"/>
        <v>0</v>
      </c>
      <c r="L349">
        <v>5405</v>
      </c>
      <c r="M349">
        <v>6563</v>
      </c>
      <c r="N349">
        <v>0.60820105820105819</v>
      </c>
      <c r="O349">
        <v>0.39179894179894181</v>
      </c>
      <c r="P349">
        <v>0.55667989417989416</v>
      </c>
      <c r="Q349">
        <v>0.44332010582010578</v>
      </c>
      <c r="R349">
        <v>0.37850529100529101</v>
      </c>
      <c r="S349" s="2">
        <v>4627</v>
      </c>
      <c r="T349" s="2">
        <f t="shared" si="28"/>
        <v>504</v>
      </c>
      <c r="U349">
        <v>4857</v>
      </c>
      <c r="V349">
        <v>4503.3639885656739</v>
      </c>
      <c r="W349">
        <v>4627</v>
      </c>
      <c r="X349" s="8">
        <v>10.8</v>
      </c>
      <c r="Y349">
        <v>22.8</v>
      </c>
      <c r="Z349">
        <f t="shared" si="29"/>
        <v>246.24000000000004</v>
      </c>
      <c r="AA349">
        <v>3197</v>
      </c>
      <c r="AB349">
        <v>2623</v>
      </c>
    </row>
    <row r="350" spans="1:28" x14ac:dyDescent="0.6">
      <c r="A350">
        <v>2023</v>
      </c>
      <c r="B350">
        <v>12</v>
      </c>
      <c r="C350">
        <v>15</v>
      </c>
      <c r="D350">
        <f t="shared" si="27"/>
        <v>5</v>
      </c>
      <c r="G350" cm="1">
        <f t="array" ref="G350">_xlfn.IFS(F350 = "H", 0, F350 = "B7", -7, F350 = "B6", -6, F350 = "B5", -5, F350 = "B4", -4, F350 = "B3", -3, F350 = "B2", -2, F350 = "B1", -1, F350 = "A7", 7, F350 = "A6", 6, F350 = "A5", 5, F350 = "A4", 4, F350 = "A3", 3, F350 = "A2", 2, F350 = "A1", 1, F350 = "", 0)</f>
        <v>0</v>
      </c>
      <c r="H350">
        <f t="shared" si="25"/>
        <v>0</v>
      </c>
      <c r="I350">
        <f t="shared" si="26"/>
        <v>0</v>
      </c>
      <c r="L350">
        <v>5856</v>
      </c>
      <c r="M350">
        <v>5906</v>
      </c>
      <c r="N350">
        <v>0.61150793650793644</v>
      </c>
      <c r="O350">
        <v>0.3884920634920635</v>
      </c>
      <c r="P350">
        <v>0.49940476190476191</v>
      </c>
      <c r="Q350">
        <v>0.50059523809523809</v>
      </c>
      <c r="R350">
        <v>0.29596560846560849</v>
      </c>
      <c r="S350" s="2">
        <v>4801</v>
      </c>
      <c r="T350" s="2">
        <f t="shared" si="28"/>
        <v>174</v>
      </c>
      <c r="U350">
        <v>4857</v>
      </c>
      <c r="V350">
        <v>4771.2409421512521</v>
      </c>
      <c r="W350">
        <v>4801</v>
      </c>
      <c r="X350" s="8">
        <v>7.6</v>
      </c>
      <c r="Y350">
        <v>39.4</v>
      </c>
      <c r="Z350">
        <f t="shared" si="29"/>
        <v>299.44</v>
      </c>
      <c r="AA350">
        <v>2966</v>
      </c>
      <c r="AB350">
        <v>2727</v>
      </c>
    </row>
    <row r="351" spans="1:28" x14ac:dyDescent="0.6">
      <c r="A351">
        <v>2023</v>
      </c>
      <c r="B351">
        <v>12</v>
      </c>
      <c r="C351">
        <v>16</v>
      </c>
      <c r="D351">
        <f t="shared" si="27"/>
        <v>6</v>
      </c>
      <c r="G351" cm="1">
        <f t="array" ref="G351">_xlfn.IFS(F351 = "H", 0, F351 = "B7", -7, F351 = "B6", -6, F351 = "B5", -5, F351 = "B4", -4, F351 = "B3", -3, F351 = "B2", -2, F351 = "B1", -1, F351 = "A7", 7, F351 = "A6", 6, F351 = "A5", 5, F351 = "A4", 4, F351 = "A3", 3, F351 = "A2", 2, F351 = "A1", 1, F351 = "", 0)</f>
        <v>0</v>
      </c>
      <c r="H351">
        <f t="shared" si="25"/>
        <v>0</v>
      </c>
      <c r="I351">
        <f t="shared" si="26"/>
        <v>0</v>
      </c>
      <c r="L351">
        <v>3830</v>
      </c>
      <c r="M351">
        <v>3765</v>
      </c>
      <c r="N351">
        <v>0.70833333333333337</v>
      </c>
      <c r="O351">
        <v>0.29166666666666669</v>
      </c>
      <c r="P351">
        <v>0.50694444444444442</v>
      </c>
      <c r="Q351">
        <v>0.49305555555555552</v>
      </c>
      <c r="R351">
        <v>0.52083333333333337</v>
      </c>
      <c r="S351" s="2">
        <v>5074</v>
      </c>
      <c r="T351" s="2">
        <f t="shared" si="28"/>
        <v>273</v>
      </c>
      <c r="U351">
        <v>4857</v>
      </c>
      <c r="V351">
        <v>3899.8988142566482</v>
      </c>
      <c r="W351">
        <v>5074</v>
      </c>
      <c r="X351" s="8">
        <v>-1.7</v>
      </c>
      <c r="Y351">
        <v>4.3</v>
      </c>
      <c r="Z351">
        <f t="shared" si="29"/>
        <v>-7.31</v>
      </c>
      <c r="AA351">
        <v>2804</v>
      </c>
      <c r="AB351">
        <v>2712</v>
      </c>
    </row>
    <row r="352" spans="1:28" x14ac:dyDescent="0.6">
      <c r="A352">
        <v>2023</v>
      </c>
      <c r="B352">
        <v>12</v>
      </c>
      <c r="C352">
        <v>17</v>
      </c>
      <c r="D352">
        <f t="shared" si="27"/>
        <v>7</v>
      </c>
      <c r="G352" cm="1">
        <f t="array" ref="G352">_xlfn.IFS(F352 = "H", 0, F352 = "B7", -7, F352 = "B6", -6, F352 = "B5", -5, F352 = "B4", -4, F352 = "B3", -3, F352 = "B2", -2, F352 = "B1", -1, F352 = "A7", 7, F352 = "A6", 6, F352 = "A5", 5, F352 = "A4", 4, F352 = "A3", 3, F352 = "A2", 2, F352 = "A1", 1, F352 = "", 0)</f>
        <v>0</v>
      </c>
      <c r="H352">
        <f t="shared" si="25"/>
        <v>0</v>
      </c>
      <c r="I352">
        <f t="shared" si="26"/>
        <v>0</v>
      </c>
      <c r="L352">
        <v>6284</v>
      </c>
      <c r="M352">
        <v>6669</v>
      </c>
      <c r="N352">
        <v>0.70396825396825402</v>
      </c>
      <c r="O352">
        <v>0.29603174603174598</v>
      </c>
      <c r="P352">
        <v>0.58543083900226756</v>
      </c>
      <c r="Q352">
        <v>0.41456916099773239</v>
      </c>
      <c r="R352">
        <v>0.92165532879818601</v>
      </c>
      <c r="S352" s="2">
        <v>5099</v>
      </c>
      <c r="T352" s="2">
        <f t="shared" si="28"/>
        <v>25</v>
      </c>
      <c r="U352">
        <v>4857</v>
      </c>
      <c r="V352">
        <v>4870.379530164585</v>
      </c>
      <c r="W352">
        <v>5099</v>
      </c>
      <c r="X352" s="8">
        <v>-8.1</v>
      </c>
      <c r="Y352">
        <v>0</v>
      </c>
      <c r="Z352">
        <f t="shared" si="29"/>
        <v>0</v>
      </c>
      <c r="AA352">
        <v>2789</v>
      </c>
      <c r="AB352">
        <v>3358</v>
      </c>
    </row>
    <row r="353" spans="1:28" x14ac:dyDescent="0.6">
      <c r="A353">
        <v>2023</v>
      </c>
      <c r="B353">
        <v>12</v>
      </c>
      <c r="C353">
        <v>18</v>
      </c>
      <c r="D353">
        <f t="shared" si="27"/>
        <v>1</v>
      </c>
      <c r="G353" cm="1">
        <f t="array" ref="G353">_xlfn.IFS(F353 = "H", 0, F353 = "B7", -7, F353 = "B6", -6, F353 = "B5", -5, F353 = "B4", -4, F353 = "B3", -3, F353 = "B2", -2, F353 = "B1", -1, F353 = "A7", 7, F353 = "A6", 6, F353 = "A5", 5, F353 = "A4", 4, F353 = "A3", 3, F353 = "A2", 2, F353 = "A1", 1, F353 = "", 0)</f>
        <v>0</v>
      </c>
      <c r="H353">
        <f t="shared" si="25"/>
        <v>0</v>
      </c>
      <c r="I353">
        <f t="shared" si="26"/>
        <v>0</v>
      </c>
      <c r="L353">
        <v>6097</v>
      </c>
      <c r="M353">
        <v>5656</v>
      </c>
      <c r="N353">
        <v>0.61566416040100247</v>
      </c>
      <c r="O353">
        <v>0.38433583959899748</v>
      </c>
      <c r="P353">
        <v>0.50632832080200496</v>
      </c>
      <c r="Q353">
        <v>0.49367167919799498</v>
      </c>
      <c r="R353">
        <v>0.30467836257309938</v>
      </c>
      <c r="S353" s="2">
        <v>4110</v>
      </c>
      <c r="T353" s="2">
        <f t="shared" si="28"/>
        <v>-989</v>
      </c>
      <c r="U353">
        <v>4857</v>
      </c>
      <c r="V353">
        <v>4217.7152601222306</v>
      </c>
      <c r="W353">
        <v>4110</v>
      </c>
      <c r="X353" s="8">
        <v>-6.3</v>
      </c>
      <c r="Y353">
        <v>0</v>
      </c>
      <c r="Z353">
        <f t="shared" si="29"/>
        <v>0</v>
      </c>
      <c r="AA353">
        <v>2080</v>
      </c>
      <c r="AB353">
        <v>2675</v>
      </c>
    </row>
    <row r="354" spans="1:28" x14ac:dyDescent="0.6">
      <c r="A354">
        <v>2023</v>
      </c>
      <c r="B354">
        <v>12</v>
      </c>
      <c r="C354">
        <v>19</v>
      </c>
      <c r="D354">
        <f t="shared" si="27"/>
        <v>2</v>
      </c>
      <c r="G354" cm="1">
        <f t="array" ref="G354">_xlfn.IFS(F354 = "H", 0, F354 = "B7", -7, F354 = "B6", -6, F354 = "B5", -5, F354 = "B4", -4, F354 = "B3", -3, F354 = "B2", -2, F354 = "B1", -1, F354 = "A7", 7, F354 = "A6", 6, F354 = "A5", 5, F354 = "A4", 4, F354 = "A3", 3, F354 = "A2", 2, F354 = "A1", 1, F354 = "", 0)</f>
        <v>0</v>
      </c>
      <c r="H354">
        <f t="shared" si="25"/>
        <v>0</v>
      </c>
      <c r="I354">
        <f t="shared" si="26"/>
        <v>0</v>
      </c>
      <c r="L354">
        <v>5242</v>
      </c>
      <c r="M354">
        <v>4859</v>
      </c>
      <c r="N354">
        <v>0.64246031746031751</v>
      </c>
      <c r="O354">
        <v>0.35753968253968249</v>
      </c>
      <c r="P354">
        <v>0.48339947089947088</v>
      </c>
      <c r="Q354">
        <v>0.51660052910052912</v>
      </c>
      <c r="R354">
        <v>0.12830687830687831</v>
      </c>
      <c r="S354" s="2">
        <v>3921</v>
      </c>
      <c r="T354" s="2">
        <f t="shared" si="28"/>
        <v>-189</v>
      </c>
      <c r="U354">
        <v>4857</v>
      </c>
      <c r="V354">
        <v>4020.756977636212</v>
      </c>
      <c r="W354">
        <v>3921</v>
      </c>
      <c r="X354" s="8">
        <v>-2.4</v>
      </c>
      <c r="Y354">
        <v>0</v>
      </c>
      <c r="Z354">
        <f t="shared" si="29"/>
        <v>0</v>
      </c>
      <c r="AA354">
        <v>2050</v>
      </c>
      <c r="AB354">
        <v>2245</v>
      </c>
    </row>
    <row r="355" spans="1:28" x14ac:dyDescent="0.6">
      <c r="A355">
        <v>2023</v>
      </c>
      <c r="B355">
        <v>12</v>
      </c>
      <c r="C355">
        <v>20</v>
      </c>
      <c r="D355">
        <f t="shared" si="27"/>
        <v>3</v>
      </c>
      <c r="G355" cm="1">
        <f t="array" ref="G355">_xlfn.IFS(F355 = "H", 0, F355 = "B7", -7, F355 = "B6", -6, F355 = "B5", -5, F355 = "B4", -4, F355 = "B3", -3, F355 = "B2", -2, F355 = "B1", -1, F355 = "A7", 7, F355 = "A6", 6, F355 = "A5", 5, F355 = "A4", 4, F355 = "A3", 3, F355 = "A2", 2, F355 = "A1", 1, F355 = "", 0)</f>
        <v>0</v>
      </c>
      <c r="H355">
        <f t="shared" si="25"/>
        <v>0</v>
      </c>
      <c r="I355">
        <f t="shared" si="26"/>
        <v>0</v>
      </c>
      <c r="L355">
        <v>5017</v>
      </c>
      <c r="M355">
        <v>5427</v>
      </c>
      <c r="N355">
        <v>0.62804232804232807</v>
      </c>
      <c r="O355">
        <v>0.37195767195767199</v>
      </c>
      <c r="P355">
        <v>0.50158730158730158</v>
      </c>
      <c r="Q355">
        <v>0.49841269841269842</v>
      </c>
      <c r="R355">
        <v>0.29603174603174598</v>
      </c>
      <c r="S355" s="2">
        <v>3784</v>
      </c>
      <c r="T355" s="2">
        <f t="shared" si="28"/>
        <v>-137</v>
      </c>
      <c r="U355">
        <v>4857</v>
      </c>
      <c r="V355">
        <v>4080.3155623317621</v>
      </c>
      <c r="W355">
        <v>3784</v>
      </c>
      <c r="X355" s="8">
        <v>-5.4</v>
      </c>
      <c r="Y355">
        <v>0.2</v>
      </c>
      <c r="Z355">
        <f t="shared" si="29"/>
        <v>-1.08</v>
      </c>
      <c r="AA355">
        <v>2238</v>
      </c>
      <c r="AB355">
        <v>2169</v>
      </c>
    </row>
    <row r="356" spans="1:28" x14ac:dyDescent="0.6">
      <c r="A356">
        <v>2023</v>
      </c>
      <c r="B356">
        <v>12</v>
      </c>
      <c r="C356">
        <v>21</v>
      </c>
      <c r="D356">
        <f t="shared" si="27"/>
        <v>4</v>
      </c>
      <c r="G356" cm="1">
        <f t="array" ref="G356">_xlfn.IFS(F356 = "H", 0, F356 = "B7", -7, F356 = "B6", -6, F356 = "B5", -5, F356 = "B4", -4, F356 = "B3", -3, F356 = "B2", -2, F356 = "B1", -1, F356 = "A7", 7, F356 = "A6", 6, F356 = "A5", 5, F356 = "A4", 4, F356 = "A3", 3, F356 = "A2", 2, F356 = "A1", 1, F356 = "", 0)</f>
        <v>0</v>
      </c>
      <c r="H356">
        <f t="shared" si="25"/>
        <v>0</v>
      </c>
      <c r="I356">
        <f t="shared" si="26"/>
        <v>0</v>
      </c>
      <c r="L356">
        <v>4224</v>
      </c>
      <c r="M356">
        <v>5220</v>
      </c>
      <c r="N356">
        <v>0.51081871345029239</v>
      </c>
      <c r="O356">
        <v>0.48918128654970761</v>
      </c>
      <c r="P356">
        <v>0.59795321637426901</v>
      </c>
      <c r="Q356">
        <v>0.40204678362573099</v>
      </c>
      <c r="R356">
        <v>0.66520467836257313</v>
      </c>
      <c r="S356" s="2">
        <v>4119</v>
      </c>
      <c r="T356" s="2">
        <f t="shared" si="28"/>
        <v>335</v>
      </c>
      <c r="U356">
        <v>4857</v>
      </c>
      <c r="V356">
        <v>4144.7331828491124</v>
      </c>
      <c r="W356">
        <v>4119</v>
      </c>
      <c r="X356" s="8">
        <v>-9.4</v>
      </c>
      <c r="Y356">
        <v>0</v>
      </c>
      <c r="Z356">
        <f t="shared" si="29"/>
        <v>0</v>
      </c>
      <c r="AA356">
        <v>2933</v>
      </c>
      <c r="AB356">
        <v>2312</v>
      </c>
    </row>
    <row r="357" spans="1:28" x14ac:dyDescent="0.6">
      <c r="A357">
        <v>2023</v>
      </c>
      <c r="B357">
        <v>12</v>
      </c>
      <c r="C357">
        <v>22</v>
      </c>
      <c r="D357">
        <f t="shared" si="27"/>
        <v>5</v>
      </c>
      <c r="G357" cm="1">
        <f t="array" ref="G357">_xlfn.IFS(F357 = "H", 0, F357 = "B7", -7, F357 = "B6", -6, F357 = "B5", -5, F357 = "B4", -4, F357 = "B3", -3, F357 = "B2", -2, F357 = "B1", -1, F357 = "A7", 7, F357 = "A6", 6, F357 = "A5", 5, F357 = "A4", 4, F357 = "A3", 3, F357 = "A2", 2, F357 = "A1", 1, F357 = "", 0)</f>
        <v>0</v>
      </c>
      <c r="H357">
        <f t="shared" si="25"/>
        <v>0</v>
      </c>
      <c r="I357">
        <f t="shared" si="26"/>
        <v>0</v>
      </c>
      <c r="L357">
        <v>3574</v>
      </c>
      <c r="M357">
        <v>3692</v>
      </c>
      <c r="N357">
        <v>0.29629629629629628</v>
      </c>
      <c r="O357">
        <v>0.70370370370370372</v>
      </c>
      <c r="P357">
        <v>0.57870370370370372</v>
      </c>
      <c r="Q357">
        <v>0.42129629629629628</v>
      </c>
      <c r="R357">
        <v>0.3888888888888889</v>
      </c>
      <c r="S357" s="2">
        <v>4438</v>
      </c>
      <c r="T357" s="2">
        <f t="shared" si="28"/>
        <v>319</v>
      </c>
      <c r="U357">
        <v>4857</v>
      </c>
      <c r="V357">
        <v>4557.8275144321142</v>
      </c>
      <c r="W357">
        <v>4438</v>
      </c>
      <c r="X357" s="8">
        <v>-9.1999999999999993</v>
      </c>
      <c r="Y357">
        <v>0</v>
      </c>
      <c r="Z357">
        <f t="shared" si="29"/>
        <v>0</v>
      </c>
      <c r="AA357">
        <v>2520</v>
      </c>
      <c r="AB357">
        <v>2201</v>
      </c>
    </row>
    <row r="358" spans="1:28" x14ac:dyDescent="0.6">
      <c r="A358">
        <v>2023</v>
      </c>
      <c r="B358">
        <v>12</v>
      </c>
      <c r="C358">
        <v>23</v>
      </c>
      <c r="D358">
        <f t="shared" si="27"/>
        <v>6</v>
      </c>
      <c r="E358" t="s">
        <v>27</v>
      </c>
      <c r="F358" t="s">
        <v>20</v>
      </c>
      <c r="G358" cm="1">
        <f t="array" ref="G358">_xlfn.IFS(F358 = "H", 0, F358 = "B7", -7, F358 = "B6", -6, F358 = "B5", -5, F358 = "B4", -4, F358 = "B3", -3, F358 = "B2", -2, F358 = "B1", -1, F358 = "A7", 7, F358 = "A6", 6, F358 = "A5", 5, F358 = "A4", 4, F358 = "A3", 3, F358 = "A2", 2, F358 = "A1", 1, F358 = "", 0)</f>
        <v>-2</v>
      </c>
      <c r="H358">
        <f t="shared" si="25"/>
        <v>0</v>
      </c>
      <c r="I358">
        <f t="shared" si="26"/>
        <v>1</v>
      </c>
      <c r="J358" s="10" t="s">
        <v>47</v>
      </c>
      <c r="K358" s="10"/>
      <c r="L358">
        <v>6641</v>
      </c>
      <c r="M358">
        <v>7121</v>
      </c>
      <c r="N358">
        <v>0.59467418546365913</v>
      </c>
      <c r="O358">
        <v>0.40532581453634081</v>
      </c>
      <c r="P358">
        <v>0.59981203007518802</v>
      </c>
      <c r="Q358">
        <v>0.40018796992481198</v>
      </c>
      <c r="R358">
        <v>0.54611528822055144</v>
      </c>
      <c r="S358" s="2">
        <v>4823</v>
      </c>
      <c r="T358" s="2">
        <f t="shared" si="28"/>
        <v>385</v>
      </c>
      <c r="U358">
        <v>4857</v>
      </c>
      <c r="V358">
        <v>5484.022557700674</v>
      </c>
      <c r="W358">
        <v>4823</v>
      </c>
      <c r="X358" s="8">
        <v>-5.7</v>
      </c>
      <c r="Y358">
        <v>0</v>
      </c>
      <c r="Z358">
        <f t="shared" si="29"/>
        <v>0</v>
      </c>
      <c r="AA358">
        <v>3356</v>
      </c>
      <c r="AB358">
        <v>3002</v>
      </c>
    </row>
    <row r="359" spans="1:28" x14ac:dyDescent="0.6">
      <c r="A359">
        <v>2023</v>
      </c>
      <c r="B359">
        <v>12</v>
      </c>
      <c r="C359">
        <v>24</v>
      </c>
      <c r="D359">
        <f t="shared" si="27"/>
        <v>7</v>
      </c>
      <c r="E359" t="s">
        <v>27</v>
      </c>
      <c r="F359" t="s">
        <v>13</v>
      </c>
      <c r="G359" cm="1">
        <f t="array" ref="G359">_xlfn.IFS(F359 = "H", 0, F359 = "B7", -7, F359 = "B6", -6, F359 = "B5", -5, F359 = "B4", -4, F359 = "B3", -3, F359 = "B2", -2, F359 = "B1", -1, F359 = "A7", 7, F359 = "A6", 6, F359 = "A5", 5, F359 = "A4", 4, F359 = "A3", 3, F359 = "A2", 2, F359 = "A1", 1, F359 = "", 0)</f>
        <v>-1</v>
      </c>
      <c r="H359">
        <f t="shared" si="25"/>
        <v>0</v>
      </c>
      <c r="I359">
        <f t="shared" si="26"/>
        <v>1</v>
      </c>
      <c r="J359" s="10" t="s">
        <v>47</v>
      </c>
      <c r="K359" s="10"/>
      <c r="L359">
        <v>4375</v>
      </c>
      <c r="M359">
        <v>6910</v>
      </c>
      <c r="N359">
        <v>0.57155388471177948</v>
      </c>
      <c r="O359">
        <v>0.42844611528822057</v>
      </c>
      <c r="P359">
        <v>0.59210526315789469</v>
      </c>
      <c r="Q359">
        <v>0.40789473684210531</v>
      </c>
      <c r="R359">
        <v>0.46929824561403499</v>
      </c>
      <c r="S359" s="2">
        <v>4899</v>
      </c>
      <c r="T359" s="2">
        <f t="shared" si="28"/>
        <v>76</v>
      </c>
      <c r="U359">
        <v>4857</v>
      </c>
      <c r="V359">
        <v>4886.6961587678788</v>
      </c>
      <c r="W359">
        <v>4899</v>
      </c>
      <c r="X359" s="8">
        <v>-1.7</v>
      </c>
      <c r="Y359">
        <v>0.2</v>
      </c>
      <c r="Z359">
        <f t="shared" si="29"/>
        <v>-0.34</v>
      </c>
      <c r="AA359">
        <v>2844</v>
      </c>
      <c r="AB359">
        <v>2623</v>
      </c>
    </row>
    <row r="360" spans="1:28" x14ac:dyDescent="0.6">
      <c r="A360">
        <v>2023</v>
      </c>
      <c r="B360">
        <v>12</v>
      </c>
      <c r="C360">
        <v>25</v>
      </c>
      <c r="D360">
        <f t="shared" si="27"/>
        <v>1</v>
      </c>
      <c r="E360" t="s">
        <v>27</v>
      </c>
      <c r="F360" t="s">
        <v>11</v>
      </c>
      <c r="G360" cm="1">
        <f t="array" ref="G360">_xlfn.IFS(F360 = "H", 0, F360 = "B7", -7, F360 = "B6", -6, F360 = "B5", -5, F360 = "B4", -4, F360 = "B3", -3, F360 = "B2", -2, F360 = "B1", -1, F360 = "A7", 7, F360 = "A6", 6, F360 = "A5", 5, F360 = "A4", 4, F360 = "A3", 3, F360 = "A2", 2, F360 = "A1", 1, F360 = "", 0)</f>
        <v>0</v>
      </c>
      <c r="H360">
        <f t="shared" si="25"/>
        <v>1</v>
      </c>
      <c r="I360">
        <f t="shared" si="26"/>
        <v>1</v>
      </c>
      <c r="J360" s="10" t="s">
        <v>47</v>
      </c>
      <c r="K360" s="10"/>
      <c r="L360">
        <v>5743</v>
      </c>
      <c r="M360">
        <v>6418</v>
      </c>
      <c r="N360">
        <v>0.56416666666666671</v>
      </c>
      <c r="O360">
        <v>0.43583333333333341</v>
      </c>
      <c r="P360">
        <v>0.59124999999999994</v>
      </c>
      <c r="Q360">
        <v>0.40875000000000011</v>
      </c>
      <c r="R360">
        <v>0.37958333333333327</v>
      </c>
      <c r="S360" s="2">
        <v>4931</v>
      </c>
      <c r="T360" s="2">
        <f t="shared" si="28"/>
        <v>32</v>
      </c>
      <c r="U360">
        <v>4857</v>
      </c>
      <c r="V360">
        <v>4587.7509424747332</v>
      </c>
      <c r="W360">
        <v>4931</v>
      </c>
      <c r="X360" s="8">
        <v>0</v>
      </c>
      <c r="Y360">
        <v>0.1</v>
      </c>
      <c r="Z360">
        <f t="shared" si="29"/>
        <v>0</v>
      </c>
      <c r="AA360">
        <v>2493</v>
      </c>
      <c r="AB360">
        <v>3014</v>
      </c>
    </row>
    <row r="361" spans="1:28" x14ac:dyDescent="0.6">
      <c r="A361">
        <v>2023</v>
      </c>
      <c r="B361">
        <v>12</v>
      </c>
      <c r="C361">
        <v>26</v>
      </c>
      <c r="D361">
        <f t="shared" si="27"/>
        <v>2</v>
      </c>
      <c r="G361" cm="1">
        <f t="array" ref="G361">_xlfn.IFS(F361 = "H", 0, F361 = "B7", -7, F361 = "B6", -6, F361 = "B5", -5, F361 = "B4", -4, F361 = "B3", -3, F361 = "B2", -2, F361 = "B1", -1, F361 = "A7", 7, F361 = "A6", 6, F361 = "A5", 5, F361 = "A4", 4, F361 = "A3", 3, F361 = "A2", 2, F361 = "A1", 1, F361 = "", 0)</f>
        <v>0</v>
      </c>
      <c r="H361">
        <f t="shared" si="25"/>
        <v>0</v>
      </c>
      <c r="I361">
        <f t="shared" si="26"/>
        <v>0</v>
      </c>
      <c r="L361">
        <v>6611</v>
      </c>
      <c r="M361">
        <v>7230</v>
      </c>
      <c r="N361">
        <v>0.56290726817042602</v>
      </c>
      <c r="O361">
        <v>0.43709273182957392</v>
      </c>
      <c r="P361">
        <v>0.59761904761904761</v>
      </c>
      <c r="Q361">
        <v>0.40238095238095228</v>
      </c>
      <c r="R361">
        <v>0.22030075187969919</v>
      </c>
      <c r="S361" s="2">
        <v>4687</v>
      </c>
      <c r="T361" s="2">
        <f t="shared" si="28"/>
        <v>-244</v>
      </c>
      <c r="U361">
        <v>4857</v>
      </c>
      <c r="V361">
        <v>4718.893083451565</v>
      </c>
      <c r="W361">
        <v>4687</v>
      </c>
      <c r="X361" s="8">
        <v>2.8</v>
      </c>
      <c r="Y361">
        <v>0</v>
      </c>
      <c r="Z361">
        <f t="shared" si="29"/>
        <v>0</v>
      </c>
      <c r="AA361">
        <v>2791</v>
      </c>
      <c r="AB361">
        <v>2747</v>
      </c>
    </row>
    <row r="362" spans="1:28" x14ac:dyDescent="0.6">
      <c r="A362">
        <v>2023</v>
      </c>
      <c r="B362">
        <v>12</v>
      </c>
      <c r="C362">
        <v>27</v>
      </c>
      <c r="D362">
        <f t="shared" si="27"/>
        <v>3</v>
      </c>
      <c r="G362" cm="1">
        <f t="array" ref="G362">_xlfn.IFS(F362 = "H", 0, F362 = "B7", -7, F362 = "B6", -6, F362 = "B5", -5, F362 = "B4", -4, F362 = "B3", -3, F362 = "B2", -2, F362 = "B1", -1, F362 = "A7", 7, F362 = "A6", 6, F362 = "A5", 5, F362 = "A4", 4, F362 = "A3", 3, F362 = "A2", 2, F362 = "A1", 1, F362 = "", 0)</f>
        <v>0</v>
      </c>
      <c r="H362">
        <f t="shared" si="25"/>
        <v>0</v>
      </c>
      <c r="I362">
        <f t="shared" si="26"/>
        <v>0</v>
      </c>
      <c r="L362">
        <v>6482</v>
      </c>
      <c r="M362">
        <v>6811</v>
      </c>
      <c r="N362">
        <v>0.58020050125313283</v>
      </c>
      <c r="O362">
        <v>0.41979949874686717</v>
      </c>
      <c r="P362">
        <v>0.54423558897243107</v>
      </c>
      <c r="Q362">
        <v>0.45576441102756893</v>
      </c>
      <c r="R362">
        <v>0.33784461152882211</v>
      </c>
      <c r="S362" s="2">
        <v>4776</v>
      </c>
      <c r="T362" s="2">
        <f t="shared" si="28"/>
        <v>89</v>
      </c>
      <c r="U362">
        <v>4857</v>
      </c>
      <c r="V362">
        <v>4785.2222451470789</v>
      </c>
      <c r="W362">
        <v>4776</v>
      </c>
      <c r="X362" s="8">
        <v>2.9</v>
      </c>
      <c r="Y362">
        <v>0</v>
      </c>
      <c r="Z362">
        <f t="shared" si="29"/>
        <v>0</v>
      </c>
      <c r="AA362">
        <v>2799</v>
      </c>
      <c r="AB362">
        <v>2485</v>
      </c>
    </row>
    <row r="363" spans="1:28" x14ac:dyDescent="0.6">
      <c r="A363">
        <v>2023</v>
      </c>
      <c r="B363">
        <v>12</v>
      </c>
      <c r="C363">
        <v>28</v>
      </c>
      <c r="D363">
        <f t="shared" si="27"/>
        <v>4</v>
      </c>
      <c r="G363" cm="1">
        <f t="array" ref="G363">_xlfn.IFS(F363 = "H", 0, F363 = "B7", -7, F363 = "B6", -6, F363 = "B5", -5, F363 = "B4", -4, F363 = "B3", -3, F363 = "B2", -2, F363 = "B1", -1, F363 = "A7", 7, F363 = "A6", 6, F363 = "A5", 5, F363 = "A4", 4, F363 = "A3", 3, F363 = "A2", 2, F363 = "A1", 1, F363 = "", 0)</f>
        <v>0</v>
      </c>
      <c r="H363">
        <f t="shared" si="25"/>
        <v>0</v>
      </c>
      <c r="I363">
        <f t="shared" si="26"/>
        <v>0</v>
      </c>
      <c r="L363">
        <v>6644</v>
      </c>
      <c r="M363">
        <v>7079</v>
      </c>
      <c r="N363">
        <v>0.54722222222222228</v>
      </c>
      <c r="O363">
        <v>0.45277777777777778</v>
      </c>
      <c r="P363">
        <v>0.5427777777777778</v>
      </c>
      <c r="Q363">
        <v>0.4572222222222222</v>
      </c>
      <c r="R363">
        <v>0.41944444444444451</v>
      </c>
      <c r="S363" s="2">
        <v>4941</v>
      </c>
      <c r="T363" s="2">
        <f t="shared" si="28"/>
        <v>165</v>
      </c>
      <c r="U363">
        <v>4857</v>
      </c>
      <c r="V363">
        <v>4980.9482448244371</v>
      </c>
      <c r="W363">
        <v>4980.9482448244371</v>
      </c>
      <c r="X363" s="8">
        <v>1.7</v>
      </c>
      <c r="Y363">
        <v>0</v>
      </c>
      <c r="Z363">
        <f t="shared" si="29"/>
        <v>0</v>
      </c>
      <c r="AA363">
        <v>2977</v>
      </c>
      <c r="AB363">
        <v>2920</v>
      </c>
    </row>
    <row r="364" spans="1:28" x14ac:dyDescent="0.6">
      <c r="A364">
        <v>2023</v>
      </c>
      <c r="B364">
        <v>12</v>
      </c>
      <c r="C364">
        <v>29</v>
      </c>
      <c r="D364">
        <f t="shared" si="27"/>
        <v>5</v>
      </c>
      <c r="G364" cm="1">
        <f t="array" ref="G364">_xlfn.IFS(F364 = "H", 0, F364 = "B7", -7, F364 = "B6", -6, F364 = "B5", -5, F364 = "B4", -4, F364 = "B3", -3, F364 = "B2", -2, F364 = "B1", -1, F364 = "A7", 7, F364 = "A6", 6, F364 = "A5", 5, F364 = "A4", 4, F364 = "A3", 3, F364 = "A2", 2, F364 = "A1", 1, F364 = "", 0)</f>
        <v>0</v>
      </c>
      <c r="H364">
        <f t="shared" si="25"/>
        <v>0</v>
      </c>
      <c r="I364">
        <f t="shared" si="26"/>
        <v>0</v>
      </c>
      <c r="L364">
        <v>6630</v>
      </c>
      <c r="M364">
        <v>6939</v>
      </c>
      <c r="N364">
        <v>0.54154761904761906</v>
      </c>
      <c r="O364">
        <v>0.45845238095238089</v>
      </c>
      <c r="P364">
        <v>0.56341269841269848</v>
      </c>
      <c r="Q364">
        <v>0.43658730158730152</v>
      </c>
      <c r="R364">
        <v>0.34884920634920641</v>
      </c>
      <c r="S364" s="2">
        <v>5243</v>
      </c>
      <c r="T364" s="2">
        <f t="shared" si="28"/>
        <v>302</v>
      </c>
      <c r="U364">
        <v>4857</v>
      </c>
      <c r="V364">
        <v>5117.0546776334886</v>
      </c>
      <c r="W364">
        <v>5243</v>
      </c>
      <c r="X364" s="8">
        <v>2.1</v>
      </c>
      <c r="Y364">
        <v>0</v>
      </c>
      <c r="Z364">
        <f t="shared" si="29"/>
        <v>0</v>
      </c>
      <c r="AA364">
        <v>3208</v>
      </c>
      <c r="AB364">
        <v>2781</v>
      </c>
    </row>
    <row r="365" spans="1:28" x14ac:dyDescent="0.6">
      <c r="A365">
        <v>2023</v>
      </c>
      <c r="B365">
        <v>12</v>
      </c>
      <c r="C365">
        <v>30</v>
      </c>
      <c r="D365">
        <f t="shared" si="27"/>
        <v>6</v>
      </c>
      <c r="E365" t="s">
        <v>10</v>
      </c>
      <c r="F365" t="s">
        <v>20</v>
      </c>
      <c r="G365" cm="1">
        <f t="array" ref="G365">_xlfn.IFS(F365 = "H", 0, F365 = "B7", -7, F365 = "B6", -6, F365 = "B5", -5, F365 = "B4", -4, F365 = "B3", -3, F365 = "B2", -2, F365 = "B1", -1, F365 = "A7", 7, F365 = "A6", 6, F365 = "A5", 5, F365 = "A4", 4, F365 = "A3", 3, F365 = "A2", 2, F365 = "A1", 1, F365 = "", 0)</f>
        <v>-2</v>
      </c>
      <c r="H365">
        <f t="shared" si="25"/>
        <v>0</v>
      </c>
      <c r="I365">
        <f t="shared" si="26"/>
        <v>1</v>
      </c>
      <c r="J365" s="10" t="s">
        <v>47</v>
      </c>
      <c r="K365" s="10"/>
      <c r="L365">
        <v>6923</v>
      </c>
      <c r="M365">
        <v>7289</v>
      </c>
      <c r="N365">
        <v>0.58458333333333334</v>
      </c>
      <c r="O365">
        <v>0.41541666666666671</v>
      </c>
      <c r="P365">
        <v>0.60986111111111119</v>
      </c>
      <c r="Q365">
        <v>0.39013888888888892</v>
      </c>
      <c r="R365">
        <v>0.2852777777777778</v>
      </c>
      <c r="S365" s="2">
        <v>5272</v>
      </c>
      <c r="T365" s="2">
        <f t="shared" si="28"/>
        <v>29</v>
      </c>
      <c r="U365">
        <v>4857</v>
      </c>
      <c r="V365">
        <v>5554.6424935168352</v>
      </c>
      <c r="W365">
        <v>5554.6424935168352</v>
      </c>
      <c r="X365" s="8">
        <v>0.7</v>
      </c>
      <c r="Y365">
        <v>2.2000000000000002</v>
      </c>
      <c r="Z365">
        <f t="shared" si="29"/>
        <v>1.54</v>
      </c>
      <c r="AA365">
        <v>2890</v>
      </c>
      <c r="AB365">
        <v>3009</v>
      </c>
    </row>
    <row r="366" spans="1:28" x14ac:dyDescent="0.6">
      <c r="A366">
        <v>2023</v>
      </c>
      <c r="B366">
        <v>12</v>
      </c>
      <c r="C366">
        <v>31</v>
      </c>
      <c r="D366">
        <f t="shared" si="27"/>
        <v>7</v>
      </c>
      <c r="E366" t="s">
        <v>10</v>
      </c>
      <c r="F366" t="s">
        <v>13</v>
      </c>
      <c r="G366" cm="1">
        <f t="array" ref="G366">_xlfn.IFS(F366 = "H", 0, F366 = "B7", -7, F366 = "B6", -6, F366 = "B5", -5, F366 = "B4", -4, F366 = "B3", -3, F366 = "B2", -2, F366 = "B1", -1, F366 = "A7", 7, F366 = "A6", 6, F366 = "A5", 5, F366 = "A4", 4, F366 = "A3", 3, F366 = "A2", 2, F366 = "A1", 1, F366 = "", 0)</f>
        <v>-1</v>
      </c>
      <c r="H366">
        <f t="shared" si="25"/>
        <v>0</v>
      </c>
      <c r="I366">
        <f t="shared" si="26"/>
        <v>1</v>
      </c>
      <c r="J366" s="10" t="s">
        <v>47</v>
      </c>
      <c r="K366" s="10"/>
      <c r="L366">
        <v>6757</v>
      </c>
      <c r="M366">
        <v>6407</v>
      </c>
      <c r="N366">
        <v>0.55463659147869671</v>
      </c>
      <c r="O366">
        <v>0.44536340852130318</v>
      </c>
      <c r="P366">
        <v>0.57719298245614037</v>
      </c>
      <c r="Q366">
        <v>0.42280701754385958</v>
      </c>
      <c r="R366">
        <v>0.31328320802005011</v>
      </c>
      <c r="S366" s="2">
        <v>5326</v>
      </c>
      <c r="T366" s="2">
        <f t="shared" si="28"/>
        <v>54</v>
      </c>
      <c r="U366">
        <v>4857</v>
      </c>
      <c r="V366">
        <v>5736.3986850488736</v>
      </c>
      <c r="W366">
        <v>5736.3986850488736</v>
      </c>
      <c r="X366" s="8">
        <v>4.0999999999999996</v>
      </c>
      <c r="Y366">
        <v>2</v>
      </c>
      <c r="Z366">
        <f t="shared" si="29"/>
        <v>8.1999999999999993</v>
      </c>
      <c r="AA366">
        <v>2374</v>
      </c>
      <c r="AB366">
        <v>2482</v>
      </c>
    </row>
    <row r="367" spans="1:28" x14ac:dyDescent="0.6">
      <c r="X367" s="8"/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67"/>
  <sheetViews>
    <sheetView topLeftCell="D1" zoomScale="70" zoomScaleNormal="70" workbookViewId="0">
      <selection activeCell="K1" sqref="K1"/>
    </sheetView>
  </sheetViews>
  <sheetFormatPr defaultRowHeight="16.899999999999999" x14ac:dyDescent="0.6"/>
  <cols>
    <col min="10" max="10" width="16.5" bestFit="1" customWidth="1"/>
    <col min="11" max="11" width="16.5" customWidth="1"/>
    <col min="21" max="21" width="9" customWidth="1"/>
    <col min="24" max="24" width="11.6875" bestFit="1" customWidth="1"/>
  </cols>
  <sheetData>
    <row r="1" spans="1:28" x14ac:dyDescent="0.6">
      <c r="A1" s="1" t="s">
        <v>0</v>
      </c>
      <c r="B1" s="1" t="s">
        <v>1</v>
      </c>
      <c r="C1" s="1" t="s">
        <v>2</v>
      </c>
      <c r="D1" s="1" t="s">
        <v>37</v>
      </c>
      <c r="E1" s="6" t="s">
        <v>33</v>
      </c>
      <c r="F1" s="7" t="s">
        <v>34</v>
      </c>
      <c r="G1" s="7" t="s">
        <v>35</v>
      </c>
      <c r="H1" s="7" t="s">
        <v>36</v>
      </c>
      <c r="I1" s="7" t="s">
        <v>41</v>
      </c>
      <c r="J1" s="9" t="s">
        <v>40</v>
      </c>
      <c r="K1" s="9" t="s">
        <v>65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6" t="s">
        <v>32</v>
      </c>
      <c r="T1" s="16" t="s">
        <v>57</v>
      </c>
      <c r="U1" s="1" t="s">
        <v>58</v>
      </c>
      <c r="V1" s="1" t="s">
        <v>59</v>
      </c>
      <c r="W1" s="1" t="s">
        <v>60</v>
      </c>
      <c r="X1" s="1" t="s">
        <v>38</v>
      </c>
      <c r="Y1" s="1" t="s">
        <v>39</v>
      </c>
      <c r="Z1" s="17" t="s">
        <v>62</v>
      </c>
      <c r="AA1" s="18" t="s">
        <v>63</v>
      </c>
      <c r="AB1" s="18" t="s">
        <v>64</v>
      </c>
    </row>
    <row r="2" spans="1:28" x14ac:dyDescent="0.6">
      <c r="A2">
        <v>2024</v>
      </c>
      <c r="B2">
        <v>1</v>
      </c>
      <c r="C2">
        <v>1</v>
      </c>
      <c r="D2">
        <f>WEEKDAY(DATE(A2,B2,C2), 2)</f>
        <v>1</v>
      </c>
      <c r="E2" t="s">
        <v>10</v>
      </c>
      <c r="F2" t="s">
        <v>11</v>
      </c>
      <c r="G2" cm="1">
        <f t="array" ref="G2">_xlfn.IFS(F2 = "H", 0, F2 = "B7", -7, F2 = "B6", -6, F2 = "B5", -5, F2 = "B4", -4, F2 = "B3", -3, F2 = "B2", -2, F2 = "B1", -1, F2 = "A7", 7, F2 = "A6", 6, F2 = "A5", 5, F2 = "A4", 4, F2 = "A3", 3, F2 = "A2", 2, F2 = "A1", 1, F2 = "", 0)</f>
        <v>0</v>
      </c>
      <c r="H2">
        <f t="shared" ref="H2:H65" si="0" xml:space="preserve"> IF(F2 = "H",1,0)</f>
        <v>1</v>
      </c>
      <c r="I2">
        <f t="shared" ref="I2:I65" si="1">IF(NOT(ISBLANK(F2)), 1, 0)</f>
        <v>1</v>
      </c>
      <c r="J2" s="10" t="s">
        <v>50</v>
      </c>
      <c r="K2" s="10"/>
      <c r="L2">
        <v>6813</v>
      </c>
      <c r="M2">
        <v>5392</v>
      </c>
      <c r="N2">
        <v>0.60751322751322745</v>
      </c>
      <c r="O2">
        <v>0.39248677248677249</v>
      </c>
      <c r="P2">
        <v>0.56306878306878305</v>
      </c>
      <c r="Q2">
        <v>0.43693121693121689</v>
      </c>
      <c r="R2">
        <v>0.56391534391534393</v>
      </c>
      <c r="S2" s="2">
        <v>5153</v>
      </c>
      <c r="T2" s="2">
        <f>S2 - 5326</f>
        <v>-173</v>
      </c>
      <c r="U2">
        <v>4868</v>
      </c>
      <c r="V2">
        <v>4537.0481524980069</v>
      </c>
      <c r="W2">
        <v>5153</v>
      </c>
      <c r="X2" s="8">
        <v>3.6</v>
      </c>
      <c r="Y2">
        <v>0</v>
      </c>
      <c r="Z2">
        <f>X2*Y2</f>
        <v>0</v>
      </c>
      <c r="AA2">
        <v>1739</v>
      </c>
      <c r="AB2">
        <v>2267</v>
      </c>
    </row>
    <row r="3" spans="1:28" x14ac:dyDescent="0.6">
      <c r="A3">
        <v>2024</v>
      </c>
      <c r="B3">
        <v>1</v>
      </c>
      <c r="C3">
        <v>2</v>
      </c>
      <c r="D3">
        <f t="shared" ref="D3:D66" si="2">WEEKDAY(DATE(A3,B3,C3), 2)</f>
        <v>2</v>
      </c>
      <c r="G3" cm="1">
        <f t="array" ref="G3">_xlfn.IFS(F3 = "H", 0, F3 = "B7", -7, F3 = "B6", -6, F3 = "B5", -5, F3 = "B4", -4, F3 = "B3", -3, F3 = "B2", -2, F3 = "B1", -1, F3 = "A7", 7, F3 = "A6", 6, F3 = "A5", 5, F3 = "A4", 4, F3 = "A3", 3, F3 = "A2", 2, F3 = "A1", 1, F3 = "", 0)</f>
        <v>0</v>
      </c>
      <c r="H3">
        <f t="shared" si="0"/>
        <v>0</v>
      </c>
      <c r="I3">
        <f t="shared" si="1"/>
        <v>0</v>
      </c>
      <c r="L3">
        <v>7131</v>
      </c>
      <c r="M3">
        <v>6058</v>
      </c>
      <c r="N3">
        <v>0.57894736842105265</v>
      </c>
      <c r="O3">
        <v>0.42105263157894729</v>
      </c>
      <c r="P3">
        <v>0.59636591478696743</v>
      </c>
      <c r="Q3">
        <v>0.40363408521303262</v>
      </c>
      <c r="R3">
        <v>0.18922305764411029</v>
      </c>
      <c r="S3" s="2">
        <v>4502</v>
      </c>
      <c r="T3" s="2">
        <f t="shared" ref="T3:T66" si="3">S3-S2</f>
        <v>-651</v>
      </c>
      <c r="U3">
        <v>4868</v>
      </c>
      <c r="V3">
        <v>4561.7355502139917</v>
      </c>
      <c r="W3">
        <v>4502</v>
      </c>
      <c r="X3" s="8">
        <v>4.4000000000000004</v>
      </c>
      <c r="Y3">
        <v>0</v>
      </c>
      <c r="Z3">
        <f t="shared" ref="Z3:Z66" si="4">X3*Y3</f>
        <v>0</v>
      </c>
      <c r="AA3">
        <v>1988</v>
      </c>
      <c r="AB3">
        <v>2388</v>
      </c>
    </row>
    <row r="4" spans="1:28" x14ac:dyDescent="0.6">
      <c r="A4">
        <v>2024</v>
      </c>
      <c r="B4">
        <v>1</v>
      </c>
      <c r="C4">
        <v>3</v>
      </c>
      <c r="D4">
        <f t="shared" si="2"/>
        <v>3</v>
      </c>
      <c r="G4" cm="1">
        <f t="array" ref="G4">_xlfn.IFS(F4 = "H", 0, F4 = "B7", -7, F4 = "B6", -6, F4 = "B5", -5, F4 = "B4", -4, F4 = "B3", -3, F4 = "B2", -2, F4 = "B1", -1, F4 = "A7", 7, F4 = "A6", 6, F4 = "A5", 5, F4 = "A4", 4, F4 = "A3", 3, F4 = "A2", 2, F4 = "A1", 1, F4 = "", 0)</f>
        <v>0</v>
      </c>
      <c r="H4">
        <f t="shared" si="0"/>
        <v>0</v>
      </c>
      <c r="I4">
        <f t="shared" si="1"/>
        <v>0</v>
      </c>
      <c r="L4">
        <v>6732</v>
      </c>
      <c r="M4">
        <v>5526</v>
      </c>
      <c r="N4">
        <v>0.53007518796992481</v>
      </c>
      <c r="O4">
        <v>0.46992481203007519</v>
      </c>
      <c r="P4">
        <v>0.59179197994987465</v>
      </c>
      <c r="Q4">
        <v>0.4082080200501253</v>
      </c>
      <c r="R4">
        <v>0.12562656641604009</v>
      </c>
      <c r="S4" s="2">
        <v>4139</v>
      </c>
      <c r="T4" s="2">
        <f t="shared" si="3"/>
        <v>-363</v>
      </c>
      <c r="U4">
        <v>4868</v>
      </c>
      <c r="V4">
        <v>4609.1289286932151</v>
      </c>
      <c r="W4">
        <v>4139</v>
      </c>
      <c r="X4" s="8">
        <v>2.6</v>
      </c>
      <c r="Y4">
        <v>1.9</v>
      </c>
      <c r="Z4">
        <f t="shared" si="4"/>
        <v>4.9399999999999995</v>
      </c>
      <c r="AA4">
        <v>2128</v>
      </c>
      <c r="AB4">
        <v>2373</v>
      </c>
    </row>
    <row r="5" spans="1:28" x14ac:dyDescent="0.6">
      <c r="A5">
        <v>2024</v>
      </c>
      <c r="B5">
        <v>1</v>
      </c>
      <c r="C5">
        <v>4</v>
      </c>
      <c r="D5">
        <f t="shared" si="2"/>
        <v>4</v>
      </c>
      <c r="G5" cm="1">
        <f t="array" ref="G5">_xlfn.IFS(F5 = "H", 0, F5 = "B7", -7, F5 = "B6", -6, F5 = "B5", -5, F5 = "B4", -4, F5 = "B3", -3, F5 = "B2", -2, F5 = "B1", -1, F5 = "A7", 7, F5 = "A6", 6, F5 = "A5", 5, F5 = "A4", 4, F5 = "A3", 3, F5 = "A2", 2, F5 = "A1", 1, F5 = "", 0)</f>
        <v>0</v>
      </c>
      <c r="H5">
        <f t="shared" si="0"/>
        <v>0</v>
      </c>
      <c r="I5">
        <f t="shared" si="1"/>
        <v>0</v>
      </c>
      <c r="L5">
        <v>5791</v>
      </c>
      <c r="M5">
        <v>6015</v>
      </c>
      <c r="N5">
        <v>0.57037698412698412</v>
      </c>
      <c r="O5">
        <v>0.42962301587301582</v>
      </c>
      <c r="P5">
        <v>0.57164682539682543</v>
      </c>
      <c r="Q5">
        <v>0.42835317460317462</v>
      </c>
      <c r="R5">
        <v>0.28831349206349199</v>
      </c>
      <c r="S5" s="2">
        <v>4171</v>
      </c>
      <c r="T5" s="2">
        <f t="shared" si="3"/>
        <v>32</v>
      </c>
      <c r="U5">
        <v>4868</v>
      </c>
      <c r="V5">
        <v>4449.7555243163151</v>
      </c>
      <c r="W5">
        <v>4171</v>
      </c>
      <c r="X5" s="8">
        <v>2</v>
      </c>
      <c r="Y5">
        <v>0</v>
      </c>
      <c r="Z5">
        <f t="shared" si="4"/>
        <v>0</v>
      </c>
      <c r="AA5">
        <v>2358</v>
      </c>
      <c r="AB5">
        <v>2117</v>
      </c>
    </row>
    <row r="6" spans="1:28" x14ac:dyDescent="0.6">
      <c r="A6">
        <v>2024</v>
      </c>
      <c r="B6">
        <v>1</v>
      </c>
      <c r="C6">
        <v>5</v>
      </c>
      <c r="D6">
        <f t="shared" si="2"/>
        <v>5</v>
      </c>
      <c r="G6" cm="1">
        <f t="array" ref="G6">_xlfn.IFS(F6 = "H", 0, F6 = "B7", -7, F6 = "B6", -6, F6 = "B5", -5, F6 = "B4", -4, F6 = "B3", -3, F6 = "B2", -2, F6 = "B1", -1, F6 = "A7", 7, F6 = "A6", 6, F6 = "A5", 5, F6 = "A4", 4, F6 = "A3", 3, F6 = "A2", 2, F6 = "A1", 1, F6 = "", 0)</f>
        <v>0</v>
      </c>
      <c r="H6">
        <f t="shared" si="0"/>
        <v>0</v>
      </c>
      <c r="I6">
        <f t="shared" si="1"/>
        <v>0</v>
      </c>
      <c r="L6">
        <v>5644</v>
      </c>
      <c r="M6">
        <v>6426</v>
      </c>
      <c r="N6">
        <v>0.5206547619047619</v>
      </c>
      <c r="O6">
        <v>0.4793452380952381</v>
      </c>
      <c r="P6">
        <v>0.60845238095238097</v>
      </c>
      <c r="Q6">
        <v>0.39154761904761898</v>
      </c>
      <c r="R6">
        <v>0.1017857142857143</v>
      </c>
      <c r="S6" s="2">
        <v>4626</v>
      </c>
      <c r="T6" s="2">
        <f t="shared" si="3"/>
        <v>455</v>
      </c>
      <c r="U6">
        <v>4868</v>
      </c>
      <c r="V6">
        <v>4630.4507297670143</v>
      </c>
      <c r="W6">
        <v>4626</v>
      </c>
      <c r="X6" s="8">
        <v>5</v>
      </c>
      <c r="Y6">
        <v>0</v>
      </c>
      <c r="Z6">
        <f t="shared" si="4"/>
        <v>0</v>
      </c>
      <c r="AA6">
        <v>2891</v>
      </c>
      <c r="AB6">
        <v>2339</v>
      </c>
    </row>
    <row r="7" spans="1:28" x14ac:dyDescent="0.6">
      <c r="A7">
        <v>2024</v>
      </c>
      <c r="B7">
        <v>1</v>
      </c>
      <c r="C7">
        <v>6</v>
      </c>
      <c r="D7">
        <f t="shared" si="2"/>
        <v>6</v>
      </c>
      <c r="G7" cm="1">
        <f t="array" ref="G7">_xlfn.IFS(F7 = "H", 0, F7 = "B7", -7, F7 = "B6", -6, F7 = "B5", -5, F7 = "B4", -4, F7 = "B3", -3, F7 = "B2", -2, F7 = "B1", -1, F7 = "A7", 7, F7 = "A6", 6, F7 = "A5", 5, F7 = "A4", 4, F7 = "A3", 3, F7 = "A2", 2, F7 = "A1", 1, F7 = "", 0)</f>
        <v>0</v>
      </c>
      <c r="H7">
        <f t="shared" si="0"/>
        <v>0</v>
      </c>
      <c r="I7">
        <f t="shared" si="1"/>
        <v>0</v>
      </c>
      <c r="L7">
        <v>5846</v>
      </c>
      <c r="M7">
        <v>5860</v>
      </c>
      <c r="N7">
        <v>0.55162907268170425</v>
      </c>
      <c r="O7">
        <v>0.44837092731829581</v>
      </c>
      <c r="P7">
        <v>0.57857142857142863</v>
      </c>
      <c r="Q7">
        <v>0.42142857142857137</v>
      </c>
      <c r="R7">
        <v>0.18383458646616541</v>
      </c>
      <c r="S7" s="2">
        <v>4992</v>
      </c>
      <c r="T7" s="2">
        <f t="shared" si="3"/>
        <v>366</v>
      </c>
      <c r="U7">
        <v>4868</v>
      </c>
      <c r="V7">
        <v>4763.1511454561341</v>
      </c>
      <c r="W7">
        <v>4992</v>
      </c>
      <c r="X7" s="8">
        <v>2.2000000000000002</v>
      </c>
      <c r="Y7">
        <v>0.2</v>
      </c>
      <c r="Z7">
        <f t="shared" si="4"/>
        <v>0.44000000000000006</v>
      </c>
      <c r="AA7">
        <v>2677</v>
      </c>
      <c r="AB7">
        <v>2450</v>
      </c>
    </row>
    <row r="8" spans="1:28" x14ac:dyDescent="0.6">
      <c r="A8">
        <v>2024</v>
      </c>
      <c r="B8">
        <v>1</v>
      </c>
      <c r="C8">
        <v>7</v>
      </c>
      <c r="D8">
        <f t="shared" si="2"/>
        <v>7</v>
      </c>
      <c r="G8" cm="1">
        <f t="array" ref="G8">_xlfn.IFS(F8 = "H", 0, F8 = "B7", -7, F8 = "B6", -6, F8 = "B5", -5, F8 = "B4", -4, F8 = "B3", -3, F8 = "B2", -2, F8 = "B1", -1, F8 = "A7", 7, F8 = "A6", 6, F8 = "A5", 5, F8 = "A4", 4, F8 = "A3", 3, F8 = "A2", 2, F8 = "A1", 1, F8 = "", 0)</f>
        <v>0</v>
      </c>
      <c r="H8">
        <f t="shared" si="0"/>
        <v>0</v>
      </c>
      <c r="I8">
        <f t="shared" si="1"/>
        <v>0</v>
      </c>
      <c r="L8">
        <v>6349</v>
      </c>
      <c r="M8">
        <v>6820</v>
      </c>
      <c r="N8">
        <v>0.56931913116123634</v>
      </c>
      <c r="O8">
        <v>0.43068086883876361</v>
      </c>
      <c r="P8">
        <v>0.53663324979114457</v>
      </c>
      <c r="Q8">
        <v>0.46336675020885548</v>
      </c>
      <c r="R8">
        <v>0.26092314118629911</v>
      </c>
      <c r="S8" s="2">
        <v>4867</v>
      </c>
      <c r="T8" s="2">
        <f t="shared" si="3"/>
        <v>-125</v>
      </c>
      <c r="U8">
        <v>4868</v>
      </c>
      <c r="V8">
        <v>4966.7537144375747</v>
      </c>
      <c r="W8">
        <v>4867</v>
      </c>
      <c r="X8" s="8">
        <v>-2</v>
      </c>
      <c r="Y8">
        <v>0</v>
      </c>
      <c r="Z8">
        <f t="shared" si="4"/>
        <v>0</v>
      </c>
      <c r="AA8">
        <v>2491</v>
      </c>
      <c r="AB8">
        <v>3011</v>
      </c>
    </row>
    <row r="9" spans="1:28" x14ac:dyDescent="0.6">
      <c r="A9">
        <v>2024</v>
      </c>
      <c r="B9">
        <v>1</v>
      </c>
      <c r="C9">
        <v>8</v>
      </c>
      <c r="D9">
        <f t="shared" si="2"/>
        <v>1</v>
      </c>
      <c r="G9" cm="1">
        <f t="array" ref="G9">_xlfn.IFS(F9 = "H", 0, F9 = "B7", -7, F9 = "B6", -6, F9 = "B5", -5, F9 = "B4", -4, F9 = "B3", -3, F9 = "B2", -2, F9 = "B1", -1, F9 = "A7", 7, F9 = "A6", 6, F9 = "A5", 5, F9 = "A4", 4, F9 = "A3", 3, F9 = "A2", 2, F9 = "A1", 1, F9 = "", 0)</f>
        <v>0</v>
      </c>
      <c r="H9">
        <f t="shared" si="0"/>
        <v>0</v>
      </c>
      <c r="I9">
        <f t="shared" si="1"/>
        <v>0</v>
      </c>
      <c r="L9">
        <v>6173</v>
      </c>
      <c r="M9">
        <v>6382</v>
      </c>
      <c r="N9">
        <v>0.51273809523809522</v>
      </c>
      <c r="O9">
        <v>0.48726190476190478</v>
      </c>
      <c r="P9">
        <v>0.57202380952380949</v>
      </c>
      <c r="Q9">
        <v>0.42797619047619051</v>
      </c>
      <c r="R9">
        <v>0.1188095238095238</v>
      </c>
      <c r="S9" s="2">
        <v>4377</v>
      </c>
      <c r="T9" s="2">
        <f t="shared" si="3"/>
        <v>-490</v>
      </c>
      <c r="U9">
        <v>4868</v>
      </c>
      <c r="V9">
        <v>4151.5143694065246</v>
      </c>
      <c r="W9">
        <v>4377</v>
      </c>
      <c r="X9" s="8">
        <v>-3.4</v>
      </c>
      <c r="Y9">
        <v>0</v>
      </c>
      <c r="Z9">
        <f t="shared" si="4"/>
        <v>0</v>
      </c>
      <c r="AA9">
        <v>2376</v>
      </c>
      <c r="AB9">
        <v>2657</v>
      </c>
    </row>
    <row r="10" spans="1:28" x14ac:dyDescent="0.6">
      <c r="A10">
        <v>2024</v>
      </c>
      <c r="B10">
        <v>1</v>
      </c>
      <c r="C10">
        <v>9</v>
      </c>
      <c r="D10">
        <f t="shared" si="2"/>
        <v>2</v>
      </c>
      <c r="G10" cm="1">
        <f t="array" ref="G10">_xlfn.IFS(F10 = "H", 0, F10 = "B7", -7, F10 = "B6", -6, F10 = "B5", -5, F10 = "B4", -4, F10 = "B3", -3, F10 = "B2", -2, F10 = "B1", -1, F10 = "A7", 7, F10 = "A6", 6, F10 = "A5", 5, F10 = "A4", 4, F10 = "A3", 3, F10 = "A2", 2, F10 = "A1", 1, F10 = "", 0)</f>
        <v>0</v>
      </c>
      <c r="H10">
        <f t="shared" si="0"/>
        <v>0</v>
      </c>
      <c r="I10">
        <f t="shared" si="1"/>
        <v>0</v>
      </c>
      <c r="L10">
        <v>5828</v>
      </c>
      <c r="M10">
        <v>6294</v>
      </c>
      <c r="N10">
        <v>0.57095238095238099</v>
      </c>
      <c r="O10">
        <v>0.42904761904761901</v>
      </c>
      <c r="P10">
        <v>0.57440476190476197</v>
      </c>
      <c r="Q10">
        <v>0.42559523809523803</v>
      </c>
      <c r="R10">
        <v>0.1039285714285714</v>
      </c>
      <c r="S10" s="2">
        <v>4297</v>
      </c>
      <c r="T10" s="2">
        <f t="shared" si="3"/>
        <v>-80</v>
      </c>
      <c r="U10">
        <v>4868</v>
      </c>
      <c r="V10">
        <v>4173.6467825038853</v>
      </c>
      <c r="W10">
        <v>4297</v>
      </c>
      <c r="X10" s="8">
        <v>-0.1</v>
      </c>
      <c r="Y10">
        <v>3</v>
      </c>
      <c r="Z10">
        <f t="shared" si="4"/>
        <v>-0.30000000000000004</v>
      </c>
      <c r="AA10">
        <v>2512</v>
      </c>
      <c r="AB10">
        <v>2518</v>
      </c>
    </row>
    <row r="11" spans="1:28" x14ac:dyDescent="0.6">
      <c r="A11">
        <v>2024</v>
      </c>
      <c r="B11">
        <v>1</v>
      </c>
      <c r="C11">
        <v>10</v>
      </c>
      <c r="D11">
        <f t="shared" si="2"/>
        <v>3</v>
      </c>
      <c r="G11" cm="1">
        <f t="array" ref="G11">_xlfn.IFS(F11 = "H", 0, F11 = "B7", -7, F11 = "B6", -6, F11 = "B5", -5, F11 = "B4", -4, F11 = "B3", -3, F11 = "B2", -2, F11 = "B1", -1, F11 = "A7", 7, F11 = "A6", 6, F11 = "A5", 5, F11 = "A4", 4, F11 = "A3", 3, F11 = "A2", 2, F11 = "A1", 1, F11 = "", 0)</f>
        <v>0</v>
      </c>
      <c r="H11">
        <f t="shared" si="0"/>
        <v>0</v>
      </c>
      <c r="I11">
        <f t="shared" si="1"/>
        <v>0</v>
      </c>
      <c r="L11">
        <v>5470</v>
      </c>
      <c r="M11">
        <v>6390</v>
      </c>
      <c r="N11">
        <v>0.53984962406015036</v>
      </c>
      <c r="O11">
        <v>0.46015037593984959</v>
      </c>
      <c r="P11">
        <v>0.62330827067669181</v>
      </c>
      <c r="Q11">
        <v>0.37669172932330819</v>
      </c>
      <c r="R11">
        <v>0.18552631578947371</v>
      </c>
      <c r="S11" s="2">
        <v>4310</v>
      </c>
      <c r="T11" s="2">
        <f t="shared" si="3"/>
        <v>13</v>
      </c>
      <c r="U11">
        <v>4868</v>
      </c>
      <c r="V11">
        <v>4295.2575857829997</v>
      </c>
      <c r="W11">
        <v>4310</v>
      </c>
      <c r="X11" s="8">
        <v>-0.3</v>
      </c>
      <c r="Y11">
        <v>0.2</v>
      </c>
      <c r="Z11">
        <f t="shared" si="4"/>
        <v>-0.06</v>
      </c>
      <c r="AA11">
        <v>2480</v>
      </c>
      <c r="AB11">
        <v>2339</v>
      </c>
    </row>
    <row r="12" spans="1:28" x14ac:dyDescent="0.6">
      <c r="A12">
        <v>2024</v>
      </c>
      <c r="B12">
        <v>1</v>
      </c>
      <c r="C12">
        <v>11</v>
      </c>
      <c r="D12">
        <f t="shared" si="2"/>
        <v>4</v>
      </c>
      <c r="G12" cm="1">
        <f t="array" ref="G12">_xlfn.IFS(F12 = "H", 0, F12 = "B7", -7, F12 = "B6", -6, F12 = "B5", -5, F12 = "B4", -4, F12 = "B3", -3, F12 = "B2", -2, F12 = "B1", -1, F12 = "A7", 7, F12 = "A6", 6, F12 = "A5", 5, F12 = "A4", 4, F12 = "A3", 3, F12 = "A2", 2, F12 = "A1", 1, F12 = "", 0)</f>
        <v>0</v>
      </c>
      <c r="H12">
        <f t="shared" si="0"/>
        <v>0</v>
      </c>
      <c r="I12">
        <f t="shared" si="1"/>
        <v>0</v>
      </c>
      <c r="L12">
        <v>6016</v>
      </c>
      <c r="M12">
        <v>6958</v>
      </c>
      <c r="N12">
        <v>0.60529100529100532</v>
      </c>
      <c r="O12">
        <v>0.39470899470899468</v>
      </c>
      <c r="P12">
        <v>0.5804232804232804</v>
      </c>
      <c r="Q12">
        <v>0.41957671957671949</v>
      </c>
      <c r="R12">
        <v>0.1624338624338624</v>
      </c>
      <c r="S12" s="2">
        <v>4685</v>
      </c>
      <c r="T12" s="2">
        <f t="shared" si="3"/>
        <v>375</v>
      </c>
      <c r="U12">
        <v>4868</v>
      </c>
      <c r="V12">
        <v>4498.7575927712905</v>
      </c>
      <c r="W12">
        <v>4685</v>
      </c>
      <c r="X12" s="8">
        <v>1.4</v>
      </c>
      <c r="Y12">
        <v>0</v>
      </c>
      <c r="Z12">
        <f t="shared" si="4"/>
        <v>0</v>
      </c>
      <c r="AA12">
        <v>3255</v>
      </c>
      <c r="AB12">
        <v>2731</v>
      </c>
    </row>
    <row r="13" spans="1:28" x14ac:dyDescent="0.6">
      <c r="A13">
        <v>2024</v>
      </c>
      <c r="B13">
        <v>1</v>
      </c>
      <c r="C13">
        <v>12</v>
      </c>
      <c r="D13">
        <f t="shared" si="2"/>
        <v>5</v>
      </c>
      <c r="G13" cm="1">
        <f t="array" ref="G13">_xlfn.IFS(F13 = "H", 0, F13 = "B7", -7, F13 = "B6", -6, F13 = "B5", -5, F13 = "B4", -4, F13 = "B3", -3, F13 = "B2", -2, F13 = "B1", -1, F13 = "A7", 7, F13 = "A6", 6, F13 = "A5", 5, F13 = "A4", 4, F13 = "A3", 3, F13 = "A2", 2, F13 = "A1", 1, F13 = "", 0)</f>
        <v>0</v>
      </c>
      <c r="H13">
        <f t="shared" si="0"/>
        <v>0</v>
      </c>
      <c r="I13">
        <f t="shared" si="1"/>
        <v>0</v>
      </c>
      <c r="L13">
        <v>6165</v>
      </c>
      <c r="M13">
        <v>6352</v>
      </c>
      <c r="N13">
        <v>0.54559523809523802</v>
      </c>
      <c r="O13">
        <v>0.45440476190476192</v>
      </c>
      <c r="P13">
        <v>0.61410714285714285</v>
      </c>
      <c r="Q13">
        <v>0.38589285714285709</v>
      </c>
      <c r="R13">
        <v>0.19470238095238099</v>
      </c>
      <c r="S13" s="2">
        <v>4894</v>
      </c>
      <c r="T13" s="2">
        <f t="shared" si="3"/>
        <v>209</v>
      </c>
      <c r="U13">
        <v>4868</v>
      </c>
      <c r="V13">
        <v>4758.2336198959429</v>
      </c>
      <c r="W13">
        <v>4894</v>
      </c>
      <c r="X13" s="8">
        <v>3.4</v>
      </c>
      <c r="Y13">
        <v>0</v>
      </c>
      <c r="Z13">
        <f t="shared" si="4"/>
        <v>0</v>
      </c>
      <c r="AA13">
        <v>2821</v>
      </c>
      <c r="AB13">
        <v>2654</v>
      </c>
    </row>
    <row r="14" spans="1:28" x14ac:dyDescent="0.6">
      <c r="A14">
        <v>2024</v>
      </c>
      <c r="B14">
        <v>1</v>
      </c>
      <c r="C14">
        <v>13</v>
      </c>
      <c r="D14">
        <f t="shared" si="2"/>
        <v>6</v>
      </c>
      <c r="G14" cm="1">
        <f t="array" ref="G14">_xlfn.IFS(F14 = "H", 0, F14 = "B7", -7, F14 = "B6", -6, F14 = "B5", -5, F14 = "B4", -4, F14 = "B3", -3, F14 = "B2", -2, F14 = "B1", -1, F14 = "A7", 7, F14 = "A6", 6, F14 = "A5", 5, F14 = "A4", 4, F14 = "A3", 3, F14 = "A2", 2, F14 = "A1", 1, F14 = "", 0)</f>
        <v>0</v>
      </c>
      <c r="H14">
        <f t="shared" si="0"/>
        <v>0</v>
      </c>
      <c r="I14">
        <f t="shared" si="1"/>
        <v>0</v>
      </c>
      <c r="L14">
        <v>6228</v>
      </c>
      <c r="M14">
        <v>6430</v>
      </c>
      <c r="N14">
        <v>0.54440476190476184</v>
      </c>
      <c r="O14">
        <v>0.45559523809523811</v>
      </c>
      <c r="P14">
        <v>0.56720238095238096</v>
      </c>
      <c r="Q14">
        <v>0.4327976190476191</v>
      </c>
      <c r="R14">
        <v>7.964285714285714E-2</v>
      </c>
      <c r="S14" s="2">
        <v>5100</v>
      </c>
      <c r="T14" s="2">
        <f t="shared" si="3"/>
        <v>206</v>
      </c>
      <c r="U14">
        <v>4868</v>
      </c>
      <c r="V14">
        <v>4855.1879052914273</v>
      </c>
      <c r="W14">
        <v>5100</v>
      </c>
      <c r="X14" s="8">
        <v>1.6</v>
      </c>
      <c r="Y14">
        <v>0</v>
      </c>
      <c r="Z14">
        <f t="shared" si="4"/>
        <v>0</v>
      </c>
      <c r="AA14">
        <v>2612</v>
      </c>
      <c r="AB14">
        <v>2492</v>
      </c>
    </row>
    <row r="15" spans="1:28" x14ac:dyDescent="0.6">
      <c r="A15">
        <v>2024</v>
      </c>
      <c r="B15">
        <v>1</v>
      </c>
      <c r="C15">
        <v>14</v>
      </c>
      <c r="D15">
        <f t="shared" si="2"/>
        <v>7</v>
      </c>
      <c r="G15" cm="1">
        <f t="array" ref="G15">_xlfn.IFS(F15 = "H", 0, F15 = "B7", -7, F15 = "B6", -6, F15 = "B5", -5, F15 = "B4", -4, F15 = "B3", -3, F15 = "B2", -2, F15 = "B1", -1, F15 = "A7", 7, F15 = "A6", 6, F15 = "A5", 5, F15 = "A4", 4, F15 = "A3", 3, F15 = "A2", 2, F15 = "A1", 1, F15 = "", 0)</f>
        <v>0</v>
      </c>
      <c r="H15">
        <f t="shared" si="0"/>
        <v>0</v>
      </c>
      <c r="I15">
        <f t="shared" si="1"/>
        <v>0</v>
      </c>
      <c r="L15">
        <v>6885</v>
      </c>
      <c r="M15">
        <v>6995</v>
      </c>
      <c r="N15">
        <v>0.51829573934837092</v>
      </c>
      <c r="O15">
        <v>0.48170426065162902</v>
      </c>
      <c r="P15">
        <v>0.60238095238095235</v>
      </c>
      <c r="Q15">
        <v>0.39761904761904759</v>
      </c>
      <c r="R15">
        <v>0.15983709273182961</v>
      </c>
      <c r="S15" s="2">
        <v>5073</v>
      </c>
      <c r="T15" s="2">
        <f t="shared" si="3"/>
        <v>-27</v>
      </c>
      <c r="U15">
        <v>4868</v>
      </c>
      <c r="V15">
        <v>5091.047414521905</v>
      </c>
      <c r="W15">
        <v>5091.047414521905</v>
      </c>
      <c r="X15" s="8">
        <v>1.6</v>
      </c>
      <c r="Y15">
        <v>3.4</v>
      </c>
      <c r="Z15">
        <f t="shared" si="4"/>
        <v>5.44</v>
      </c>
      <c r="AA15">
        <v>2569</v>
      </c>
      <c r="AB15">
        <v>2972</v>
      </c>
    </row>
    <row r="16" spans="1:28" x14ac:dyDescent="0.6">
      <c r="A16">
        <v>2024</v>
      </c>
      <c r="B16">
        <v>1</v>
      </c>
      <c r="C16">
        <v>15</v>
      </c>
      <c r="D16">
        <f t="shared" si="2"/>
        <v>1</v>
      </c>
      <c r="G16" cm="1">
        <f t="array" ref="G16">_xlfn.IFS(F16 = "H", 0, F16 = "B7", -7, F16 = "B6", -6, F16 = "B5", -5, F16 = "B4", -4, F16 = "B3", -3, F16 = "B2", -2, F16 = "B1", -1, F16 = "A7", 7, F16 = "A6", 6, F16 = "A5", 5, F16 = "A4", 4, F16 = "A3", 3, F16 = "A2", 2, F16 = "A1", 1, F16 = "", 0)</f>
        <v>0</v>
      </c>
      <c r="H16">
        <f t="shared" si="0"/>
        <v>0</v>
      </c>
      <c r="I16">
        <f t="shared" si="1"/>
        <v>0</v>
      </c>
      <c r="L16">
        <v>6970</v>
      </c>
      <c r="M16">
        <v>6570</v>
      </c>
      <c r="N16">
        <v>0.58181216931216939</v>
      </c>
      <c r="O16">
        <v>0.41818783068783072</v>
      </c>
      <c r="P16">
        <v>0.55767195767195765</v>
      </c>
      <c r="Q16">
        <v>0.44232804232804229</v>
      </c>
      <c r="R16">
        <v>0.19080687830687831</v>
      </c>
      <c r="S16" s="2">
        <v>4593</v>
      </c>
      <c r="T16" s="2">
        <f t="shared" si="3"/>
        <v>-480</v>
      </c>
      <c r="U16">
        <v>4868</v>
      </c>
      <c r="V16">
        <v>4313.7725213785807</v>
      </c>
      <c r="W16">
        <v>4593</v>
      </c>
      <c r="X16" s="8">
        <v>-1.8</v>
      </c>
      <c r="Y16">
        <v>0</v>
      </c>
      <c r="Z16">
        <f t="shared" si="4"/>
        <v>0</v>
      </c>
      <c r="AA16">
        <v>2210</v>
      </c>
      <c r="AB16">
        <v>2454</v>
      </c>
    </row>
    <row r="17" spans="1:28" x14ac:dyDescent="0.6">
      <c r="A17">
        <v>2024</v>
      </c>
      <c r="B17">
        <v>1</v>
      </c>
      <c r="C17">
        <v>16</v>
      </c>
      <c r="D17">
        <f t="shared" si="2"/>
        <v>2</v>
      </c>
      <c r="G17" cm="1">
        <f t="array" ref="G17">_xlfn.IFS(F17 = "H", 0, F17 = "B7", -7, F17 = "B6", -6, F17 = "B5", -5, F17 = "B4", -4, F17 = "B3", -3, F17 = "B2", -2, F17 = "B1", -1, F17 = "A7", 7, F17 = "A6", 6, F17 = "A5", 5, F17 = "A4", 4, F17 = "A3", 3, F17 = "A2", 2, F17 = "A1", 1, F17 = "", 0)</f>
        <v>0</v>
      </c>
      <c r="H17">
        <f t="shared" si="0"/>
        <v>0</v>
      </c>
      <c r="I17">
        <f t="shared" si="1"/>
        <v>0</v>
      </c>
      <c r="L17">
        <v>6589</v>
      </c>
      <c r="M17">
        <v>6490</v>
      </c>
      <c r="N17">
        <v>0.52940476190476193</v>
      </c>
      <c r="O17">
        <v>0.47059523809523812</v>
      </c>
      <c r="P17">
        <v>0.60244047619047625</v>
      </c>
      <c r="Q17">
        <v>0.39755952380952381</v>
      </c>
      <c r="R17">
        <v>0.1280952380952381</v>
      </c>
      <c r="S17" s="2">
        <v>4591</v>
      </c>
      <c r="T17" s="2">
        <f t="shared" si="3"/>
        <v>-2</v>
      </c>
      <c r="U17">
        <v>4868</v>
      </c>
      <c r="V17">
        <v>4435.8500390579629</v>
      </c>
      <c r="W17">
        <v>4591</v>
      </c>
      <c r="X17" s="8">
        <v>-1.1000000000000001</v>
      </c>
      <c r="Y17">
        <v>0</v>
      </c>
      <c r="Z17">
        <f t="shared" si="4"/>
        <v>0</v>
      </c>
      <c r="AA17">
        <v>2312</v>
      </c>
      <c r="AB17">
        <v>2347</v>
      </c>
    </row>
    <row r="18" spans="1:28" x14ac:dyDescent="0.6">
      <c r="A18">
        <v>2024</v>
      </c>
      <c r="B18">
        <v>1</v>
      </c>
      <c r="C18">
        <v>17</v>
      </c>
      <c r="D18">
        <f t="shared" si="2"/>
        <v>3</v>
      </c>
      <c r="G18" cm="1">
        <f t="array" ref="G18">_xlfn.IFS(F18 = "H", 0, F18 = "B7", -7, F18 = "B6", -6, F18 = "B5", -5, F18 = "B4", -4, F18 = "B3", -3, F18 = "B2", -2, F18 = "B1", -1, F18 = "A7", 7, F18 = "A6", 6, F18 = "A5", 5, F18 = "A4", 4, F18 = "A3", 3, F18 = "A2", 2, F18 = "A1", 1, F18 = "", 0)</f>
        <v>0</v>
      </c>
      <c r="H18">
        <f t="shared" si="0"/>
        <v>0</v>
      </c>
      <c r="I18">
        <f t="shared" si="1"/>
        <v>0</v>
      </c>
      <c r="L18">
        <v>6329</v>
      </c>
      <c r="M18">
        <v>6463</v>
      </c>
      <c r="N18">
        <v>0.57048872180451127</v>
      </c>
      <c r="O18">
        <v>0.42951127819548868</v>
      </c>
      <c r="P18">
        <v>0.53941102756892223</v>
      </c>
      <c r="Q18">
        <v>0.46058897243107771</v>
      </c>
      <c r="R18">
        <v>0.14711779448621551</v>
      </c>
      <c r="S18" s="2">
        <v>4608</v>
      </c>
      <c r="T18" s="2">
        <f t="shared" si="3"/>
        <v>17</v>
      </c>
      <c r="U18">
        <v>4868</v>
      </c>
      <c r="V18">
        <v>4403.7753525155194</v>
      </c>
      <c r="W18">
        <v>4608</v>
      </c>
      <c r="X18" s="8">
        <v>1.2</v>
      </c>
      <c r="Y18">
        <v>8.4</v>
      </c>
      <c r="Z18">
        <f t="shared" si="4"/>
        <v>10.08</v>
      </c>
      <c r="AA18">
        <v>2451</v>
      </c>
      <c r="AB18">
        <v>2390</v>
      </c>
    </row>
    <row r="19" spans="1:28" x14ac:dyDescent="0.6">
      <c r="A19">
        <v>2024</v>
      </c>
      <c r="B19">
        <v>1</v>
      </c>
      <c r="C19">
        <v>18</v>
      </c>
      <c r="D19">
        <f t="shared" si="2"/>
        <v>4</v>
      </c>
      <c r="G19" cm="1">
        <f t="array" ref="G19">_xlfn.IFS(F19 = "H", 0, F19 = "B7", -7, F19 = "B6", -6, F19 = "B5", -5, F19 = "B4", -4, F19 = "B3", -3, F19 = "B2", -2, F19 = "B1", -1, F19 = "A7", 7, F19 = "A6", 6, F19 = "A5", 5, F19 = "A4", 4, F19 = "A3", 3, F19 = "A2", 2, F19 = "A1", 1, F19 = "", 0)</f>
        <v>0</v>
      </c>
      <c r="H19">
        <f t="shared" si="0"/>
        <v>0</v>
      </c>
      <c r="I19">
        <f t="shared" si="1"/>
        <v>0</v>
      </c>
      <c r="L19">
        <v>6793</v>
      </c>
      <c r="M19">
        <v>6823</v>
      </c>
      <c r="N19">
        <v>0.53273809523809523</v>
      </c>
      <c r="O19">
        <v>0.46726190476190482</v>
      </c>
      <c r="P19">
        <v>0.62630952380952387</v>
      </c>
      <c r="Q19">
        <v>0.37369047619047618</v>
      </c>
      <c r="R19">
        <v>0.1905952380952381</v>
      </c>
      <c r="S19" s="2">
        <v>4792</v>
      </c>
      <c r="T19" s="2">
        <f t="shared" si="3"/>
        <v>184</v>
      </c>
      <c r="U19">
        <v>4868</v>
      </c>
      <c r="V19">
        <v>4714.5413858801849</v>
      </c>
      <c r="W19">
        <v>4792</v>
      </c>
      <c r="X19" s="8">
        <v>4.8</v>
      </c>
      <c r="Y19">
        <v>10.6</v>
      </c>
      <c r="Z19">
        <f t="shared" si="4"/>
        <v>50.879999999999995</v>
      </c>
      <c r="AA19">
        <v>2989</v>
      </c>
      <c r="AB19">
        <v>2627</v>
      </c>
    </row>
    <row r="20" spans="1:28" x14ac:dyDescent="0.6">
      <c r="A20">
        <v>2024</v>
      </c>
      <c r="B20">
        <v>1</v>
      </c>
      <c r="C20">
        <v>19</v>
      </c>
      <c r="D20">
        <f t="shared" si="2"/>
        <v>5</v>
      </c>
      <c r="G20" cm="1">
        <f t="array" ref="G20">_xlfn.IFS(F20 = "H", 0, F20 = "B7", -7, F20 = "B6", -6, F20 = "B5", -5, F20 = "B4", -4, F20 = "B3", -3, F20 = "B2", -2, F20 = "B1", -1, F20 = "A7", 7, F20 = "A6", 6, F20 = "A5", 5, F20 = "A4", 4, F20 = "A3", 3, F20 = "A2", 2, F20 = "A1", 1, F20 = "", 0)</f>
        <v>0</v>
      </c>
      <c r="H20">
        <f t="shared" si="0"/>
        <v>0</v>
      </c>
      <c r="I20">
        <f t="shared" si="1"/>
        <v>0</v>
      </c>
      <c r="L20">
        <v>6692</v>
      </c>
      <c r="M20">
        <v>6450</v>
      </c>
      <c r="N20">
        <v>0.5323809523809524</v>
      </c>
      <c r="O20">
        <v>0.46761904761904771</v>
      </c>
      <c r="P20">
        <v>0.59190476190476193</v>
      </c>
      <c r="Q20">
        <v>0.40809523809523812</v>
      </c>
      <c r="R20">
        <v>0.21226190476190479</v>
      </c>
      <c r="S20" s="2">
        <v>5137</v>
      </c>
      <c r="T20" s="2">
        <f t="shared" si="3"/>
        <v>345</v>
      </c>
      <c r="U20">
        <v>4868</v>
      </c>
      <c r="V20">
        <v>4808.9739730767606</v>
      </c>
      <c r="W20">
        <v>5137</v>
      </c>
      <c r="X20" s="8">
        <v>6.6</v>
      </c>
      <c r="Y20">
        <v>0</v>
      </c>
      <c r="Z20">
        <f t="shared" si="4"/>
        <v>0</v>
      </c>
      <c r="AA20">
        <v>3048</v>
      </c>
      <c r="AB20">
        <v>2628</v>
      </c>
    </row>
    <row r="21" spans="1:28" x14ac:dyDescent="0.6">
      <c r="A21">
        <v>2024</v>
      </c>
      <c r="B21">
        <v>1</v>
      </c>
      <c r="C21">
        <v>20</v>
      </c>
      <c r="D21">
        <f t="shared" si="2"/>
        <v>6</v>
      </c>
      <c r="G21" cm="1">
        <f t="array" ref="G21">_xlfn.IFS(F21 = "H", 0, F21 = "B7", -7, F21 = "B6", -6, F21 = "B5", -5, F21 = "B4", -4, F21 = "B3", -3, F21 = "B2", -2, F21 = "B1", -1, F21 = "A7", 7, F21 = "A6", 6, F21 = "A5", 5, F21 = "A4", 4, F21 = "A3", 3, F21 = "A2", 2, F21 = "A1", 1, F21 = "", 0)</f>
        <v>0</v>
      </c>
      <c r="H21">
        <f t="shared" si="0"/>
        <v>0</v>
      </c>
      <c r="I21">
        <f t="shared" si="1"/>
        <v>0</v>
      </c>
      <c r="L21">
        <v>6642</v>
      </c>
      <c r="M21">
        <v>6279</v>
      </c>
      <c r="N21">
        <v>0.56523809523809532</v>
      </c>
      <c r="O21">
        <v>0.43476190476190468</v>
      </c>
      <c r="P21">
        <v>0.60636904761904764</v>
      </c>
      <c r="Q21">
        <v>0.39363095238095241</v>
      </c>
      <c r="R21">
        <v>0.35261904761904761</v>
      </c>
      <c r="S21" s="2">
        <v>5189</v>
      </c>
      <c r="T21" s="2">
        <f t="shared" si="3"/>
        <v>52</v>
      </c>
      <c r="U21">
        <v>4868</v>
      </c>
      <c r="V21">
        <v>4895.2305408222528</v>
      </c>
      <c r="W21">
        <v>5189</v>
      </c>
      <c r="X21" s="8">
        <v>4.0999999999999996</v>
      </c>
      <c r="Y21">
        <v>7.5</v>
      </c>
      <c r="Z21">
        <f t="shared" si="4"/>
        <v>30.749999999999996</v>
      </c>
      <c r="AA21">
        <v>2177</v>
      </c>
      <c r="AB21">
        <v>2380</v>
      </c>
    </row>
    <row r="22" spans="1:28" x14ac:dyDescent="0.6">
      <c r="A22">
        <v>2024</v>
      </c>
      <c r="B22">
        <v>1</v>
      </c>
      <c r="C22">
        <v>21</v>
      </c>
      <c r="D22">
        <f t="shared" si="2"/>
        <v>7</v>
      </c>
      <c r="G22" cm="1">
        <f t="array" ref="G22">_xlfn.IFS(F22 = "H", 0, F22 = "B7", -7, F22 = "B6", -6, F22 = "B5", -5, F22 = "B4", -4, F22 = "B3", -3, F22 = "B2", -2, F22 = "B1", -1, F22 = "A7", 7, F22 = "A6", 6, F22 = "A5", 5, F22 = "A4", 4, F22 = "A3", 3, F22 = "A2", 2, F22 = "A1", 1, F22 = "", 0)</f>
        <v>0</v>
      </c>
      <c r="H22">
        <f t="shared" si="0"/>
        <v>0</v>
      </c>
      <c r="I22">
        <f t="shared" si="1"/>
        <v>0</v>
      </c>
      <c r="L22">
        <v>7046</v>
      </c>
      <c r="M22">
        <v>6517</v>
      </c>
      <c r="N22">
        <v>0.55660714285714286</v>
      </c>
      <c r="O22">
        <v>0.4433928571428572</v>
      </c>
      <c r="P22">
        <v>0.59732142857142856</v>
      </c>
      <c r="Q22">
        <v>0.40267857142857139</v>
      </c>
      <c r="R22">
        <v>0.1179166666666667</v>
      </c>
      <c r="S22" s="2">
        <v>4983</v>
      </c>
      <c r="T22" s="2">
        <f t="shared" si="3"/>
        <v>-206</v>
      </c>
      <c r="U22">
        <v>4868</v>
      </c>
      <c r="V22">
        <v>5124.0728071965996</v>
      </c>
      <c r="W22">
        <v>5124.0728071965996</v>
      </c>
      <c r="X22" s="8">
        <v>2.9</v>
      </c>
      <c r="Y22">
        <v>0.1</v>
      </c>
      <c r="Z22">
        <f t="shared" si="4"/>
        <v>0.28999999999999998</v>
      </c>
      <c r="AA22">
        <v>2140</v>
      </c>
      <c r="AB22">
        <v>2764</v>
      </c>
    </row>
    <row r="23" spans="1:28" x14ac:dyDescent="0.6">
      <c r="A23">
        <v>2024</v>
      </c>
      <c r="B23">
        <v>1</v>
      </c>
      <c r="C23">
        <v>22</v>
      </c>
      <c r="D23">
        <f t="shared" si="2"/>
        <v>1</v>
      </c>
      <c r="G23" cm="1">
        <f t="array" ref="G23">_xlfn.IFS(F23 = "H", 0, F23 = "B7", -7, F23 = "B6", -6, F23 = "B5", -5, F23 = "B4", -4, F23 = "B3", -3, F23 = "B2", -2, F23 = "B1", -1, F23 = "A7", 7, F23 = "A6", 6, F23 = "A5", 5, F23 = "A4", 4, F23 = "A3", 3, F23 = "A2", 2, F23 = "A1", 1, F23 = "", 0)</f>
        <v>0</v>
      </c>
      <c r="H23">
        <f t="shared" si="0"/>
        <v>0</v>
      </c>
      <c r="I23">
        <f t="shared" si="1"/>
        <v>0</v>
      </c>
      <c r="L23">
        <v>6483</v>
      </c>
      <c r="M23">
        <v>6247</v>
      </c>
      <c r="N23">
        <v>0.57341269841269837</v>
      </c>
      <c r="O23">
        <v>0.42658730158730163</v>
      </c>
      <c r="P23">
        <v>0.59007936507936509</v>
      </c>
      <c r="Q23">
        <v>0.40992063492063491</v>
      </c>
      <c r="R23">
        <v>0.47857142857142848</v>
      </c>
      <c r="S23" s="2">
        <v>4401</v>
      </c>
      <c r="T23" s="2">
        <f t="shared" si="3"/>
        <v>-582</v>
      </c>
      <c r="U23">
        <v>4868</v>
      </c>
      <c r="V23">
        <v>4263.3756485176973</v>
      </c>
      <c r="W23">
        <v>4401</v>
      </c>
      <c r="X23" s="8">
        <v>-5.9</v>
      </c>
      <c r="Y23">
        <v>0.1</v>
      </c>
      <c r="Z23">
        <f t="shared" si="4"/>
        <v>-0.59000000000000008</v>
      </c>
      <c r="AA23">
        <v>2281</v>
      </c>
      <c r="AB23">
        <v>2502</v>
      </c>
    </row>
    <row r="24" spans="1:28" x14ac:dyDescent="0.6">
      <c r="A24">
        <v>2024</v>
      </c>
      <c r="B24">
        <v>1</v>
      </c>
      <c r="C24">
        <v>23</v>
      </c>
      <c r="D24">
        <f t="shared" si="2"/>
        <v>2</v>
      </c>
      <c r="G24" cm="1">
        <f t="array" ref="G24">_xlfn.IFS(F24 = "H", 0, F24 = "B7", -7, F24 = "B6", -6, F24 = "B5", -5, F24 = "B4", -4, F24 = "B3", -3, F24 = "B2", -2, F24 = "B1", -1, F24 = "A7", 7, F24 = "A6", 6, F24 = "A5", 5, F24 = "A4", 4, F24 = "A3", 3, F24 = "A2", 2, F24 = "A1", 1, F24 = "", 0)</f>
        <v>0</v>
      </c>
      <c r="H24">
        <f t="shared" si="0"/>
        <v>0</v>
      </c>
      <c r="I24">
        <f t="shared" si="1"/>
        <v>0</v>
      </c>
      <c r="L24" s="5">
        <v>2345</v>
      </c>
      <c r="M24" s="5">
        <v>2336</v>
      </c>
      <c r="N24">
        <v>8.2352941176470587E-2</v>
      </c>
      <c r="O24">
        <v>0.91764705882352937</v>
      </c>
      <c r="P24">
        <v>0.50392156862745097</v>
      </c>
      <c r="Q24">
        <v>0.49607843137254898</v>
      </c>
      <c r="R24">
        <v>0.34705882352941181</v>
      </c>
      <c r="S24" s="2">
        <v>4013</v>
      </c>
      <c r="T24" s="2">
        <f t="shared" si="3"/>
        <v>-388</v>
      </c>
      <c r="U24">
        <v>4868</v>
      </c>
      <c r="V24">
        <v>3459.330520755203</v>
      </c>
      <c r="W24">
        <v>4013</v>
      </c>
      <c r="X24" s="8">
        <v>-10</v>
      </c>
      <c r="Y24">
        <v>1.8</v>
      </c>
      <c r="Z24">
        <f t="shared" si="4"/>
        <v>-18</v>
      </c>
      <c r="AA24">
        <v>1135</v>
      </c>
      <c r="AB24">
        <v>1152</v>
      </c>
    </row>
    <row r="25" spans="1:28" x14ac:dyDescent="0.6">
      <c r="A25">
        <v>2024</v>
      </c>
      <c r="B25">
        <v>1</v>
      </c>
      <c r="C25">
        <v>24</v>
      </c>
      <c r="D25">
        <f t="shared" si="2"/>
        <v>3</v>
      </c>
      <c r="G25" cm="1">
        <f t="array" ref="G25">_xlfn.IFS(F25 = "H", 0, F25 = "B7", -7, F25 = "B6", -6, F25 = "B5", -5, F25 = "B4", -4, F25 = "B3", -3, F25 = "B2", -2, F25 = "B1", -1, F25 = "A7", 7, F25 = "A6", 6, F25 = "A5", 5, F25 = "A4", 4, F25 = "A3", 3, F25 = "A2", 2, F25 = "A1", 1, F25 = "", 0)</f>
        <v>0</v>
      </c>
      <c r="H25">
        <f t="shared" si="0"/>
        <v>0</v>
      </c>
      <c r="I25">
        <f t="shared" si="1"/>
        <v>0</v>
      </c>
      <c r="L25">
        <v>6771</v>
      </c>
      <c r="M25">
        <v>6657</v>
      </c>
      <c r="N25">
        <v>0.57355889724310771</v>
      </c>
      <c r="O25">
        <v>0.42644110275689218</v>
      </c>
      <c r="P25">
        <v>0.57932330827067668</v>
      </c>
      <c r="Q25">
        <v>0.42067669172932332</v>
      </c>
      <c r="R25">
        <v>0.46691729323308268</v>
      </c>
      <c r="S25" s="2">
        <v>4198</v>
      </c>
      <c r="T25" s="2">
        <f t="shared" si="3"/>
        <v>185</v>
      </c>
      <c r="U25">
        <v>4868</v>
      </c>
      <c r="V25">
        <v>4556.9872729977687</v>
      </c>
      <c r="W25">
        <v>4198</v>
      </c>
      <c r="X25" s="8">
        <v>-7.1</v>
      </c>
      <c r="Y25">
        <v>0</v>
      </c>
      <c r="Z25">
        <f t="shared" si="4"/>
        <v>0</v>
      </c>
      <c r="AA25">
        <v>2620</v>
      </c>
      <c r="AB25">
        <v>2712</v>
      </c>
    </row>
    <row r="26" spans="1:28" x14ac:dyDescent="0.6">
      <c r="A26">
        <v>2024</v>
      </c>
      <c r="B26">
        <v>1</v>
      </c>
      <c r="C26">
        <v>25</v>
      </c>
      <c r="D26">
        <f t="shared" si="2"/>
        <v>4</v>
      </c>
      <c r="G26" cm="1">
        <f t="array" ref="G26">_xlfn.IFS(F26 = "H", 0, F26 = "B7", -7, F26 = "B6", -6, F26 = "B5", -5, F26 = "B4", -4, F26 = "B3", -3, F26 = "B2", -2, F26 = "B1", -1, F26 = "A7", 7, F26 = "A6", 6, F26 = "A5", 5, F26 = "A4", 4, F26 = "A3", 3, F26 = "A2", 2, F26 = "A1", 1, F26 = "", 0)</f>
        <v>0</v>
      </c>
      <c r="H26">
        <f t="shared" si="0"/>
        <v>0</v>
      </c>
      <c r="I26">
        <f t="shared" si="1"/>
        <v>0</v>
      </c>
      <c r="L26">
        <v>6424</v>
      </c>
      <c r="M26">
        <v>6890</v>
      </c>
      <c r="N26">
        <v>0.56388888888888888</v>
      </c>
      <c r="O26">
        <v>0.43611111111111112</v>
      </c>
      <c r="P26">
        <v>0.49074074074074081</v>
      </c>
      <c r="Q26">
        <v>0.50925925925925919</v>
      </c>
      <c r="R26">
        <v>0.26111111111111113</v>
      </c>
      <c r="S26" s="2">
        <v>4473</v>
      </c>
      <c r="T26" s="2">
        <f t="shared" si="3"/>
        <v>275</v>
      </c>
      <c r="U26">
        <v>4868</v>
      </c>
      <c r="V26">
        <v>4513.2712240648389</v>
      </c>
      <c r="W26">
        <v>4473</v>
      </c>
      <c r="X26" s="8">
        <v>-4.5</v>
      </c>
      <c r="Y26">
        <v>0</v>
      </c>
      <c r="Z26">
        <f t="shared" si="4"/>
        <v>0</v>
      </c>
      <c r="AA26">
        <v>3085</v>
      </c>
      <c r="AB26">
        <v>2563</v>
      </c>
    </row>
    <row r="27" spans="1:28" x14ac:dyDescent="0.6">
      <c r="A27">
        <v>2024</v>
      </c>
      <c r="B27">
        <v>1</v>
      </c>
      <c r="C27">
        <v>26</v>
      </c>
      <c r="D27">
        <f t="shared" si="2"/>
        <v>5</v>
      </c>
      <c r="G27" cm="1">
        <f t="array" ref="G27">_xlfn.IFS(F27 = "H", 0, F27 = "B7", -7, F27 = "B6", -6, F27 = "B5", -5, F27 = "B4", -4, F27 = "B3", -3, F27 = "B2", -2, F27 = "B1", -1, F27 = "A7", 7, F27 = "A6", 6, F27 = "A5", 5, F27 = "A4", 4, F27 = "A3", 3, F27 = "A2", 2, F27 = "A1", 1, F27 = "", 0)</f>
        <v>0</v>
      </c>
      <c r="H27">
        <f t="shared" si="0"/>
        <v>0</v>
      </c>
      <c r="I27">
        <f t="shared" si="1"/>
        <v>0</v>
      </c>
      <c r="L27">
        <v>5802</v>
      </c>
      <c r="M27">
        <v>6531</v>
      </c>
      <c r="N27">
        <v>0.56291666666666662</v>
      </c>
      <c r="O27">
        <v>0.43708333333333338</v>
      </c>
      <c r="P27">
        <v>0.59166666666666667</v>
      </c>
      <c r="Q27">
        <v>0.40833333333333333</v>
      </c>
      <c r="R27">
        <v>0.28666666666666668</v>
      </c>
      <c r="S27" s="2">
        <v>5127</v>
      </c>
      <c r="T27" s="2">
        <f t="shared" si="3"/>
        <v>654</v>
      </c>
      <c r="U27">
        <v>4868</v>
      </c>
      <c r="V27">
        <v>4583.90908375462</v>
      </c>
      <c r="W27">
        <v>5127</v>
      </c>
      <c r="X27" s="8">
        <v>-1.6</v>
      </c>
      <c r="Y27">
        <v>0</v>
      </c>
      <c r="Z27">
        <f t="shared" si="4"/>
        <v>0</v>
      </c>
      <c r="AA27">
        <v>3150</v>
      </c>
      <c r="AB27">
        <v>2485</v>
      </c>
    </row>
    <row r="28" spans="1:28" x14ac:dyDescent="0.6">
      <c r="A28">
        <v>2024</v>
      </c>
      <c r="B28">
        <v>1</v>
      </c>
      <c r="C28">
        <v>27</v>
      </c>
      <c r="D28">
        <f t="shared" si="2"/>
        <v>6</v>
      </c>
      <c r="G28" cm="1">
        <f t="array" ref="G28">_xlfn.IFS(F28 = "H", 0, F28 = "B7", -7, F28 = "B6", -6, F28 = "B5", -5, F28 = "B4", -4, F28 = "B3", -3, F28 = "B2", -2, F28 = "B1", -1, F28 = "A7", 7, F28 = "A6", 6, F28 = "A5", 5, F28 = "A4", 4, F28 = "A3", 3, F28 = "A2", 2, F28 = "A1", 1, F28 = "", 0)</f>
        <v>0</v>
      </c>
      <c r="H28">
        <f t="shared" si="0"/>
        <v>0</v>
      </c>
      <c r="I28">
        <f t="shared" si="1"/>
        <v>0</v>
      </c>
      <c r="L28">
        <v>6655</v>
      </c>
      <c r="M28">
        <v>6889</v>
      </c>
      <c r="N28">
        <v>0.55716374269005842</v>
      </c>
      <c r="O28">
        <v>0.44283625730994158</v>
      </c>
      <c r="P28">
        <v>0.54561403508771933</v>
      </c>
      <c r="Q28">
        <v>0.45438596491228073</v>
      </c>
      <c r="R28">
        <v>0.25043859649122813</v>
      </c>
      <c r="S28" s="2">
        <v>5200</v>
      </c>
      <c r="T28" s="2">
        <f t="shared" si="3"/>
        <v>73</v>
      </c>
      <c r="U28">
        <v>4868</v>
      </c>
      <c r="V28">
        <v>4862.3837667713397</v>
      </c>
      <c r="W28">
        <v>5200</v>
      </c>
      <c r="X28" s="8">
        <v>0.4</v>
      </c>
      <c r="Y28">
        <v>0</v>
      </c>
      <c r="Z28">
        <f t="shared" si="4"/>
        <v>0</v>
      </c>
      <c r="AA28">
        <v>2519</v>
      </c>
      <c r="AB28">
        <v>2729</v>
      </c>
    </row>
    <row r="29" spans="1:28" x14ac:dyDescent="0.6">
      <c r="A29">
        <v>2024</v>
      </c>
      <c r="B29">
        <v>1</v>
      </c>
      <c r="C29">
        <v>28</v>
      </c>
      <c r="D29">
        <f t="shared" si="2"/>
        <v>7</v>
      </c>
      <c r="G29" cm="1">
        <f t="array" ref="G29">_xlfn.IFS(F29 = "H", 0, F29 = "B7", -7, F29 = "B6", -6, F29 = "B5", -5, F29 = "B4", -4, F29 = "B3", -3, F29 = "B2", -2, F29 = "B1", -1, F29 = "A7", 7, F29 = "A6", 6, F29 = "A5", 5, F29 = "A4", 4, F29 = "A3", 3, F29 = "A2", 2, F29 = "A1", 1, F29 = "", 0)</f>
        <v>0</v>
      </c>
      <c r="H29">
        <f t="shared" si="0"/>
        <v>0</v>
      </c>
      <c r="I29">
        <f t="shared" si="1"/>
        <v>0</v>
      </c>
      <c r="L29">
        <v>6941</v>
      </c>
      <c r="M29">
        <v>6864</v>
      </c>
      <c r="N29">
        <v>0.55952380952380953</v>
      </c>
      <c r="O29">
        <v>0.44047619047619052</v>
      </c>
      <c r="P29">
        <v>0.5541353383458647</v>
      </c>
      <c r="Q29">
        <v>0.44586466165413541</v>
      </c>
      <c r="R29">
        <v>0.14129072681704261</v>
      </c>
      <c r="S29" s="2">
        <v>4945</v>
      </c>
      <c r="T29" s="2">
        <f t="shared" si="3"/>
        <v>-255</v>
      </c>
      <c r="U29">
        <v>4868</v>
      </c>
      <c r="V29">
        <v>5055.5790645207653</v>
      </c>
      <c r="W29">
        <v>5055.5790645207653</v>
      </c>
      <c r="X29" s="8">
        <v>0.4</v>
      </c>
      <c r="Y29">
        <v>0</v>
      </c>
      <c r="Z29">
        <f t="shared" si="4"/>
        <v>0</v>
      </c>
      <c r="AA29">
        <v>2078</v>
      </c>
      <c r="AB29">
        <v>2748</v>
      </c>
    </row>
    <row r="30" spans="1:28" x14ac:dyDescent="0.6">
      <c r="A30">
        <v>2024</v>
      </c>
      <c r="B30">
        <v>1</v>
      </c>
      <c r="C30">
        <v>29</v>
      </c>
      <c r="D30">
        <f t="shared" si="2"/>
        <v>1</v>
      </c>
      <c r="G30" cm="1">
        <f t="array" ref="G30">_xlfn.IFS(F30 = "H", 0, F30 = "B7", -7, F30 = "B6", -6, F30 = "B5", -5, F30 = "B4", -4, F30 = "B3", -3, F30 = "B2", -2, F30 = "B1", -1, F30 = "A7", 7, F30 = "A6", 6, F30 = "A5", 5, F30 = "A4", 4, F30 = "A3", 3, F30 = "A2", 2, F30 = "A1", 1, F30 = "", 0)</f>
        <v>0</v>
      </c>
      <c r="H30">
        <f t="shared" si="0"/>
        <v>0</v>
      </c>
      <c r="I30">
        <f t="shared" si="1"/>
        <v>0</v>
      </c>
      <c r="L30">
        <v>6670</v>
      </c>
      <c r="M30">
        <v>6452</v>
      </c>
      <c r="N30">
        <v>0.56992481203007517</v>
      </c>
      <c r="O30">
        <v>0.43007518796992478</v>
      </c>
      <c r="P30">
        <v>0.54479949874686717</v>
      </c>
      <c r="Q30">
        <v>0.45520050125313283</v>
      </c>
      <c r="R30">
        <v>0.12631578947368419</v>
      </c>
      <c r="S30" s="2">
        <v>4282</v>
      </c>
      <c r="T30" s="2">
        <f t="shared" si="3"/>
        <v>-663</v>
      </c>
      <c r="U30">
        <v>4868</v>
      </c>
      <c r="V30">
        <v>4229.9835641074533</v>
      </c>
      <c r="W30">
        <v>4282</v>
      </c>
      <c r="X30" s="8">
        <v>0</v>
      </c>
      <c r="Y30">
        <v>0</v>
      </c>
      <c r="Z30">
        <f t="shared" si="4"/>
        <v>0</v>
      </c>
      <c r="AA30">
        <v>2076</v>
      </c>
      <c r="AB30">
        <v>2271</v>
      </c>
    </row>
    <row r="31" spans="1:28" x14ac:dyDescent="0.6">
      <c r="A31">
        <v>2024</v>
      </c>
      <c r="B31">
        <v>1</v>
      </c>
      <c r="C31">
        <v>30</v>
      </c>
      <c r="D31">
        <f t="shared" si="2"/>
        <v>2</v>
      </c>
      <c r="G31" cm="1">
        <f t="array" ref="G31">_xlfn.IFS(F31 = "H", 0, F31 = "B7", -7, F31 = "B6", -6, F31 = "B5", -5, F31 = "B4", -4, F31 = "B3", -3, F31 = "B2", -2, F31 = "B1", -1, F31 = "A7", 7, F31 = "A6", 6, F31 = "A5", 5, F31 = "A4", 4, F31 = "A3", 3, F31 = "A2", 2, F31 = "A1", 1, F31 = "", 0)</f>
        <v>0</v>
      </c>
      <c r="H31">
        <f t="shared" si="0"/>
        <v>0</v>
      </c>
      <c r="I31">
        <f t="shared" si="1"/>
        <v>0</v>
      </c>
      <c r="L31">
        <v>6989</v>
      </c>
      <c r="M31">
        <v>6058</v>
      </c>
      <c r="N31">
        <v>0.53369047619047616</v>
      </c>
      <c r="O31">
        <v>0.46630952380952378</v>
      </c>
      <c r="P31">
        <v>0.55755952380952389</v>
      </c>
      <c r="Q31">
        <v>0.44244047619047622</v>
      </c>
      <c r="R31">
        <v>0.1725595238095238</v>
      </c>
      <c r="S31" s="2">
        <v>4211</v>
      </c>
      <c r="T31" s="2">
        <f t="shared" si="3"/>
        <v>-71</v>
      </c>
      <c r="U31">
        <v>4868</v>
      </c>
      <c r="V31">
        <v>4495.9020115982312</v>
      </c>
      <c r="W31">
        <v>4211</v>
      </c>
      <c r="X31" s="8">
        <v>1.6</v>
      </c>
      <c r="Y31">
        <v>0</v>
      </c>
      <c r="Z31">
        <f t="shared" si="4"/>
        <v>0</v>
      </c>
      <c r="AA31">
        <v>2094</v>
      </c>
      <c r="AB31">
        <v>2270</v>
      </c>
    </row>
    <row r="32" spans="1:28" x14ac:dyDescent="0.6">
      <c r="A32">
        <v>2024</v>
      </c>
      <c r="B32">
        <v>1</v>
      </c>
      <c r="C32">
        <v>31</v>
      </c>
      <c r="D32">
        <f t="shared" si="2"/>
        <v>3</v>
      </c>
      <c r="G32" cm="1">
        <f t="array" ref="G32">_xlfn.IFS(F32 = "H", 0, F32 = "B7", -7, F32 = "B6", -6, F32 = "B5", -5, F32 = "B4", -4, F32 = "B3", -3, F32 = "B2", -2, F32 = "B1", -1, F32 = "A7", 7, F32 = "A6", 6, F32 = "A5", 5, F32 = "A4", 4, F32 = "A3", 3, F32 = "A2", 2, F32 = "A1", 1, F32 = "", 0)</f>
        <v>0</v>
      </c>
      <c r="H32">
        <f t="shared" si="0"/>
        <v>0</v>
      </c>
      <c r="I32">
        <f t="shared" si="1"/>
        <v>0</v>
      </c>
      <c r="L32">
        <v>6902</v>
      </c>
      <c r="M32">
        <v>5939</v>
      </c>
      <c r="N32">
        <v>0.52613095238095231</v>
      </c>
      <c r="O32">
        <v>0.47386904761904758</v>
      </c>
      <c r="P32">
        <v>0.54773809523809525</v>
      </c>
      <c r="Q32">
        <v>0.45226190476190481</v>
      </c>
      <c r="R32">
        <v>0.19845238095238099</v>
      </c>
      <c r="S32" s="2">
        <v>4084</v>
      </c>
      <c r="T32" s="2">
        <f t="shared" si="3"/>
        <v>-127</v>
      </c>
      <c r="U32">
        <v>4868</v>
      </c>
      <c r="V32">
        <v>4617.351543622096</v>
      </c>
      <c r="W32">
        <v>4084</v>
      </c>
      <c r="X32" s="8">
        <v>5.9</v>
      </c>
      <c r="Y32">
        <v>0</v>
      </c>
      <c r="Z32">
        <f t="shared" si="4"/>
        <v>0</v>
      </c>
      <c r="AA32">
        <v>2046</v>
      </c>
      <c r="AB32">
        <v>2111</v>
      </c>
    </row>
    <row r="33" spans="1:28" x14ac:dyDescent="0.6">
      <c r="A33">
        <v>2024</v>
      </c>
      <c r="B33">
        <v>2</v>
      </c>
      <c r="C33">
        <v>1</v>
      </c>
      <c r="D33">
        <f t="shared" si="2"/>
        <v>4</v>
      </c>
      <c r="G33" cm="1">
        <f t="array" ref="G33">_xlfn.IFS(F33 = "H", 0, F33 = "B7", -7, F33 = "B6", -6, F33 = "B5", -5, F33 = "B4", -4, F33 = "B3", -3, F33 = "B2", -2, F33 = "B1", -1, F33 = "A7", 7, F33 = "A6", 6, F33 = "A5", 5, F33 = "A4", 4, F33 = "A3", 3, F33 = "A2", 2, F33 = "A1", 1, F33 = "", 0)</f>
        <v>0</v>
      </c>
      <c r="H33">
        <f t="shared" si="0"/>
        <v>0</v>
      </c>
      <c r="I33">
        <f t="shared" si="1"/>
        <v>0</v>
      </c>
      <c r="L33">
        <v>6332</v>
      </c>
      <c r="M33">
        <v>6303</v>
      </c>
      <c r="N33">
        <v>0.58041666666666669</v>
      </c>
      <c r="O33">
        <v>0.41958333333333331</v>
      </c>
      <c r="P33">
        <v>0.5904166666666667</v>
      </c>
      <c r="Q33">
        <v>0.4095833333333333</v>
      </c>
      <c r="R33">
        <v>0.26166666666666671</v>
      </c>
      <c r="S33" s="2">
        <v>4155</v>
      </c>
      <c r="T33" s="2">
        <f t="shared" si="3"/>
        <v>71</v>
      </c>
      <c r="U33">
        <v>4868</v>
      </c>
      <c r="V33">
        <v>4617.5580034737841</v>
      </c>
      <c r="W33">
        <v>4155</v>
      </c>
      <c r="X33" s="8">
        <v>4.0999999999999996</v>
      </c>
      <c r="Y33">
        <v>0</v>
      </c>
      <c r="Z33">
        <f t="shared" si="4"/>
        <v>0</v>
      </c>
      <c r="AA33">
        <v>2370</v>
      </c>
      <c r="AB33">
        <v>2086</v>
      </c>
    </row>
    <row r="34" spans="1:28" x14ac:dyDescent="0.6">
      <c r="A34">
        <v>2024</v>
      </c>
      <c r="B34">
        <v>2</v>
      </c>
      <c r="C34">
        <v>2</v>
      </c>
      <c r="D34">
        <f t="shared" si="2"/>
        <v>5</v>
      </c>
      <c r="G34" cm="1">
        <f t="array" ref="G34">_xlfn.IFS(F34 = "H", 0, F34 = "B7", -7, F34 = "B6", -6, F34 = "B5", -5, F34 = "B4", -4, F34 = "B3", -3, F34 = "B2", -2, F34 = "B1", -1, F34 = "A7", 7, F34 = "A6", 6, F34 = "A5", 5, F34 = "A4", 4, F34 = "A3", 3, F34 = "A2", 2, F34 = "A1", 1, F34 = "", 0)</f>
        <v>0</v>
      </c>
      <c r="H34">
        <f t="shared" si="0"/>
        <v>0</v>
      </c>
      <c r="I34">
        <f t="shared" si="1"/>
        <v>0</v>
      </c>
      <c r="L34">
        <v>5604</v>
      </c>
      <c r="M34">
        <v>5792</v>
      </c>
      <c r="N34">
        <v>0.54342105263157892</v>
      </c>
      <c r="O34">
        <v>0.45657894736842108</v>
      </c>
      <c r="P34">
        <v>0.59692982456140353</v>
      </c>
      <c r="Q34">
        <v>0.40307017543859652</v>
      </c>
      <c r="R34">
        <v>0.1140350877192982</v>
      </c>
      <c r="S34" s="2">
        <v>4673</v>
      </c>
      <c r="T34" s="2">
        <f t="shared" si="3"/>
        <v>518</v>
      </c>
      <c r="U34">
        <v>4868</v>
      </c>
      <c r="V34">
        <v>4590.4504118173363</v>
      </c>
      <c r="W34">
        <v>4673</v>
      </c>
      <c r="X34" s="8">
        <v>4.0999999999999996</v>
      </c>
      <c r="Y34">
        <v>0</v>
      </c>
      <c r="Z34">
        <f t="shared" si="4"/>
        <v>0</v>
      </c>
      <c r="AA34">
        <v>2788</v>
      </c>
      <c r="AB34">
        <v>2221</v>
      </c>
    </row>
    <row r="35" spans="1:28" x14ac:dyDescent="0.6">
      <c r="A35">
        <v>2024</v>
      </c>
      <c r="B35">
        <v>2</v>
      </c>
      <c r="C35">
        <v>3</v>
      </c>
      <c r="D35">
        <f t="shared" si="2"/>
        <v>6</v>
      </c>
      <c r="G35" cm="1">
        <f t="array" ref="G35">_xlfn.IFS(F35 = "H", 0, F35 = "B7", -7, F35 = "B6", -6, F35 = "B5", -5, F35 = "B4", -4, F35 = "B3", -3, F35 = "B2", -2, F35 = "B1", -1, F35 = "A7", 7, F35 = "A6", 6, F35 = "A5", 5, F35 = "A4", 4, F35 = "A3", 3, F35 = "A2", 2, F35 = "A1", 1, F35 = "", 0)</f>
        <v>0</v>
      </c>
      <c r="H35">
        <f t="shared" si="0"/>
        <v>0</v>
      </c>
      <c r="I35">
        <f t="shared" si="1"/>
        <v>0</v>
      </c>
      <c r="L35">
        <v>5854</v>
      </c>
      <c r="M35">
        <v>5920</v>
      </c>
      <c r="N35">
        <v>0.56458333333333333</v>
      </c>
      <c r="O35">
        <v>0.43541666666666667</v>
      </c>
      <c r="P35">
        <v>0.5870833333333334</v>
      </c>
      <c r="Q35">
        <v>0.41291666666666671</v>
      </c>
      <c r="R35">
        <v>0.1166666666666667</v>
      </c>
      <c r="S35" s="2">
        <v>4999</v>
      </c>
      <c r="T35" s="2">
        <f t="shared" si="3"/>
        <v>326</v>
      </c>
      <c r="U35">
        <v>4868</v>
      </c>
      <c r="V35">
        <v>4776.0256942790247</v>
      </c>
      <c r="W35">
        <v>4999</v>
      </c>
      <c r="X35" s="8">
        <v>5</v>
      </c>
      <c r="Y35">
        <v>0.1</v>
      </c>
      <c r="Z35">
        <f t="shared" si="4"/>
        <v>0.5</v>
      </c>
      <c r="AA35">
        <v>2262</v>
      </c>
      <c r="AB35">
        <v>2152</v>
      </c>
    </row>
    <row r="36" spans="1:28" x14ac:dyDescent="0.6">
      <c r="A36">
        <v>2024</v>
      </c>
      <c r="B36">
        <v>2</v>
      </c>
      <c r="C36">
        <v>4</v>
      </c>
      <c r="D36">
        <f t="shared" si="2"/>
        <v>7</v>
      </c>
      <c r="G36" cm="1">
        <f t="array" ref="G36">_xlfn.IFS(F36 = "H", 0, F36 = "B7", -7, F36 = "B6", -6, F36 = "B5", -5, F36 = "B4", -4, F36 = "B3", -3, F36 = "B2", -2, F36 = "B1", -1, F36 = "A7", 7, F36 = "A6", 6, F36 = "A5", 5, F36 = "A4", 4, F36 = "A3", 3, F36 = "A2", 2, F36 = "A1", 1, F36 = "", 0)</f>
        <v>0</v>
      </c>
      <c r="H36">
        <f t="shared" si="0"/>
        <v>0</v>
      </c>
      <c r="I36">
        <f t="shared" si="1"/>
        <v>0</v>
      </c>
      <c r="L36">
        <v>6638</v>
      </c>
      <c r="M36">
        <v>5743</v>
      </c>
      <c r="N36">
        <v>0.58849206349206351</v>
      </c>
      <c r="O36">
        <v>0.41150793650793649</v>
      </c>
      <c r="P36">
        <v>0.55978835978835972</v>
      </c>
      <c r="Q36">
        <v>0.44021164021164022</v>
      </c>
      <c r="R36">
        <v>0.11779100529100529</v>
      </c>
      <c r="S36" s="2">
        <v>4759</v>
      </c>
      <c r="T36" s="2">
        <f t="shared" si="3"/>
        <v>-240</v>
      </c>
      <c r="U36">
        <v>4868</v>
      </c>
      <c r="V36">
        <v>5083.258479871477</v>
      </c>
      <c r="W36">
        <v>4759</v>
      </c>
      <c r="X36" s="8">
        <v>6.3</v>
      </c>
      <c r="Y36">
        <v>0.8</v>
      </c>
      <c r="Z36">
        <f t="shared" si="4"/>
        <v>5.04</v>
      </c>
      <c r="AA36">
        <v>1775</v>
      </c>
      <c r="AB36">
        <v>2562</v>
      </c>
    </row>
    <row r="37" spans="1:28" x14ac:dyDescent="0.6">
      <c r="A37">
        <v>2024</v>
      </c>
      <c r="B37">
        <v>2</v>
      </c>
      <c r="C37">
        <v>5</v>
      </c>
      <c r="D37">
        <f t="shared" si="2"/>
        <v>1</v>
      </c>
      <c r="G37" cm="1">
        <f t="array" ref="G37">_xlfn.IFS(F37 = "H", 0, F37 = "B7", -7, F37 = "B6", -6, F37 = "B5", -5, F37 = "B4", -4, F37 = "B3", -3, F37 = "B2", -2, F37 = "B1", -1, F37 = "A7", 7, F37 = "A6", 6, F37 = "A5", 5, F37 = "A4", 4, F37 = "A3", 3, F37 = "A2", 2, F37 = "A1", 1, F37 = "", 0)</f>
        <v>0</v>
      </c>
      <c r="H37">
        <f t="shared" si="0"/>
        <v>0</v>
      </c>
      <c r="I37">
        <f t="shared" si="1"/>
        <v>0</v>
      </c>
      <c r="L37">
        <v>6411</v>
      </c>
      <c r="M37">
        <v>5408</v>
      </c>
      <c r="N37">
        <v>0.52756892230576435</v>
      </c>
      <c r="O37">
        <v>0.47243107769423559</v>
      </c>
      <c r="P37">
        <v>0.56917293233082711</v>
      </c>
      <c r="Q37">
        <v>0.43082706766917289</v>
      </c>
      <c r="R37">
        <v>0.21948621553884709</v>
      </c>
      <c r="S37" s="2">
        <v>3983</v>
      </c>
      <c r="T37" s="2">
        <f t="shared" si="3"/>
        <v>-776</v>
      </c>
      <c r="U37">
        <v>4868</v>
      </c>
      <c r="V37">
        <v>4224.2563462037633</v>
      </c>
      <c r="W37">
        <v>3983</v>
      </c>
      <c r="X37" s="8">
        <v>3.5</v>
      </c>
      <c r="Y37">
        <v>7.5</v>
      </c>
      <c r="Z37">
        <f t="shared" si="4"/>
        <v>26.25</v>
      </c>
      <c r="AA37">
        <v>1823</v>
      </c>
      <c r="AB37">
        <v>2297</v>
      </c>
    </row>
    <row r="38" spans="1:28" x14ac:dyDescent="0.6">
      <c r="A38">
        <v>2024</v>
      </c>
      <c r="B38">
        <v>2</v>
      </c>
      <c r="C38">
        <v>6</v>
      </c>
      <c r="D38">
        <f t="shared" si="2"/>
        <v>2</v>
      </c>
      <c r="G38" cm="1">
        <f t="array" ref="G38">_xlfn.IFS(F38 = "H", 0, F38 = "B7", -7, F38 = "B6", -6, F38 = "B5", -5, F38 = "B4", -4, F38 = "B3", -3, F38 = "B2", -2, F38 = "B1", -1, F38 = "A7", 7, F38 = "A6", 6, F38 = "A5", 5, F38 = "A4", 4, F38 = "A3", 3, F38 = "A2", 2, F38 = "A1", 1, F38 = "", 0)</f>
        <v>0</v>
      </c>
      <c r="H38">
        <f t="shared" si="0"/>
        <v>0</v>
      </c>
      <c r="I38">
        <f t="shared" si="1"/>
        <v>0</v>
      </c>
      <c r="L38">
        <v>6298</v>
      </c>
      <c r="M38">
        <v>5806</v>
      </c>
      <c r="N38">
        <v>0.51869047619047615</v>
      </c>
      <c r="O38">
        <v>0.48130952380952391</v>
      </c>
      <c r="P38">
        <v>0.6038095238095238</v>
      </c>
      <c r="Q38">
        <v>0.39619047619047609</v>
      </c>
      <c r="R38">
        <v>0.20976190476190479</v>
      </c>
      <c r="S38" s="2">
        <v>3679</v>
      </c>
      <c r="T38" s="2">
        <f t="shared" si="3"/>
        <v>-304</v>
      </c>
      <c r="U38">
        <v>4868</v>
      </c>
      <c r="V38">
        <v>4372.6913404085763</v>
      </c>
      <c r="W38">
        <v>3679</v>
      </c>
      <c r="X38" s="8">
        <v>1.9</v>
      </c>
      <c r="Y38">
        <v>0.2</v>
      </c>
      <c r="Z38">
        <f t="shared" si="4"/>
        <v>0.38</v>
      </c>
      <c r="AA38">
        <v>2024</v>
      </c>
      <c r="AB38">
        <v>2130</v>
      </c>
    </row>
    <row r="39" spans="1:28" x14ac:dyDescent="0.6">
      <c r="A39">
        <v>2024</v>
      </c>
      <c r="B39">
        <v>2</v>
      </c>
      <c r="C39">
        <v>7</v>
      </c>
      <c r="D39">
        <f t="shared" si="2"/>
        <v>3</v>
      </c>
      <c r="G39" cm="1">
        <f t="array" ref="G39">_xlfn.IFS(F39 = "H", 0, F39 = "B7", -7, F39 = "B6", -6, F39 = "B5", -5, F39 = "B4", -4, F39 = "B3", -3, F39 = "B2", -2, F39 = "B1", -1, F39 = "A7", 7, F39 = "A6", 6, F39 = "A5", 5, F39 = "A4", 4, F39 = "A3", 3, F39 = "A2", 2, F39 = "A1", 1, F39 = "", 0)</f>
        <v>0</v>
      </c>
      <c r="H39">
        <f t="shared" si="0"/>
        <v>0</v>
      </c>
      <c r="I39">
        <f t="shared" si="1"/>
        <v>0</v>
      </c>
      <c r="L39">
        <v>6245</v>
      </c>
      <c r="M39">
        <v>5963</v>
      </c>
      <c r="N39">
        <v>0.56560846560846556</v>
      </c>
      <c r="O39">
        <v>0.43439153439153438</v>
      </c>
      <c r="P39">
        <v>0.53908730158730167</v>
      </c>
      <c r="Q39">
        <v>0.46091269841269839</v>
      </c>
      <c r="R39">
        <v>0.1384920634920635</v>
      </c>
      <c r="S39" s="2">
        <v>3808</v>
      </c>
      <c r="T39" s="2">
        <f t="shared" si="3"/>
        <v>129</v>
      </c>
      <c r="U39">
        <v>4868</v>
      </c>
      <c r="V39">
        <v>4402.6804643629403</v>
      </c>
      <c r="W39">
        <v>3808</v>
      </c>
      <c r="X39" s="8">
        <v>1.2</v>
      </c>
      <c r="Y39">
        <v>0</v>
      </c>
      <c r="Z39">
        <f t="shared" si="4"/>
        <v>0</v>
      </c>
      <c r="AA39">
        <v>2412</v>
      </c>
      <c r="AB39">
        <v>2048</v>
      </c>
    </row>
    <row r="40" spans="1:28" x14ac:dyDescent="0.6">
      <c r="A40">
        <v>2024</v>
      </c>
      <c r="B40">
        <v>2</v>
      </c>
      <c r="C40">
        <v>8</v>
      </c>
      <c r="D40">
        <f t="shared" si="2"/>
        <v>4</v>
      </c>
      <c r="G40" cm="1">
        <f t="array" ref="G40">_xlfn.IFS(F40 = "H", 0, F40 = "B7", -7, F40 = "B6", -6, F40 = "B5", -5, F40 = "B4", -4, F40 = "B3", -3, F40 = "B2", -2, F40 = "B1", -1, F40 = "A7", 7, F40 = "A6", 6, F40 = "A5", 5, F40 = "A4", 4, F40 = "A3", 3, F40 = "A2", 2, F40 = "A1", 1, F40 = "", 0)</f>
        <v>0</v>
      </c>
      <c r="H40">
        <f t="shared" si="0"/>
        <v>0</v>
      </c>
      <c r="I40">
        <f t="shared" si="1"/>
        <v>0</v>
      </c>
      <c r="L40">
        <v>6942</v>
      </c>
      <c r="M40">
        <v>7679</v>
      </c>
      <c r="N40">
        <v>0.51690476190476198</v>
      </c>
      <c r="O40">
        <v>0.48309523809523808</v>
      </c>
      <c r="P40">
        <v>0.56267857142857136</v>
      </c>
      <c r="Q40">
        <v>0.43732142857142858</v>
      </c>
      <c r="R40">
        <v>0.28136904761904757</v>
      </c>
      <c r="S40" s="2">
        <v>4905</v>
      </c>
      <c r="T40" s="2">
        <f t="shared" si="3"/>
        <v>1097</v>
      </c>
      <c r="U40">
        <v>4868</v>
      </c>
      <c r="V40">
        <v>4722.514852669975</v>
      </c>
      <c r="W40">
        <v>4905</v>
      </c>
      <c r="X40" s="8">
        <v>1.4</v>
      </c>
      <c r="Y40">
        <v>0</v>
      </c>
      <c r="Z40">
        <f t="shared" si="4"/>
        <v>0</v>
      </c>
      <c r="AA40">
        <v>3566</v>
      </c>
      <c r="AB40">
        <v>2377</v>
      </c>
    </row>
    <row r="41" spans="1:28" x14ac:dyDescent="0.6">
      <c r="A41">
        <v>2024</v>
      </c>
      <c r="B41">
        <v>2</v>
      </c>
      <c r="C41">
        <v>9</v>
      </c>
      <c r="D41">
        <f t="shared" si="2"/>
        <v>5</v>
      </c>
      <c r="E41" t="s">
        <v>12</v>
      </c>
      <c r="F41" t="s">
        <v>13</v>
      </c>
      <c r="G41" cm="1">
        <f t="array" ref="G41">_xlfn.IFS(F41 = "H", 0, F41 = "B7", -7, F41 = "B6", -6, F41 = "B5", -5, F41 = "B4", -4, F41 = "B3", -3, F41 = "B2", -2, F41 = "B1", -1, F41 = "A7", 7, F41 = "A6", 6, F41 = "A5", 5, F41 = "A4", 4, F41 = "A3", 3, F41 = "A2", 2, F41 = "A1", 1, F41 = "", 0)</f>
        <v>-1</v>
      </c>
      <c r="H41">
        <f t="shared" si="0"/>
        <v>0</v>
      </c>
      <c r="I41">
        <f t="shared" si="1"/>
        <v>1</v>
      </c>
      <c r="J41" s="10" t="s">
        <v>51</v>
      </c>
      <c r="K41" s="10"/>
      <c r="L41">
        <v>6453</v>
      </c>
      <c r="M41">
        <v>7155</v>
      </c>
      <c r="N41">
        <v>0.49855889724310781</v>
      </c>
      <c r="O41">
        <v>0.50144110275689224</v>
      </c>
      <c r="P41">
        <v>0.56102756892230576</v>
      </c>
      <c r="Q41">
        <v>0.43897243107769418</v>
      </c>
      <c r="R41">
        <v>0.15100250626566419</v>
      </c>
      <c r="S41" s="2">
        <v>5171</v>
      </c>
      <c r="T41" s="2">
        <f t="shared" si="3"/>
        <v>266</v>
      </c>
      <c r="U41">
        <v>4868</v>
      </c>
      <c r="V41">
        <v>4944.3927470520466</v>
      </c>
      <c r="W41">
        <v>5171</v>
      </c>
      <c r="X41" s="8">
        <v>1.6</v>
      </c>
      <c r="Y41">
        <v>0</v>
      </c>
      <c r="Z41">
        <f t="shared" si="4"/>
        <v>0</v>
      </c>
      <c r="AA41">
        <v>1987</v>
      </c>
      <c r="AB41">
        <v>1901</v>
      </c>
    </row>
    <row r="42" spans="1:28" x14ac:dyDescent="0.6">
      <c r="A42">
        <v>2024</v>
      </c>
      <c r="B42">
        <v>2</v>
      </c>
      <c r="C42">
        <v>10</v>
      </c>
      <c r="D42">
        <f t="shared" si="2"/>
        <v>6</v>
      </c>
      <c r="E42" t="s">
        <v>12</v>
      </c>
      <c r="F42" t="s">
        <v>11</v>
      </c>
      <c r="G42" cm="1">
        <f t="array" ref="G42">_xlfn.IFS(F42 = "H", 0, F42 = "B7", -7, F42 = "B6", -6, F42 = "B5", -5, F42 = "B4", -4, F42 = "B3", -3, F42 = "B2", -2, F42 = "B1", -1, F42 = "A7", 7, F42 = "A6", 6, F42 = "A5", 5, F42 = "A4", 4, F42 = "A3", 3, F42 = "A2", 2, F42 = "A1", 1, F42 = "", 0)</f>
        <v>0</v>
      </c>
      <c r="H42">
        <f t="shared" si="0"/>
        <v>1</v>
      </c>
      <c r="I42">
        <f t="shared" si="1"/>
        <v>1</v>
      </c>
      <c r="J42" s="10" t="s">
        <v>51</v>
      </c>
      <c r="K42" s="10"/>
      <c r="L42">
        <v>5543</v>
      </c>
      <c r="M42">
        <v>6686</v>
      </c>
      <c r="N42">
        <v>0.48823412698412688</v>
      </c>
      <c r="O42">
        <v>0.51176587301587306</v>
      </c>
      <c r="P42">
        <v>0.56317460317460311</v>
      </c>
      <c r="Q42">
        <v>0.43682539682539678</v>
      </c>
      <c r="R42">
        <v>0.22037698412698409</v>
      </c>
      <c r="S42" s="2">
        <v>5252</v>
      </c>
      <c r="T42" s="2">
        <f t="shared" si="3"/>
        <v>81</v>
      </c>
      <c r="U42">
        <v>4868</v>
      </c>
      <c r="V42">
        <v>4853.4352563172088</v>
      </c>
      <c r="W42">
        <v>5252</v>
      </c>
      <c r="X42" s="8">
        <v>2</v>
      </c>
      <c r="Y42">
        <v>0</v>
      </c>
      <c r="Z42">
        <f t="shared" si="4"/>
        <v>0</v>
      </c>
      <c r="AA42">
        <v>2076</v>
      </c>
      <c r="AB42">
        <v>2038</v>
      </c>
    </row>
    <row r="43" spans="1:28" x14ac:dyDescent="0.6">
      <c r="A43">
        <v>2024</v>
      </c>
      <c r="B43">
        <v>2</v>
      </c>
      <c r="C43">
        <v>11</v>
      </c>
      <c r="D43">
        <f t="shared" si="2"/>
        <v>7</v>
      </c>
      <c r="E43" t="s">
        <v>12</v>
      </c>
      <c r="F43" t="s">
        <v>14</v>
      </c>
      <c r="G43" cm="1">
        <f t="array" ref="G43">_xlfn.IFS(F43 = "H", 0, F43 = "B7", -7, F43 = "B6", -6, F43 = "B5", -5, F43 = "B4", -4, F43 = "B3", -3, F43 = "B2", -2, F43 = "B1", -1, F43 = "A7", 7, F43 = "A6", 6, F43 = "A5", 5, F43 = "A4", 4, F43 = "A3", 3, F43 = "A2", 2, F43 = "A1", 1, F43 = "", 0)</f>
        <v>1</v>
      </c>
      <c r="H43">
        <f t="shared" si="0"/>
        <v>0</v>
      </c>
      <c r="I43">
        <f t="shared" si="1"/>
        <v>1</v>
      </c>
      <c r="J43" s="10" t="s">
        <v>51</v>
      </c>
      <c r="K43" s="10"/>
      <c r="L43">
        <v>6973</v>
      </c>
      <c r="M43">
        <v>6786</v>
      </c>
      <c r="N43">
        <v>0.53947368421052633</v>
      </c>
      <c r="O43">
        <v>0.46052631578947367</v>
      </c>
      <c r="P43">
        <v>0.54970760233918126</v>
      </c>
      <c r="Q43">
        <v>0.45029239766081869</v>
      </c>
      <c r="R43">
        <v>0.22222222222222221</v>
      </c>
      <c r="S43" s="2">
        <v>5166</v>
      </c>
      <c r="T43" s="2">
        <f t="shared" si="3"/>
        <v>-86</v>
      </c>
      <c r="U43">
        <v>4868</v>
      </c>
      <c r="V43">
        <v>5280.4121692899334</v>
      </c>
      <c r="W43">
        <v>5280.4121692899334</v>
      </c>
      <c r="X43" s="8">
        <v>1.3</v>
      </c>
      <c r="Y43">
        <v>0</v>
      </c>
      <c r="Z43">
        <f t="shared" si="4"/>
        <v>0</v>
      </c>
      <c r="AA43">
        <v>1897</v>
      </c>
      <c r="AB43">
        <v>2245</v>
      </c>
    </row>
    <row r="44" spans="1:28" x14ac:dyDescent="0.6">
      <c r="A44">
        <v>2024</v>
      </c>
      <c r="B44">
        <v>2</v>
      </c>
      <c r="C44">
        <v>12</v>
      </c>
      <c r="D44">
        <f t="shared" si="2"/>
        <v>1</v>
      </c>
      <c r="E44" t="s">
        <v>12</v>
      </c>
      <c r="F44" t="s">
        <v>15</v>
      </c>
      <c r="G44" cm="1">
        <f t="array" ref="G44">_xlfn.IFS(F44 = "H", 0, F44 = "B7", -7, F44 = "B6", -6, F44 = "B5", -5, F44 = "B4", -4, F44 = "B3", -3, F44 = "B2", -2, F44 = "B1", -1, F44 = "A7", 7, F44 = "A6", 6, F44 = "A5", 5, F44 = "A4", 4, F44 = "A3", 3, F44 = "A2", 2, F44 = "A1", 1, F44 = "", 0)</f>
        <v>2</v>
      </c>
      <c r="H44">
        <f t="shared" si="0"/>
        <v>0</v>
      </c>
      <c r="I44">
        <f t="shared" si="1"/>
        <v>1</v>
      </c>
      <c r="J44" s="10" t="s">
        <v>51</v>
      </c>
      <c r="K44" s="10"/>
      <c r="L44">
        <v>7847</v>
      </c>
      <c r="M44">
        <v>7349</v>
      </c>
      <c r="N44">
        <v>0.49646825396825389</v>
      </c>
      <c r="O44">
        <v>0.50353174603174611</v>
      </c>
      <c r="P44">
        <v>0.57182539682539679</v>
      </c>
      <c r="Q44">
        <v>0.42817460317460321</v>
      </c>
      <c r="R44">
        <v>0.26658730158730159</v>
      </c>
      <c r="S44" s="2">
        <v>4608</v>
      </c>
      <c r="T44" s="2">
        <f t="shared" si="3"/>
        <v>-558</v>
      </c>
      <c r="U44">
        <v>4868</v>
      </c>
      <c r="V44">
        <v>4891.5805242509878</v>
      </c>
      <c r="W44">
        <v>4608</v>
      </c>
      <c r="X44" s="8">
        <v>4.4000000000000004</v>
      </c>
      <c r="Y44">
        <v>0</v>
      </c>
      <c r="Z44">
        <f t="shared" si="4"/>
        <v>0</v>
      </c>
      <c r="AA44">
        <v>1889</v>
      </c>
      <c r="AB44">
        <v>2513</v>
      </c>
    </row>
    <row r="45" spans="1:28" x14ac:dyDescent="0.6">
      <c r="A45">
        <v>2024</v>
      </c>
      <c r="B45">
        <v>2</v>
      </c>
      <c r="C45">
        <v>13</v>
      </c>
      <c r="D45">
        <f t="shared" si="2"/>
        <v>2</v>
      </c>
      <c r="G45" cm="1">
        <f t="array" ref="G45">_xlfn.IFS(F45 = "H", 0, F45 = "B7", -7, F45 = "B6", -6, F45 = "B5", -5, F45 = "B4", -4, F45 = "B3", -3, F45 = "B2", -2, F45 = "B1", -1, F45 = "A7", 7, F45 = "A6", 6, F45 = "A5", 5, F45 = "A4", 4, F45 = "A3", 3, F45 = "A2", 2, F45 = "A1", 1, F45 = "", 0)</f>
        <v>0</v>
      </c>
      <c r="H45">
        <f t="shared" si="0"/>
        <v>0</v>
      </c>
      <c r="I45">
        <f t="shared" si="1"/>
        <v>0</v>
      </c>
      <c r="L45">
        <v>7237</v>
      </c>
      <c r="M45">
        <v>6897</v>
      </c>
      <c r="N45">
        <v>0.53333333333333333</v>
      </c>
      <c r="O45">
        <v>0.46666666666666662</v>
      </c>
      <c r="P45">
        <v>0.54583333333333328</v>
      </c>
      <c r="Q45">
        <v>0.45416666666666661</v>
      </c>
      <c r="R45">
        <v>0.23333333333333331</v>
      </c>
      <c r="S45" s="2">
        <v>4110</v>
      </c>
      <c r="T45" s="2">
        <f t="shared" si="3"/>
        <v>-498</v>
      </c>
      <c r="U45">
        <v>4868</v>
      </c>
      <c r="V45">
        <v>4539.9212084238879</v>
      </c>
      <c r="W45">
        <v>4110</v>
      </c>
      <c r="X45" s="8">
        <v>8.9</v>
      </c>
      <c r="Y45">
        <v>0</v>
      </c>
      <c r="Z45">
        <f t="shared" si="4"/>
        <v>0</v>
      </c>
      <c r="AA45">
        <v>1901</v>
      </c>
      <c r="AB45">
        <v>2270</v>
      </c>
    </row>
    <row r="46" spans="1:28" x14ac:dyDescent="0.6">
      <c r="A46">
        <v>2024</v>
      </c>
      <c r="B46">
        <v>2</v>
      </c>
      <c r="C46">
        <v>14</v>
      </c>
      <c r="D46">
        <f t="shared" si="2"/>
        <v>3</v>
      </c>
      <c r="G46" cm="1">
        <f t="array" ref="G46">_xlfn.IFS(F46 = "H", 0, F46 = "B7", -7, F46 = "B6", -6, F46 = "B5", -5, F46 = "B4", -4, F46 = "B3", -3, F46 = "B2", -2, F46 = "B1", -1, F46 = "A7", 7, F46 = "A6", 6, F46 = "A5", 5, F46 = "A4", 4, F46 = "A3", 3, F46 = "A2", 2, F46 = "A1", 1, F46 = "", 0)</f>
        <v>0</v>
      </c>
      <c r="H46">
        <f t="shared" si="0"/>
        <v>0</v>
      </c>
      <c r="I46">
        <f t="shared" si="1"/>
        <v>0</v>
      </c>
      <c r="L46">
        <v>6850</v>
      </c>
      <c r="M46">
        <v>7041</v>
      </c>
      <c r="N46">
        <v>0.50018796992481196</v>
      </c>
      <c r="O46">
        <v>0.49981203007518799</v>
      </c>
      <c r="P46">
        <v>0.55451127819548873</v>
      </c>
      <c r="Q46">
        <v>0.44548872180451121</v>
      </c>
      <c r="R46">
        <v>0.1225563909774436</v>
      </c>
      <c r="S46" s="2">
        <v>4020</v>
      </c>
      <c r="T46" s="2">
        <f t="shared" si="3"/>
        <v>-90</v>
      </c>
      <c r="U46">
        <v>4868</v>
      </c>
      <c r="V46">
        <v>4588.4162084124537</v>
      </c>
      <c r="W46">
        <v>4020</v>
      </c>
      <c r="X46" s="8">
        <v>13.6</v>
      </c>
      <c r="Y46">
        <v>0</v>
      </c>
      <c r="Z46">
        <f t="shared" si="4"/>
        <v>0</v>
      </c>
      <c r="AA46">
        <v>2251</v>
      </c>
      <c r="AB46">
        <v>2180</v>
      </c>
    </row>
    <row r="47" spans="1:28" x14ac:dyDescent="0.6">
      <c r="A47">
        <v>2024</v>
      </c>
      <c r="B47">
        <v>2</v>
      </c>
      <c r="C47">
        <v>15</v>
      </c>
      <c r="D47">
        <f t="shared" si="2"/>
        <v>4</v>
      </c>
      <c r="G47" cm="1">
        <f t="array" ref="G47">_xlfn.IFS(F47 = "H", 0, F47 = "B7", -7, F47 = "B6", -6, F47 = "B5", -5, F47 = "B4", -4, F47 = "B3", -3, F47 = "B2", -2, F47 = "B1", -1, F47 = "A7", 7, F47 = "A6", 6, F47 = "A5", 5, F47 = "A4", 4, F47 = "A3", 3, F47 = "A2", 2, F47 = "A1", 1, F47 = "", 0)</f>
        <v>0</v>
      </c>
      <c r="H47">
        <f t="shared" si="0"/>
        <v>0</v>
      </c>
      <c r="I47">
        <f t="shared" si="1"/>
        <v>0</v>
      </c>
      <c r="L47">
        <v>6652</v>
      </c>
      <c r="M47">
        <v>7416</v>
      </c>
      <c r="N47">
        <v>0.53082706766917287</v>
      </c>
      <c r="O47">
        <v>0.46917293233082707</v>
      </c>
      <c r="P47">
        <v>0.57781954887218046</v>
      </c>
      <c r="Q47">
        <v>0.42218045112781949</v>
      </c>
      <c r="R47">
        <v>0.1256892230576441</v>
      </c>
      <c r="S47" s="2">
        <v>4553</v>
      </c>
      <c r="T47" s="2">
        <f t="shared" si="3"/>
        <v>533</v>
      </c>
      <c r="U47">
        <v>4868</v>
      </c>
      <c r="V47">
        <v>4662.5709514266091</v>
      </c>
      <c r="W47">
        <v>4553</v>
      </c>
      <c r="X47" s="8">
        <v>6.4</v>
      </c>
      <c r="Y47">
        <v>1.9</v>
      </c>
      <c r="Z47">
        <f t="shared" si="4"/>
        <v>12.16</v>
      </c>
      <c r="AA47">
        <v>3069</v>
      </c>
      <c r="AB47">
        <v>2363</v>
      </c>
    </row>
    <row r="48" spans="1:28" x14ac:dyDescent="0.6">
      <c r="A48">
        <v>2024</v>
      </c>
      <c r="B48">
        <v>2</v>
      </c>
      <c r="C48">
        <v>16</v>
      </c>
      <c r="D48">
        <f t="shared" si="2"/>
        <v>5</v>
      </c>
      <c r="G48" cm="1">
        <f t="array" ref="G48">_xlfn.IFS(F48 = "H", 0, F48 = "B7", -7, F48 = "B6", -6, F48 = "B5", -5, F48 = "B4", -4, F48 = "B3", -3, F48 = "B2", -2, F48 = "B1", -1, F48 = "A7", 7, F48 = "A6", 6, F48 = "A5", 5, F48 = "A4", 4, F48 = "A3", 3, F48 = "A2", 2, F48 = "A1", 1, F48 = "", 0)</f>
        <v>0</v>
      </c>
      <c r="H48">
        <f t="shared" si="0"/>
        <v>0</v>
      </c>
      <c r="I48">
        <f t="shared" si="1"/>
        <v>0</v>
      </c>
      <c r="L48">
        <v>6503</v>
      </c>
      <c r="M48">
        <v>7388</v>
      </c>
      <c r="N48">
        <v>0.49226190476190468</v>
      </c>
      <c r="O48">
        <v>0.50773809523809521</v>
      </c>
      <c r="P48">
        <v>0.58789682539682542</v>
      </c>
      <c r="Q48">
        <v>0.41210317460317458</v>
      </c>
      <c r="R48">
        <v>0.1913492063492063</v>
      </c>
      <c r="S48" s="2">
        <v>5157</v>
      </c>
      <c r="T48" s="2">
        <f t="shared" si="3"/>
        <v>604</v>
      </c>
      <c r="U48">
        <v>4868</v>
      </c>
      <c r="V48">
        <v>4770.4978368373449</v>
      </c>
      <c r="W48">
        <v>5157</v>
      </c>
      <c r="X48" s="8">
        <v>3.9</v>
      </c>
      <c r="Y48">
        <v>0</v>
      </c>
      <c r="Z48">
        <f t="shared" si="4"/>
        <v>0</v>
      </c>
      <c r="AA48">
        <v>3400</v>
      </c>
      <c r="AB48">
        <v>2816</v>
      </c>
    </row>
    <row r="49" spans="1:28" x14ac:dyDescent="0.6">
      <c r="A49">
        <v>2024</v>
      </c>
      <c r="B49">
        <v>2</v>
      </c>
      <c r="C49">
        <v>17</v>
      </c>
      <c r="D49">
        <f t="shared" si="2"/>
        <v>6</v>
      </c>
      <c r="G49" cm="1">
        <f t="array" ref="G49">_xlfn.IFS(F49 = "H", 0, F49 = "B7", -7, F49 = "B6", -6, F49 = "B5", -5, F49 = "B4", -4, F49 = "B3", -3, F49 = "B2", -2, F49 = "B1", -1, F49 = "A7", 7, F49 = "A6", 6, F49 = "A5", 5, F49 = "A4", 4, F49 = "A3", 3, F49 = "A2", 2, F49 = "A1", 1, F49 = "", 0)</f>
        <v>0</v>
      </c>
      <c r="H49">
        <f t="shared" si="0"/>
        <v>0</v>
      </c>
      <c r="I49">
        <f t="shared" si="1"/>
        <v>0</v>
      </c>
      <c r="L49">
        <v>6807</v>
      </c>
      <c r="M49">
        <v>6669</v>
      </c>
      <c r="N49">
        <v>0.56554232804232807</v>
      </c>
      <c r="O49">
        <v>0.43445767195767199</v>
      </c>
      <c r="P49">
        <v>0.54223985890652548</v>
      </c>
      <c r="Q49">
        <v>0.4577601410934744</v>
      </c>
      <c r="R49">
        <v>0.21662257495590831</v>
      </c>
      <c r="S49" s="2">
        <v>5212</v>
      </c>
      <c r="T49" s="2">
        <f t="shared" si="3"/>
        <v>55</v>
      </c>
      <c r="U49">
        <v>4868</v>
      </c>
      <c r="V49">
        <v>4896.6807603742536</v>
      </c>
      <c r="W49">
        <v>5212</v>
      </c>
      <c r="X49" s="8">
        <v>6.2</v>
      </c>
      <c r="Y49">
        <v>0</v>
      </c>
      <c r="Z49">
        <f t="shared" si="4"/>
        <v>0</v>
      </c>
      <c r="AA49">
        <v>2999</v>
      </c>
      <c r="AB49">
        <v>3212</v>
      </c>
    </row>
    <row r="50" spans="1:28" x14ac:dyDescent="0.6">
      <c r="A50">
        <v>2024</v>
      </c>
      <c r="B50">
        <v>2</v>
      </c>
      <c r="C50">
        <v>18</v>
      </c>
      <c r="D50">
        <f t="shared" si="2"/>
        <v>7</v>
      </c>
      <c r="G50" cm="1">
        <f t="array" ref="G50">_xlfn.IFS(F50 = "H", 0, F50 = "B7", -7, F50 = "B6", -6, F50 = "B5", -5, F50 = "B4", -4, F50 = "B3", -3, F50 = "B2", -2, F50 = "B1", -1, F50 = "A7", 7, F50 = "A6", 6, F50 = "A5", 5, F50 = "A4", 4, F50 = "A3", 3, F50 = "A2", 2, F50 = "A1", 1, F50 = "", 0)</f>
        <v>0</v>
      </c>
      <c r="H50">
        <f t="shared" si="0"/>
        <v>0</v>
      </c>
      <c r="I50">
        <f t="shared" si="1"/>
        <v>0</v>
      </c>
      <c r="L50">
        <v>6958</v>
      </c>
      <c r="M50">
        <v>6622</v>
      </c>
      <c r="N50">
        <v>0.50958646616541348</v>
      </c>
      <c r="O50">
        <v>0.49041353383458652</v>
      </c>
      <c r="P50">
        <v>0.5507518796992481</v>
      </c>
      <c r="Q50">
        <v>0.4492481203007519</v>
      </c>
      <c r="R50">
        <v>0.2636591478696742</v>
      </c>
      <c r="S50" s="2">
        <v>4999</v>
      </c>
      <c r="T50" s="2">
        <f t="shared" si="3"/>
        <v>-213</v>
      </c>
      <c r="U50">
        <v>4868</v>
      </c>
      <c r="V50">
        <v>5012.4364012058422</v>
      </c>
      <c r="W50">
        <v>5012.4364012058422</v>
      </c>
      <c r="X50" s="8">
        <v>6.4</v>
      </c>
      <c r="Y50">
        <v>21.7</v>
      </c>
      <c r="Z50">
        <f t="shared" si="4"/>
        <v>138.88</v>
      </c>
      <c r="AA50">
        <v>2423</v>
      </c>
      <c r="AB50">
        <v>2926</v>
      </c>
    </row>
    <row r="51" spans="1:28" x14ac:dyDescent="0.6">
      <c r="A51">
        <v>2024</v>
      </c>
      <c r="B51">
        <v>2</v>
      </c>
      <c r="C51">
        <v>19</v>
      </c>
      <c r="D51">
        <f t="shared" si="2"/>
        <v>1</v>
      </c>
      <c r="G51" cm="1">
        <f t="array" ref="G51">_xlfn.IFS(F51 = "H", 0, F51 = "B7", -7, F51 = "B6", -6, F51 = "B5", -5, F51 = "B4", -4, F51 = "B3", -3, F51 = "B2", -2, F51 = "B1", -1, F51 = "A7", 7, F51 = "A6", 6, F51 = "A5", 5, F51 = "A4", 4, F51 = "A3", 3, F51 = "A2", 2, F51 = "A1", 1, F51 = "", 0)</f>
        <v>0</v>
      </c>
      <c r="H51">
        <f t="shared" si="0"/>
        <v>0</v>
      </c>
      <c r="I51">
        <f t="shared" si="1"/>
        <v>0</v>
      </c>
      <c r="L51">
        <v>6362</v>
      </c>
      <c r="M51">
        <v>5590</v>
      </c>
      <c r="N51">
        <v>0.49615079365079362</v>
      </c>
      <c r="O51">
        <v>0.50384920634920638</v>
      </c>
      <c r="P51">
        <v>0.53440476190476194</v>
      </c>
      <c r="Q51">
        <v>0.46559523809523812</v>
      </c>
      <c r="R51">
        <v>0.56900793650793646</v>
      </c>
      <c r="S51" s="2">
        <v>4564</v>
      </c>
      <c r="T51" s="2">
        <f t="shared" si="3"/>
        <v>-435</v>
      </c>
      <c r="U51">
        <v>4868</v>
      </c>
      <c r="V51">
        <v>4182.8471190746704</v>
      </c>
      <c r="W51">
        <v>4564</v>
      </c>
      <c r="X51" s="8">
        <v>10.4</v>
      </c>
      <c r="Y51">
        <v>13.3</v>
      </c>
      <c r="Z51">
        <f t="shared" si="4"/>
        <v>138.32000000000002</v>
      </c>
      <c r="AA51">
        <v>2263</v>
      </c>
      <c r="AB51">
        <v>2609</v>
      </c>
    </row>
    <row r="52" spans="1:28" x14ac:dyDescent="0.6">
      <c r="A52">
        <v>2024</v>
      </c>
      <c r="B52">
        <v>2</v>
      </c>
      <c r="C52">
        <v>20</v>
      </c>
      <c r="D52">
        <f t="shared" si="2"/>
        <v>2</v>
      </c>
      <c r="G52" cm="1">
        <f t="array" ref="G52">_xlfn.IFS(F52 = "H", 0, F52 = "B7", -7, F52 = "B6", -6, F52 = "B5", -5, F52 = "B4", -4, F52 = "B3", -3, F52 = "B2", -2, F52 = "B1", -1, F52 = "A7", 7, F52 = "A6", 6, F52 = "A5", 5, F52 = "A4", 4, F52 = "A3", 3, F52 = "A2", 2, F52 = "A1", 1, F52 = "", 0)</f>
        <v>0</v>
      </c>
      <c r="H52">
        <f t="shared" si="0"/>
        <v>0</v>
      </c>
      <c r="I52">
        <f t="shared" si="1"/>
        <v>0</v>
      </c>
      <c r="L52">
        <v>7533</v>
      </c>
      <c r="M52">
        <v>7177</v>
      </c>
      <c r="N52">
        <v>0.5519047619047619</v>
      </c>
      <c r="O52">
        <v>0.4480952380952381</v>
      </c>
      <c r="P52">
        <v>0.54589285714285718</v>
      </c>
      <c r="Q52">
        <v>0.45410714285714288</v>
      </c>
      <c r="R52">
        <v>0.45166666666666672</v>
      </c>
      <c r="S52" s="2">
        <v>4294</v>
      </c>
      <c r="T52" s="2">
        <f t="shared" si="3"/>
        <v>-270</v>
      </c>
      <c r="U52">
        <v>4868</v>
      </c>
      <c r="V52">
        <v>4623.3556697412414</v>
      </c>
      <c r="W52">
        <v>4294</v>
      </c>
      <c r="X52" s="8">
        <v>5.8</v>
      </c>
      <c r="Y52">
        <v>4.3</v>
      </c>
      <c r="Z52">
        <f t="shared" si="4"/>
        <v>24.939999999999998</v>
      </c>
      <c r="AA52">
        <v>2455</v>
      </c>
      <c r="AB52">
        <v>2564</v>
      </c>
    </row>
    <row r="53" spans="1:28" x14ac:dyDescent="0.6">
      <c r="A53">
        <v>2024</v>
      </c>
      <c r="B53">
        <v>2</v>
      </c>
      <c r="C53">
        <v>21</v>
      </c>
      <c r="D53">
        <f t="shared" si="2"/>
        <v>3</v>
      </c>
      <c r="G53" cm="1">
        <f t="array" ref="G53">_xlfn.IFS(F53 = "H", 0, F53 = "B7", -7, F53 = "B6", -6, F53 = "B5", -5, F53 = "B4", -4, F53 = "B3", -3, F53 = "B2", -2, F53 = "B1", -1, F53 = "A7", 7, F53 = "A6", 6, F53 = "A5", 5, F53 = "A4", 4, F53 = "A3", 3, F53 = "A2", 2, F53 = "A1", 1, F53 = "", 0)</f>
        <v>0</v>
      </c>
      <c r="H53">
        <f t="shared" si="0"/>
        <v>0</v>
      </c>
      <c r="I53">
        <f t="shared" si="1"/>
        <v>0</v>
      </c>
      <c r="L53">
        <v>6903</v>
      </c>
      <c r="M53">
        <v>6824</v>
      </c>
      <c r="N53">
        <v>0.57354497354497358</v>
      </c>
      <c r="O53">
        <v>0.42645502645502642</v>
      </c>
      <c r="P53">
        <v>0.55119047619047612</v>
      </c>
      <c r="Q53">
        <v>0.44880952380952382</v>
      </c>
      <c r="R53">
        <v>0.35753968253968249</v>
      </c>
      <c r="S53" s="2">
        <v>4253</v>
      </c>
      <c r="T53" s="2">
        <f t="shared" si="3"/>
        <v>-41</v>
      </c>
      <c r="U53">
        <v>4868</v>
      </c>
      <c r="V53">
        <v>4560.2790738470358</v>
      </c>
      <c r="W53">
        <v>4253</v>
      </c>
      <c r="X53" s="8">
        <v>4.4000000000000004</v>
      </c>
      <c r="Y53">
        <v>20.3</v>
      </c>
      <c r="Z53">
        <f t="shared" si="4"/>
        <v>89.320000000000007</v>
      </c>
      <c r="AA53">
        <v>2603</v>
      </c>
      <c r="AB53">
        <v>2432</v>
      </c>
    </row>
    <row r="54" spans="1:28" x14ac:dyDescent="0.6">
      <c r="A54">
        <v>2024</v>
      </c>
      <c r="B54">
        <v>2</v>
      </c>
      <c r="C54">
        <v>22</v>
      </c>
      <c r="D54">
        <f t="shared" si="2"/>
        <v>4</v>
      </c>
      <c r="G54" cm="1">
        <f t="array" ref="G54">_xlfn.IFS(F54 = "H", 0, F54 = "B7", -7, F54 = "B6", -6, F54 = "B5", -5, F54 = "B4", -4, F54 = "B3", -3, F54 = "B2", -2, F54 = "B1", -1, F54 = "A7", 7, F54 = "A6", 6, F54 = "A5", 5, F54 = "A4", 4, F54 = "A3", 3, F54 = "A2", 2, F54 = "A1", 1, F54 = "", 0)</f>
        <v>0</v>
      </c>
      <c r="H54">
        <f t="shared" si="0"/>
        <v>0</v>
      </c>
      <c r="I54">
        <f t="shared" si="1"/>
        <v>0</v>
      </c>
      <c r="L54">
        <v>6462</v>
      </c>
      <c r="M54">
        <v>7161</v>
      </c>
      <c r="N54">
        <v>0.53197577276524644</v>
      </c>
      <c r="O54">
        <v>0.46802422723475362</v>
      </c>
      <c r="P54">
        <v>0.56626984126984126</v>
      </c>
      <c r="Q54">
        <v>0.43373015873015869</v>
      </c>
      <c r="R54">
        <v>0.45089807852965752</v>
      </c>
      <c r="S54" s="2">
        <v>4718</v>
      </c>
      <c r="T54" s="2">
        <f t="shared" si="3"/>
        <v>465</v>
      </c>
      <c r="U54">
        <v>4868</v>
      </c>
      <c r="V54">
        <v>4588.9791717743446</v>
      </c>
      <c r="W54">
        <v>4718</v>
      </c>
      <c r="X54" s="8">
        <v>1.2</v>
      </c>
      <c r="Y54">
        <v>6.1</v>
      </c>
      <c r="Z54">
        <f t="shared" si="4"/>
        <v>7.3199999999999994</v>
      </c>
      <c r="AA54">
        <v>3213</v>
      </c>
      <c r="AB54">
        <v>2656</v>
      </c>
    </row>
    <row r="55" spans="1:28" x14ac:dyDescent="0.6">
      <c r="A55">
        <v>2024</v>
      </c>
      <c r="B55">
        <v>2</v>
      </c>
      <c r="C55">
        <v>23</v>
      </c>
      <c r="D55">
        <f t="shared" si="2"/>
        <v>5</v>
      </c>
      <c r="G55" cm="1">
        <f t="array" ref="G55">_xlfn.IFS(F55 = "H", 0, F55 = "B7", -7, F55 = "B6", -6, F55 = "B5", -5, F55 = "B4", -4, F55 = "B3", -3, F55 = "B2", -2, F55 = "B1", -1, F55 = "A7", 7, F55 = "A6", 6, F55 = "A5", 5, F55 = "A4", 4, F55 = "A3", 3, F55 = "A2", 2, F55 = "A1", 1, F55 = "", 0)</f>
        <v>0</v>
      </c>
      <c r="H55">
        <f t="shared" si="0"/>
        <v>0</v>
      </c>
      <c r="I55">
        <f t="shared" si="1"/>
        <v>0</v>
      </c>
      <c r="L55">
        <v>6778</v>
      </c>
      <c r="M55">
        <v>6820</v>
      </c>
      <c r="N55">
        <v>0.60720551378446108</v>
      </c>
      <c r="O55">
        <v>0.39279448621553892</v>
      </c>
      <c r="P55">
        <v>0.57744360902255643</v>
      </c>
      <c r="Q55">
        <v>0.42255639097744357</v>
      </c>
      <c r="R55">
        <v>0.38439849624060152</v>
      </c>
      <c r="S55" s="2">
        <v>5208</v>
      </c>
      <c r="T55" s="2">
        <f t="shared" si="3"/>
        <v>490</v>
      </c>
      <c r="U55">
        <v>4868</v>
      </c>
      <c r="V55">
        <v>4790.5952225322826</v>
      </c>
      <c r="W55">
        <v>5208</v>
      </c>
      <c r="X55" s="8">
        <v>2.9</v>
      </c>
      <c r="Y55">
        <v>0</v>
      </c>
      <c r="Z55">
        <f t="shared" si="4"/>
        <v>0</v>
      </c>
      <c r="AA55">
        <v>3459</v>
      </c>
      <c r="AB55">
        <v>3039</v>
      </c>
    </row>
    <row r="56" spans="1:28" x14ac:dyDescent="0.6">
      <c r="A56">
        <v>2024</v>
      </c>
      <c r="B56">
        <v>2</v>
      </c>
      <c r="C56">
        <v>24</v>
      </c>
      <c r="D56">
        <f t="shared" si="2"/>
        <v>6</v>
      </c>
      <c r="G56" cm="1">
        <f t="array" ref="G56">_xlfn.IFS(F56 = "H", 0, F56 = "B7", -7, F56 = "B6", -6, F56 = "B5", -5, F56 = "B4", -4, F56 = "B3", -3, F56 = "B2", -2, F56 = "B1", -1, F56 = "A7", 7, F56 = "A6", 6, F56 = "A5", 5, F56 = "A4", 4, F56 = "A3", 3, F56 = "A2", 2, F56 = "A1", 1, F56 = "", 0)</f>
        <v>0</v>
      </c>
      <c r="H56">
        <f t="shared" si="0"/>
        <v>0</v>
      </c>
      <c r="I56">
        <f t="shared" si="1"/>
        <v>0</v>
      </c>
      <c r="L56">
        <v>6986</v>
      </c>
      <c r="M56">
        <v>7334</v>
      </c>
      <c r="N56">
        <v>0.53327380952380954</v>
      </c>
      <c r="O56">
        <v>0.46672619047619052</v>
      </c>
      <c r="P56">
        <v>0.57071428571428573</v>
      </c>
      <c r="Q56">
        <v>0.42928571428571433</v>
      </c>
      <c r="R56">
        <v>0.22166666666666671</v>
      </c>
      <c r="S56" s="2">
        <v>5310</v>
      </c>
      <c r="T56" s="2">
        <f t="shared" si="3"/>
        <v>102</v>
      </c>
      <c r="U56">
        <v>4868</v>
      </c>
      <c r="V56">
        <v>4967.548967737378</v>
      </c>
      <c r="W56">
        <v>5310</v>
      </c>
      <c r="X56" s="8">
        <v>2.9</v>
      </c>
      <c r="Y56">
        <v>1.9</v>
      </c>
      <c r="Z56">
        <f t="shared" si="4"/>
        <v>5.51</v>
      </c>
      <c r="AA56">
        <v>3401</v>
      </c>
      <c r="AB56">
        <v>3423</v>
      </c>
    </row>
    <row r="57" spans="1:28" x14ac:dyDescent="0.6">
      <c r="A57">
        <v>2024</v>
      </c>
      <c r="B57">
        <v>2</v>
      </c>
      <c r="C57">
        <v>25</v>
      </c>
      <c r="D57">
        <f t="shared" si="2"/>
        <v>7</v>
      </c>
      <c r="G57" cm="1">
        <f t="array" ref="G57">_xlfn.IFS(F57 = "H", 0, F57 = "B7", -7, F57 = "B6", -6, F57 = "B5", -5, F57 = "B4", -4, F57 = "B3", -3, F57 = "B2", -2, F57 = "B1", -1, F57 = "A7", 7, F57 = "A6", 6, F57 = "A5", 5, F57 = "A4", 4, F57 = "A3", 3, F57 = "A2", 2, F57 = "A1", 1, F57 = "", 0)</f>
        <v>0</v>
      </c>
      <c r="H57">
        <f t="shared" si="0"/>
        <v>0</v>
      </c>
      <c r="I57">
        <f t="shared" si="1"/>
        <v>0</v>
      </c>
      <c r="L57">
        <v>7320</v>
      </c>
      <c r="M57">
        <v>7270</v>
      </c>
      <c r="N57">
        <v>0.53464912280701749</v>
      </c>
      <c r="O57">
        <v>0.46535087719298251</v>
      </c>
      <c r="P57">
        <v>0.55770676691729326</v>
      </c>
      <c r="Q57">
        <v>0.44229323308270668</v>
      </c>
      <c r="R57">
        <v>0.22944862155388471</v>
      </c>
      <c r="S57" s="2">
        <v>5234</v>
      </c>
      <c r="T57" s="2">
        <f t="shared" si="3"/>
        <v>-76</v>
      </c>
      <c r="U57">
        <v>4868</v>
      </c>
      <c r="V57">
        <v>5154.716744439369</v>
      </c>
      <c r="W57">
        <v>5154.716744439369</v>
      </c>
      <c r="X57" s="8">
        <v>2.8</v>
      </c>
      <c r="Y57">
        <v>0.9</v>
      </c>
      <c r="Z57">
        <f t="shared" si="4"/>
        <v>2.52</v>
      </c>
      <c r="AA57">
        <v>2594</v>
      </c>
      <c r="AB57">
        <v>3000</v>
      </c>
    </row>
    <row r="58" spans="1:28" x14ac:dyDescent="0.6">
      <c r="A58">
        <v>2024</v>
      </c>
      <c r="B58">
        <v>2</v>
      </c>
      <c r="C58">
        <v>26</v>
      </c>
      <c r="D58">
        <f t="shared" si="2"/>
        <v>1</v>
      </c>
      <c r="G58" cm="1">
        <f t="array" ref="G58">_xlfn.IFS(F58 = "H", 0, F58 = "B7", -7, F58 = "B6", -6, F58 = "B5", -5, F58 = "B4", -4, F58 = "B3", -3, F58 = "B2", -2, F58 = "B1", -1, F58 = "A7", 7, F58 = "A6", 6, F58 = "A5", 5, F58 = "A4", 4, F58 = "A3", 3, F58 = "A2", 2, F58 = "A1", 1, F58 = "", 0)</f>
        <v>0</v>
      </c>
      <c r="H58">
        <f t="shared" si="0"/>
        <v>0</v>
      </c>
      <c r="I58">
        <f t="shared" si="1"/>
        <v>0</v>
      </c>
      <c r="L58">
        <v>6833</v>
      </c>
      <c r="M58">
        <v>6722</v>
      </c>
      <c r="N58">
        <v>0.51458333333333339</v>
      </c>
      <c r="O58">
        <v>0.48541666666666672</v>
      </c>
      <c r="P58">
        <v>0.56273809523809526</v>
      </c>
      <c r="Q58">
        <v>0.43726190476190469</v>
      </c>
      <c r="R58">
        <v>0.40023809523809523</v>
      </c>
      <c r="S58" s="2">
        <v>4816</v>
      </c>
      <c r="T58" s="2">
        <f t="shared" si="3"/>
        <v>-418</v>
      </c>
      <c r="U58">
        <v>4868</v>
      </c>
      <c r="V58">
        <v>4338.8398774510697</v>
      </c>
      <c r="W58">
        <v>4816</v>
      </c>
      <c r="X58" s="8">
        <v>4.2</v>
      </c>
      <c r="Y58">
        <v>0</v>
      </c>
      <c r="Z58">
        <f t="shared" si="4"/>
        <v>0</v>
      </c>
      <c r="AA58">
        <v>2460</v>
      </c>
      <c r="AB58">
        <v>2593</v>
      </c>
    </row>
    <row r="59" spans="1:28" x14ac:dyDescent="0.6">
      <c r="A59">
        <v>2024</v>
      </c>
      <c r="B59">
        <v>2</v>
      </c>
      <c r="C59">
        <v>27</v>
      </c>
      <c r="D59">
        <f t="shared" si="2"/>
        <v>2</v>
      </c>
      <c r="G59" cm="1">
        <f t="array" ref="G59">_xlfn.IFS(F59 = "H", 0, F59 = "B7", -7, F59 = "B6", -6, F59 = "B5", -5, F59 = "B4", -4, F59 = "B3", -3, F59 = "B2", -2, F59 = "B1", -1, F59 = "A7", 7, F59 = "A6", 6, F59 = "A5", 5, F59 = "A4", 4, F59 = "A3", 3, F59 = "A2", 2, F59 = "A1", 1, F59 = "", 0)</f>
        <v>0</v>
      </c>
      <c r="H59">
        <f t="shared" si="0"/>
        <v>0</v>
      </c>
      <c r="I59">
        <f t="shared" si="1"/>
        <v>0</v>
      </c>
      <c r="L59">
        <v>7127</v>
      </c>
      <c r="M59">
        <v>6976</v>
      </c>
      <c r="N59">
        <v>0.57791005291005293</v>
      </c>
      <c r="O59">
        <v>0.42208994708994713</v>
      </c>
      <c r="P59">
        <v>0.56838624338624344</v>
      </c>
      <c r="Q59">
        <v>0.43161375661375662</v>
      </c>
      <c r="R59">
        <v>0.30502645502645498</v>
      </c>
      <c r="S59" s="2">
        <v>4911</v>
      </c>
      <c r="T59" s="2">
        <f t="shared" si="3"/>
        <v>95</v>
      </c>
      <c r="U59">
        <v>4868</v>
      </c>
      <c r="V59">
        <v>4531.2183986545278</v>
      </c>
      <c r="W59">
        <v>4911</v>
      </c>
      <c r="X59" s="8">
        <v>5.4</v>
      </c>
      <c r="Y59">
        <v>0</v>
      </c>
      <c r="Z59">
        <f t="shared" si="4"/>
        <v>0</v>
      </c>
      <c r="AA59">
        <v>2853</v>
      </c>
      <c r="AB59">
        <v>2735</v>
      </c>
    </row>
    <row r="60" spans="1:28" x14ac:dyDescent="0.6">
      <c r="A60">
        <v>2024</v>
      </c>
      <c r="B60">
        <v>2</v>
      </c>
      <c r="C60">
        <v>28</v>
      </c>
      <c r="D60">
        <f t="shared" si="2"/>
        <v>3</v>
      </c>
      <c r="G60" cm="1">
        <f t="array" ref="G60">_xlfn.IFS(F60 = "H", 0, F60 = "B7", -7, F60 = "B6", -6, F60 = "B5", -5, F60 = "B4", -4, F60 = "B3", -3, F60 = "B2", -2, F60 = "B1", -1, F60 = "A7", 7, F60 = "A6", 6, F60 = "A5", 5, F60 = "A4", 4, F60 = "A3", 3, F60 = "A2", 2, F60 = "A1", 1, F60 = "", 0)</f>
        <v>0</v>
      </c>
      <c r="H60">
        <f t="shared" si="0"/>
        <v>0</v>
      </c>
      <c r="I60">
        <f t="shared" si="1"/>
        <v>0</v>
      </c>
      <c r="L60">
        <v>7232</v>
      </c>
      <c r="M60">
        <v>7327</v>
      </c>
      <c r="N60">
        <v>0.52443609022556392</v>
      </c>
      <c r="O60">
        <v>0.47556390977443608</v>
      </c>
      <c r="P60">
        <v>0.53437761069340017</v>
      </c>
      <c r="Q60">
        <v>0.46562238930659983</v>
      </c>
      <c r="R60">
        <v>0.24594820384294069</v>
      </c>
      <c r="S60" s="2">
        <v>5043</v>
      </c>
      <c r="T60" s="2">
        <f t="shared" si="3"/>
        <v>132</v>
      </c>
      <c r="U60">
        <v>4868</v>
      </c>
      <c r="V60">
        <v>4694.2153956682014</v>
      </c>
      <c r="W60">
        <v>5043</v>
      </c>
      <c r="X60" s="8">
        <v>6.9</v>
      </c>
      <c r="Y60">
        <v>0</v>
      </c>
      <c r="Z60">
        <f t="shared" si="4"/>
        <v>0</v>
      </c>
      <c r="AA60">
        <v>2784</v>
      </c>
      <c r="AB60">
        <v>2558</v>
      </c>
    </row>
    <row r="61" spans="1:28" x14ac:dyDescent="0.6">
      <c r="A61">
        <v>2024</v>
      </c>
      <c r="B61">
        <v>2</v>
      </c>
      <c r="C61">
        <v>29</v>
      </c>
      <c r="D61">
        <f t="shared" si="2"/>
        <v>4</v>
      </c>
      <c r="G61" cm="1">
        <f t="array" ref="G61">_xlfn.IFS(F61 = "H", 0, F61 = "B7", -7, F61 = "B6", -6, F61 = "B5", -5, F61 = "B4", -4, F61 = "B3", -3, F61 = "B2", -2, F61 = "B1", -1, F61 = "A7", 7, F61 = "A6", 6, F61 = "A5", 5, F61 = "A4", 4, F61 = "A3", 3, F61 = "A2", 2, F61 = "A1", 1, F61 = "", 0)</f>
        <v>0</v>
      </c>
      <c r="H61">
        <f t="shared" si="0"/>
        <v>0</v>
      </c>
      <c r="I61">
        <f t="shared" si="1"/>
        <v>0</v>
      </c>
      <c r="L61">
        <v>7332</v>
      </c>
      <c r="M61">
        <v>7460</v>
      </c>
      <c r="N61">
        <v>0.54654761904761906</v>
      </c>
      <c r="O61">
        <v>0.453452380952381</v>
      </c>
      <c r="P61">
        <v>0.59392857142857136</v>
      </c>
      <c r="Q61">
        <v>0.40607142857142858</v>
      </c>
      <c r="R61">
        <v>0.27053571428571432</v>
      </c>
      <c r="S61" s="2">
        <v>5189</v>
      </c>
      <c r="T61" s="2">
        <f t="shared" si="3"/>
        <v>146</v>
      </c>
      <c r="U61">
        <v>4868</v>
      </c>
      <c r="V61">
        <v>4838.3117221812226</v>
      </c>
      <c r="W61">
        <v>5189</v>
      </c>
      <c r="X61" s="8">
        <v>5.5</v>
      </c>
      <c r="Y61">
        <v>0.1</v>
      </c>
      <c r="Z61">
        <f t="shared" si="4"/>
        <v>0.55000000000000004</v>
      </c>
      <c r="AA61">
        <v>3043</v>
      </c>
      <c r="AB61">
        <v>2814</v>
      </c>
    </row>
    <row r="62" spans="1:28" x14ac:dyDescent="0.6">
      <c r="A62">
        <v>2024</v>
      </c>
      <c r="B62">
        <v>3</v>
      </c>
      <c r="C62">
        <v>1</v>
      </c>
      <c r="D62">
        <f t="shared" si="2"/>
        <v>5</v>
      </c>
      <c r="E62" t="s">
        <v>16</v>
      </c>
      <c r="F62" t="s">
        <v>11</v>
      </c>
      <c r="G62" cm="1">
        <f t="array" ref="G62">_xlfn.IFS(F62 = "H", 0, F62 = "B7", -7, F62 = "B6", -6, F62 = "B5", -5, F62 = "B4", -4, F62 = "B3", -3, F62 = "B2", -2, F62 = "B1", -1, F62 = "A7", 7, F62 = "A6", 6, F62 = "A5", 5, F62 = "A4", 4, F62 = "A3", 3, F62 = "A2", 2, F62 = "A1", 1, F62 = "", 0)</f>
        <v>0</v>
      </c>
      <c r="H62">
        <f t="shared" si="0"/>
        <v>1</v>
      </c>
      <c r="I62">
        <f t="shared" si="1"/>
        <v>1</v>
      </c>
      <c r="J62" s="10" t="s">
        <v>45</v>
      </c>
      <c r="K62" s="10"/>
      <c r="L62">
        <v>7378</v>
      </c>
      <c r="M62">
        <v>7250</v>
      </c>
      <c r="N62">
        <v>0.55921516754850087</v>
      </c>
      <c r="O62">
        <v>0.44078483245149908</v>
      </c>
      <c r="P62">
        <v>0.571031746031746</v>
      </c>
      <c r="Q62">
        <v>0.428968253968254</v>
      </c>
      <c r="R62">
        <v>0.35105820105820112</v>
      </c>
      <c r="S62" s="2">
        <v>5274</v>
      </c>
      <c r="T62" s="2">
        <f t="shared" si="3"/>
        <v>85</v>
      </c>
      <c r="U62">
        <v>4868</v>
      </c>
      <c r="V62">
        <v>5151.3925009289487</v>
      </c>
      <c r="W62">
        <v>5274</v>
      </c>
      <c r="X62" s="8">
        <v>-2.2999999999999998</v>
      </c>
      <c r="Y62">
        <v>0</v>
      </c>
      <c r="Z62">
        <f t="shared" si="4"/>
        <v>0</v>
      </c>
      <c r="AA62">
        <v>2959</v>
      </c>
      <c r="AB62">
        <v>3040</v>
      </c>
    </row>
    <row r="63" spans="1:28" x14ac:dyDescent="0.6">
      <c r="A63">
        <v>2024</v>
      </c>
      <c r="B63">
        <v>3</v>
      </c>
      <c r="C63">
        <v>2</v>
      </c>
      <c r="D63">
        <f t="shared" si="2"/>
        <v>6</v>
      </c>
      <c r="E63" t="s">
        <v>16</v>
      </c>
      <c r="F63" t="s">
        <v>14</v>
      </c>
      <c r="G63" cm="1">
        <f t="array" ref="G63">_xlfn.IFS(F63 = "H", 0, F63 = "B7", -7, F63 = "B6", -6, F63 = "B5", -5, F63 = "B4", -4, F63 = "B3", -3, F63 = "B2", -2, F63 = "B1", -1, F63 = "A7", 7, F63 = "A6", 6, F63 = "A5", 5, F63 = "A4", 4, F63 = "A3", 3, F63 = "A2", 2, F63 = "A1", 1, F63 = "", 0)</f>
        <v>1</v>
      </c>
      <c r="H63">
        <f t="shared" si="0"/>
        <v>0</v>
      </c>
      <c r="I63">
        <f t="shared" si="1"/>
        <v>1</v>
      </c>
      <c r="J63" s="10" t="s">
        <v>45</v>
      </c>
      <c r="K63" s="10"/>
      <c r="L63">
        <v>7532</v>
      </c>
      <c r="M63">
        <v>5291</v>
      </c>
      <c r="N63">
        <v>0.52850877192982448</v>
      </c>
      <c r="O63">
        <v>0.47149122807017529</v>
      </c>
      <c r="P63">
        <v>0.57406015037593983</v>
      </c>
      <c r="Q63">
        <v>0.42593984962406017</v>
      </c>
      <c r="R63">
        <v>0.2172932330827067</v>
      </c>
      <c r="S63" s="2">
        <v>5155</v>
      </c>
      <c r="T63" s="2">
        <f t="shared" si="3"/>
        <v>-119</v>
      </c>
      <c r="U63">
        <v>4868</v>
      </c>
      <c r="V63">
        <v>5319.2006081719665</v>
      </c>
      <c r="W63">
        <v>5319.2006081719665</v>
      </c>
      <c r="X63" s="8">
        <v>-0.6</v>
      </c>
      <c r="Y63">
        <v>0</v>
      </c>
      <c r="Z63">
        <f t="shared" si="4"/>
        <v>0</v>
      </c>
      <c r="AA63">
        <v>2186</v>
      </c>
      <c r="AB63">
        <v>2545</v>
      </c>
    </row>
    <row r="64" spans="1:28" x14ac:dyDescent="0.6">
      <c r="A64">
        <v>2024</v>
      </c>
      <c r="B64">
        <v>3</v>
      </c>
      <c r="C64">
        <v>3</v>
      </c>
      <c r="D64">
        <f t="shared" si="2"/>
        <v>7</v>
      </c>
      <c r="E64" t="s">
        <v>16</v>
      </c>
      <c r="F64" t="s">
        <v>15</v>
      </c>
      <c r="G64" cm="1">
        <f t="array" ref="G64">_xlfn.IFS(F64 = "H", 0, F64 = "B7", -7, F64 = "B6", -6, F64 = "B5", -5, F64 = "B4", -4, F64 = "B3", -3, F64 = "B2", -2, F64 = "B1", -1, F64 = "A7", 7, F64 = "A6", 6, F64 = "A5", 5, F64 = "A4", 4, F64 = "A3", 3, F64 = "A2", 2, F64 = "A1", 1, F64 = "", 0)</f>
        <v>2</v>
      </c>
      <c r="H64">
        <f t="shared" si="0"/>
        <v>0</v>
      </c>
      <c r="I64">
        <f t="shared" si="1"/>
        <v>1</v>
      </c>
      <c r="J64" s="10" t="s">
        <v>45</v>
      </c>
      <c r="K64" s="10"/>
      <c r="L64">
        <v>7669</v>
      </c>
      <c r="M64">
        <v>5405</v>
      </c>
      <c r="N64">
        <v>0.51261904761904753</v>
      </c>
      <c r="O64">
        <v>0.48738095238095241</v>
      </c>
      <c r="P64">
        <v>0.54386904761904753</v>
      </c>
      <c r="Q64">
        <v>0.45613095238095241</v>
      </c>
      <c r="R64">
        <v>0.19065476190476191</v>
      </c>
      <c r="S64" s="2">
        <v>4683</v>
      </c>
      <c r="T64" s="2">
        <f t="shared" si="3"/>
        <v>-472</v>
      </c>
      <c r="U64">
        <v>4868</v>
      </c>
      <c r="V64">
        <v>5644.2266611612076</v>
      </c>
      <c r="W64">
        <v>4683</v>
      </c>
      <c r="X64" s="8">
        <v>6</v>
      </c>
      <c r="Y64">
        <v>0</v>
      </c>
      <c r="Z64">
        <f t="shared" si="4"/>
        <v>0</v>
      </c>
      <c r="AA64">
        <v>1920</v>
      </c>
      <c r="AB64">
        <v>2391</v>
      </c>
    </row>
    <row r="65" spans="1:28" x14ac:dyDescent="0.6">
      <c r="A65">
        <v>2024</v>
      </c>
      <c r="B65">
        <v>3</v>
      </c>
      <c r="C65">
        <v>4</v>
      </c>
      <c r="D65">
        <f t="shared" si="2"/>
        <v>1</v>
      </c>
      <c r="G65" cm="1">
        <f t="array" ref="G65">_xlfn.IFS(F65 = "H", 0, F65 = "B7", -7, F65 = "B6", -6, F65 = "B5", -5, F65 = "B4", -4, F65 = "B3", -3, F65 = "B2", -2, F65 = "B1", -1, F65 = "A7", 7, F65 = "A6", 6, F65 = "A5", 5, F65 = "A4", 4, F65 = "A3", 3, F65 = "A2", 2, F65 = "A1", 1, F65 = "", 0)</f>
        <v>0</v>
      </c>
      <c r="H65">
        <f t="shared" si="0"/>
        <v>0</v>
      </c>
      <c r="I65">
        <f t="shared" si="1"/>
        <v>0</v>
      </c>
      <c r="L65">
        <v>6736</v>
      </c>
      <c r="M65">
        <v>4533</v>
      </c>
      <c r="N65">
        <v>0.63411441499676791</v>
      </c>
      <c r="O65">
        <v>0.36588558500323198</v>
      </c>
      <c r="P65">
        <v>0.53507864684335271</v>
      </c>
      <c r="Q65">
        <v>0.46492135315664729</v>
      </c>
      <c r="R65">
        <v>0.52925554837319544</v>
      </c>
      <c r="S65" s="2">
        <v>4497</v>
      </c>
      <c r="T65" s="2">
        <f t="shared" si="3"/>
        <v>-186</v>
      </c>
      <c r="U65">
        <v>4868</v>
      </c>
      <c r="V65">
        <v>4220.0515042121488</v>
      </c>
      <c r="W65">
        <v>4497</v>
      </c>
      <c r="X65" s="8">
        <v>7.2</v>
      </c>
      <c r="Y65">
        <v>0</v>
      </c>
      <c r="Z65">
        <f t="shared" si="4"/>
        <v>0</v>
      </c>
      <c r="AA65">
        <v>1922</v>
      </c>
      <c r="AB65">
        <v>2579</v>
      </c>
    </row>
    <row r="66" spans="1:28" x14ac:dyDescent="0.6">
      <c r="A66">
        <v>2024</v>
      </c>
      <c r="B66">
        <v>3</v>
      </c>
      <c r="C66">
        <v>5</v>
      </c>
      <c r="D66">
        <f t="shared" si="2"/>
        <v>2</v>
      </c>
      <c r="G66" cm="1">
        <f t="array" ref="G66">_xlfn.IFS(F66 = "H", 0, F66 = "B7", -7, F66 = "B6", -6, F66 = "B5", -5, F66 = "B4", -4, F66 = "B3", -3, F66 = "B2", -2, F66 = "B1", -1, F66 = "A7", 7, F66 = "A6", 6, F66 = "A5", 5, F66 = "A4", 4, F66 = "A3", 3, F66 = "A2", 2, F66 = "A1", 1, F66 = "", 0)</f>
        <v>0</v>
      </c>
      <c r="H66">
        <f t="shared" ref="H66:H129" si="5" xml:space="preserve"> IF(F66 = "H",1,0)</f>
        <v>0</v>
      </c>
      <c r="I66">
        <f t="shared" ref="I66:I129" si="6">IF(NOT(ISBLANK(F66)), 1, 0)</f>
        <v>0</v>
      </c>
      <c r="L66">
        <v>5542</v>
      </c>
      <c r="M66">
        <v>4258</v>
      </c>
      <c r="N66">
        <v>0.5245833333333334</v>
      </c>
      <c r="O66">
        <v>0.47541666666666671</v>
      </c>
      <c r="P66">
        <v>0.52982142857142855</v>
      </c>
      <c r="Q66">
        <v>0.47017857142857139</v>
      </c>
      <c r="R66">
        <v>4.6666666666666669E-2</v>
      </c>
      <c r="S66" s="2">
        <v>3662</v>
      </c>
      <c r="T66" s="2">
        <f t="shared" si="3"/>
        <v>-835</v>
      </c>
      <c r="U66">
        <v>4868</v>
      </c>
      <c r="V66">
        <v>4094.3043355651389</v>
      </c>
      <c r="W66">
        <v>3662</v>
      </c>
      <c r="X66" s="8">
        <v>7.4</v>
      </c>
      <c r="Y66">
        <v>1.1000000000000001</v>
      </c>
      <c r="Z66">
        <f t="shared" si="4"/>
        <v>8.14</v>
      </c>
      <c r="AA66">
        <v>1650</v>
      </c>
      <c r="AB66">
        <v>1998</v>
      </c>
    </row>
    <row r="67" spans="1:28" x14ac:dyDescent="0.6">
      <c r="A67">
        <v>2024</v>
      </c>
      <c r="B67">
        <v>3</v>
      </c>
      <c r="C67">
        <v>6</v>
      </c>
      <c r="D67">
        <f t="shared" ref="D67:D130" si="7">WEEKDAY(DATE(A67,B67,C67), 2)</f>
        <v>3</v>
      </c>
      <c r="G67" cm="1">
        <f t="array" ref="G67">_xlfn.IFS(F67 = "H", 0, F67 = "B7", -7, F67 = "B6", -6, F67 = "B5", -5, F67 = "B4", -4, F67 = "B3", -3, F67 = "B2", -2, F67 = "B1", -1, F67 = "A7", 7, F67 = "A6", 6, F67 = "A5", 5, F67 = "A4", 4, F67 = "A3", 3, F67 = "A2", 2, F67 = "A1", 1, F67 = "", 0)</f>
        <v>0</v>
      </c>
      <c r="H67">
        <f t="shared" si="5"/>
        <v>0</v>
      </c>
      <c r="I67">
        <f t="shared" si="6"/>
        <v>0</v>
      </c>
      <c r="L67">
        <v>4325</v>
      </c>
      <c r="M67">
        <v>4902</v>
      </c>
      <c r="N67">
        <v>0.56578947368421051</v>
      </c>
      <c r="O67">
        <v>0.43421052631578949</v>
      </c>
      <c r="P67">
        <v>0.58538011695906433</v>
      </c>
      <c r="Q67">
        <v>0.41461988304093572</v>
      </c>
      <c r="R67">
        <v>7.6023391812865493E-2</v>
      </c>
      <c r="S67" s="2">
        <v>3592</v>
      </c>
      <c r="T67" s="2">
        <f t="shared" ref="T67:T130" si="8">S67-S66</f>
        <v>-70</v>
      </c>
      <c r="U67">
        <v>4868</v>
      </c>
      <c r="V67">
        <v>3949.9324918780148</v>
      </c>
      <c r="W67">
        <v>3592</v>
      </c>
      <c r="X67" s="8">
        <v>7.3</v>
      </c>
      <c r="Y67">
        <v>0</v>
      </c>
      <c r="Z67">
        <f t="shared" ref="Z67:Z130" si="9">X67*Y67</f>
        <v>0</v>
      </c>
      <c r="AA67">
        <v>1914</v>
      </c>
      <c r="AB67">
        <v>1683</v>
      </c>
    </row>
    <row r="68" spans="1:28" x14ac:dyDescent="0.6">
      <c r="A68">
        <v>2024</v>
      </c>
      <c r="B68">
        <v>3</v>
      </c>
      <c r="C68">
        <v>7</v>
      </c>
      <c r="D68">
        <f t="shared" si="7"/>
        <v>4</v>
      </c>
      <c r="G68" cm="1">
        <f t="array" ref="G68">_xlfn.IFS(F68 = "H", 0, F68 = "B7", -7, F68 = "B6", -6, F68 = "B5", -5, F68 = "B4", -4, F68 = "B3", -3, F68 = "B2", -2, F68 = "B1", -1, F68 = "A7", 7, F68 = "A6", 6, F68 = "A5", 5, F68 = "A4", 4, F68 = "A3", 3, F68 = "A2", 2, F68 = "A1", 1, F68 = "", 0)</f>
        <v>0</v>
      </c>
      <c r="H68">
        <f t="shared" si="5"/>
        <v>0</v>
      </c>
      <c r="I68">
        <f t="shared" si="6"/>
        <v>0</v>
      </c>
      <c r="L68">
        <v>4802</v>
      </c>
      <c r="M68">
        <v>5856</v>
      </c>
      <c r="N68">
        <v>0.57231040564373903</v>
      </c>
      <c r="O68">
        <v>0.42768959435626103</v>
      </c>
      <c r="P68">
        <v>0.54872134038800702</v>
      </c>
      <c r="Q68">
        <v>0.45127865961199298</v>
      </c>
      <c r="R68">
        <v>0.13183421516754851</v>
      </c>
      <c r="S68" s="2">
        <v>4009</v>
      </c>
      <c r="T68" s="2">
        <f t="shared" si="8"/>
        <v>417</v>
      </c>
      <c r="U68">
        <v>4868</v>
      </c>
      <c r="V68">
        <v>4165.5294062435278</v>
      </c>
      <c r="W68">
        <v>4009</v>
      </c>
      <c r="X68" s="8">
        <v>5.4</v>
      </c>
      <c r="Y68">
        <v>0</v>
      </c>
      <c r="Z68">
        <f t="shared" si="9"/>
        <v>0</v>
      </c>
      <c r="AA68">
        <v>2625</v>
      </c>
      <c r="AB68">
        <v>2117</v>
      </c>
    </row>
    <row r="69" spans="1:28" x14ac:dyDescent="0.6">
      <c r="A69">
        <v>2024</v>
      </c>
      <c r="B69">
        <v>3</v>
      </c>
      <c r="C69">
        <v>8</v>
      </c>
      <c r="D69">
        <f t="shared" si="7"/>
        <v>5</v>
      </c>
      <c r="G69" cm="1">
        <f t="array" ref="G69">_xlfn.IFS(F69 = "H", 0, F69 = "B7", -7, F69 = "B6", -6, F69 = "B5", -5, F69 = "B4", -4, F69 = "B3", -3, F69 = "B2", -2, F69 = "B1", -1, F69 = "A7", 7, F69 = "A6", 6, F69 = "A5", 5, F69 = "A4", 4, F69 = "A3", 3, F69 = "A2", 2, F69 = "A1", 1, F69 = "", 0)</f>
        <v>0</v>
      </c>
      <c r="H69">
        <f t="shared" si="5"/>
        <v>0</v>
      </c>
      <c r="I69">
        <f t="shared" si="6"/>
        <v>0</v>
      </c>
      <c r="L69">
        <v>5020</v>
      </c>
      <c r="M69">
        <v>6469</v>
      </c>
      <c r="N69">
        <v>0.50523809523809526</v>
      </c>
      <c r="O69">
        <v>0.49476190476190479</v>
      </c>
      <c r="P69">
        <v>0.58589285714285722</v>
      </c>
      <c r="Q69">
        <v>0.41410714285714278</v>
      </c>
      <c r="R69">
        <v>1.428571428571428E-2</v>
      </c>
      <c r="S69" s="2">
        <v>4674</v>
      </c>
      <c r="T69" s="2">
        <f t="shared" si="8"/>
        <v>665</v>
      </c>
      <c r="U69">
        <v>4868</v>
      </c>
      <c r="V69">
        <v>4440.9806804892178</v>
      </c>
      <c r="W69">
        <v>4674</v>
      </c>
      <c r="X69" s="8">
        <v>3.6</v>
      </c>
      <c r="Y69">
        <v>0</v>
      </c>
      <c r="Z69">
        <f t="shared" si="9"/>
        <v>0</v>
      </c>
      <c r="AA69">
        <v>3240</v>
      </c>
      <c r="AB69">
        <v>2449</v>
      </c>
    </row>
    <row r="70" spans="1:28" x14ac:dyDescent="0.6">
      <c r="A70">
        <v>2024</v>
      </c>
      <c r="B70">
        <v>3</v>
      </c>
      <c r="C70">
        <v>9</v>
      </c>
      <c r="D70">
        <f t="shared" si="7"/>
        <v>6</v>
      </c>
      <c r="G70" cm="1">
        <f t="array" ref="G70">_xlfn.IFS(F70 = "H", 0, F70 = "B7", -7, F70 = "B6", -6, F70 = "B5", -5, F70 = "B4", -4, F70 = "B3", -3, F70 = "B2", -2, F70 = "B1", -1, F70 = "A7", 7, F70 = "A6", 6, F70 = "A5", 5, F70 = "A4", 4, F70 = "A3", 3, F70 = "A2", 2, F70 = "A1", 1, F70 = "", 0)</f>
        <v>0</v>
      </c>
      <c r="H70">
        <f t="shared" si="5"/>
        <v>0</v>
      </c>
      <c r="I70">
        <f t="shared" si="6"/>
        <v>0</v>
      </c>
      <c r="L70">
        <v>5449</v>
      </c>
      <c r="M70">
        <v>5986</v>
      </c>
      <c r="N70">
        <v>0.54254385964912277</v>
      </c>
      <c r="O70">
        <v>0.45745614035087723</v>
      </c>
      <c r="P70">
        <v>0.5697368421052631</v>
      </c>
      <c r="Q70">
        <v>0.4302631578947369</v>
      </c>
      <c r="R70">
        <v>7.4561403508771926E-2</v>
      </c>
      <c r="S70" s="2">
        <v>5098</v>
      </c>
      <c r="T70" s="2">
        <f t="shared" si="8"/>
        <v>424</v>
      </c>
      <c r="U70">
        <v>4868</v>
      </c>
      <c r="V70">
        <v>4653.2344182860024</v>
      </c>
      <c r="W70">
        <v>5098</v>
      </c>
      <c r="X70" s="8">
        <v>2.8</v>
      </c>
      <c r="Y70">
        <v>0</v>
      </c>
      <c r="Z70">
        <f t="shared" si="9"/>
        <v>0</v>
      </c>
      <c r="AA70">
        <v>2496</v>
      </c>
      <c r="AB70">
        <v>2410</v>
      </c>
    </row>
    <row r="71" spans="1:28" x14ac:dyDescent="0.6">
      <c r="A71">
        <v>2024</v>
      </c>
      <c r="B71">
        <v>3</v>
      </c>
      <c r="C71">
        <v>10</v>
      </c>
      <c r="D71">
        <f t="shared" si="7"/>
        <v>7</v>
      </c>
      <c r="G71" cm="1">
        <f t="array" ref="G71">_xlfn.IFS(F71 = "H", 0, F71 = "B7", -7, F71 = "B6", -6, F71 = "B5", -5, F71 = "B4", -4, F71 = "B3", -3, F71 = "B2", -2, F71 = "B1", -1, F71 = "A7", 7, F71 = "A6", 6, F71 = "A5", 5, F71 = "A4", 4, F71 = "A3", 3, F71 = "A2", 2, F71 = "A1", 1, F71 = "", 0)</f>
        <v>0</v>
      </c>
      <c r="H71">
        <f t="shared" si="5"/>
        <v>0</v>
      </c>
      <c r="I71">
        <f t="shared" si="6"/>
        <v>0</v>
      </c>
      <c r="L71">
        <v>6807</v>
      </c>
      <c r="M71">
        <v>5692</v>
      </c>
      <c r="N71">
        <v>0.52938596491228074</v>
      </c>
      <c r="O71">
        <v>0.47061403508771932</v>
      </c>
      <c r="P71">
        <v>0.54893483709273183</v>
      </c>
      <c r="Q71">
        <v>0.45106516290726811</v>
      </c>
      <c r="R71">
        <v>0.11096491228070179</v>
      </c>
      <c r="S71" s="2">
        <v>4961</v>
      </c>
      <c r="T71" s="2">
        <f t="shared" si="8"/>
        <v>-137</v>
      </c>
      <c r="U71">
        <v>4868</v>
      </c>
      <c r="V71">
        <v>5031.3566491736483</v>
      </c>
      <c r="W71">
        <v>5031.3566491736483</v>
      </c>
      <c r="X71" s="8">
        <v>5.2</v>
      </c>
      <c r="Y71">
        <v>0</v>
      </c>
      <c r="Z71">
        <f t="shared" si="9"/>
        <v>0</v>
      </c>
      <c r="AA71">
        <v>2159</v>
      </c>
      <c r="AB71">
        <v>2826</v>
      </c>
    </row>
    <row r="72" spans="1:28" x14ac:dyDescent="0.6">
      <c r="A72">
        <v>2024</v>
      </c>
      <c r="B72">
        <v>3</v>
      </c>
      <c r="C72">
        <v>11</v>
      </c>
      <c r="D72">
        <f t="shared" si="7"/>
        <v>1</v>
      </c>
      <c r="G72" cm="1">
        <f t="array" ref="G72">_xlfn.IFS(F72 = "H", 0, F72 = "B7", -7, F72 = "B6", -6, F72 = "B5", -5, F72 = "B4", -4, F72 = "B3", -3, F72 = "B2", -2, F72 = "B1", -1, F72 = "A7", 7, F72 = "A6", 6, F72 = "A5", 5, F72 = "A4", 4, F72 = "A3", 3, F72 = "A2", 2, F72 = "A1", 1, F72 = "", 0)</f>
        <v>0</v>
      </c>
      <c r="H72">
        <f t="shared" si="5"/>
        <v>0</v>
      </c>
      <c r="I72">
        <f t="shared" si="6"/>
        <v>0</v>
      </c>
      <c r="L72">
        <v>6297</v>
      </c>
      <c r="M72">
        <v>4598</v>
      </c>
      <c r="N72">
        <v>0.51253132832080195</v>
      </c>
      <c r="O72">
        <v>0.48746867167919811</v>
      </c>
      <c r="P72">
        <v>0.56441102756892225</v>
      </c>
      <c r="Q72">
        <v>0.43558897243107758</v>
      </c>
      <c r="R72">
        <v>5.2631578947368418E-2</v>
      </c>
      <c r="S72" s="2">
        <v>4161</v>
      </c>
      <c r="T72" s="2">
        <f t="shared" si="8"/>
        <v>-800</v>
      </c>
      <c r="U72">
        <v>4868</v>
      </c>
      <c r="V72">
        <v>4205.9205626041639</v>
      </c>
      <c r="W72">
        <v>4161</v>
      </c>
      <c r="X72" s="8">
        <v>7</v>
      </c>
      <c r="Y72">
        <v>0</v>
      </c>
      <c r="Z72">
        <f t="shared" si="9"/>
        <v>0</v>
      </c>
      <c r="AA72">
        <v>1798</v>
      </c>
      <c r="AB72">
        <v>2389</v>
      </c>
    </row>
    <row r="73" spans="1:28" x14ac:dyDescent="0.6">
      <c r="A73">
        <v>2024</v>
      </c>
      <c r="B73">
        <v>3</v>
      </c>
      <c r="C73">
        <v>12</v>
      </c>
      <c r="D73">
        <f t="shared" si="7"/>
        <v>2</v>
      </c>
      <c r="G73" cm="1">
        <f t="array" ref="G73">_xlfn.IFS(F73 = "H", 0, F73 = "B7", -7, F73 = "B6", -6, F73 = "B5", -5, F73 = "B4", -4, F73 = "B3", -3, F73 = "B2", -2, F73 = "B1", -1, F73 = "A7", 7, F73 = "A6", 6, F73 = "A5", 5, F73 = "A4", 4, F73 = "A3", 3, F73 = "A2", 2, F73 = "A1", 1, F73 = "", 0)</f>
        <v>0</v>
      </c>
      <c r="H73">
        <f t="shared" si="5"/>
        <v>0</v>
      </c>
      <c r="I73">
        <f t="shared" si="6"/>
        <v>0</v>
      </c>
      <c r="L73">
        <v>5357</v>
      </c>
      <c r="M73">
        <v>4793</v>
      </c>
      <c r="N73">
        <v>0.57431077694235588</v>
      </c>
      <c r="O73">
        <v>0.42568922305764412</v>
      </c>
      <c r="P73">
        <v>0.56322055137844607</v>
      </c>
      <c r="Q73">
        <v>0.43677944862155388</v>
      </c>
      <c r="R73">
        <v>4.5614035087719287E-2</v>
      </c>
      <c r="S73" s="2">
        <v>3765</v>
      </c>
      <c r="T73" s="2">
        <f t="shared" si="8"/>
        <v>-396</v>
      </c>
      <c r="U73">
        <v>4868</v>
      </c>
      <c r="V73">
        <v>4053.1451114020811</v>
      </c>
      <c r="W73">
        <v>3765</v>
      </c>
      <c r="X73" s="8">
        <v>6.6</v>
      </c>
      <c r="Y73">
        <v>1</v>
      </c>
      <c r="Z73">
        <f t="shared" si="9"/>
        <v>6.6</v>
      </c>
      <c r="AA73">
        <v>1888</v>
      </c>
      <c r="AB73">
        <v>1991</v>
      </c>
    </row>
    <row r="74" spans="1:28" x14ac:dyDescent="0.6">
      <c r="A74">
        <v>2024</v>
      </c>
      <c r="B74">
        <v>3</v>
      </c>
      <c r="C74">
        <v>13</v>
      </c>
      <c r="D74">
        <f t="shared" si="7"/>
        <v>3</v>
      </c>
      <c r="G74" cm="1">
        <f t="array" ref="G74">_xlfn.IFS(F74 = "H", 0, F74 = "B7", -7, F74 = "B6", -6, F74 = "B5", -5, F74 = "B4", -4, F74 = "B3", -3, F74 = "B2", -2, F74 = "B1", -1, F74 = "A7", 7, F74 = "A6", 6, F74 = "A5", 5, F74 = "A4", 4, F74 = "A3", 3, F74 = "A2", 2, F74 = "A1", 1, F74 = "", 0)</f>
        <v>0</v>
      </c>
      <c r="H74">
        <f t="shared" si="5"/>
        <v>0</v>
      </c>
      <c r="I74">
        <f t="shared" si="6"/>
        <v>0</v>
      </c>
      <c r="L74">
        <v>4689</v>
      </c>
      <c r="M74">
        <v>5765</v>
      </c>
      <c r="N74">
        <v>0.55250626566416039</v>
      </c>
      <c r="O74">
        <v>0.44749373433583972</v>
      </c>
      <c r="P74">
        <v>0.56497493734335835</v>
      </c>
      <c r="Q74">
        <v>0.43502506265664159</v>
      </c>
      <c r="R74">
        <v>0.13778195488721801</v>
      </c>
      <c r="S74" s="2">
        <v>4060</v>
      </c>
      <c r="T74" s="2">
        <f t="shared" si="8"/>
        <v>295</v>
      </c>
      <c r="U74">
        <v>4868</v>
      </c>
      <c r="V74">
        <v>4031.733173470333</v>
      </c>
      <c r="W74">
        <v>4060</v>
      </c>
      <c r="X74" s="8">
        <v>7.4</v>
      </c>
      <c r="Y74">
        <v>0</v>
      </c>
      <c r="Z74">
        <f t="shared" si="9"/>
        <v>0</v>
      </c>
      <c r="AA74">
        <v>2555</v>
      </c>
      <c r="AB74">
        <v>2083</v>
      </c>
    </row>
    <row r="75" spans="1:28" x14ac:dyDescent="0.6">
      <c r="A75">
        <v>2024</v>
      </c>
      <c r="B75">
        <v>3</v>
      </c>
      <c r="C75">
        <v>14</v>
      </c>
      <c r="D75">
        <f t="shared" si="7"/>
        <v>4</v>
      </c>
      <c r="G75" cm="1">
        <f t="array" ref="G75">_xlfn.IFS(F75 = "H", 0, F75 = "B7", -7, F75 = "B6", -6, F75 = "B5", -5, F75 = "B4", -4, F75 = "B3", -3, F75 = "B2", -2, F75 = "B1", -1, F75 = "A7", 7, F75 = "A6", 6, F75 = "A5", 5, F75 = "A4", 4, F75 = "A3", 3, F75 = "A2", 2, F75 = "A1", 1, F75 = "", 0)</f>
        <v>0</v>
      </c>
      <c r="H75">
        <f t="shared" si="5"/>
        <v>0</v>
      </c>
      <c r="I75">
        <f t="shared" si="6"/>
        <v>0</v>
      </c>
      <c r="L75">
        <v>5374</v>
      </c>
      <c r="M75">
        <v>6838</v>
      </c>
      <c r="N75">
        <v>0.5837890179995443</v>
      </c>
      <c r="O75">
        <v>0.4162109820004557</v>
      </c>
      <c r="P75">
        <v>0.56112630059998481</v>
      </c>
      <c r="Q75">
        <v>0.43887369940001508</v>
      </c>
      <c r="R75">
        <v>0.33202703729019523</v>
      </c>
      <c r="S75" s="2">
        <v>4750</v>
      </c>
      <c r="T75" s="2">
        <f t="shared" si="8"/>
        <v>690</v>
      </c>
      <c r="U75">
        <v>4868</v>
      </c>
      <c r="V75">
        <v>4337.9518709881941</v>
      </c>
      <c r="W75">
        <v>4750</v>
      </c>
      <c r="X75" s="8">
        <v>9.1</v>
      </c>
      <c r="Y75">
        <v>0</v>
      </c>
      <c r="Z75">
        <f t="shared" si="9"/>
        <v>0</v>
      </c>
      <c r="AA75">
        <v>3145</v>
      </c>
      <c r="AB75">
        <v>2386</v>
      </c>
    </row>
    <row r="76" spans="1:28" x14ac:dyDescent="0.6">
      <c r="A76">
        <v>2024</v>
      </c>
      <c r="B76">
        <v>3</v>
      </c>
      <c r="C76">
        <v>15</v>
      </c>
      <c r="D76">
        <f t="shared" si="7"/>
        <v>5</v>
      </c>
      <c r="G76" cm="1">
        <f t="array" ref="G76">_xlfn.IFS(F76 = "H", 0, F76 = "B7", -7, F76 = "B6", -6, F76 = "B5", -5, F76 = "B4", -4, F76 = "B3", -3, F76 = "B2", -2, F76 = "B1", -1, F76 = "A7", 7, F76 = "A6", 6, F76 = "A5", 5, F76 = "A4", 4, F76 = "A3", 3, F76 = "A2", 2, F76 = "A1", 1, F76 = "", 0)</f>
        <v>0</v>
      </c>
      <c r="H76">
        <f t="shared" si="5"/>
        <v>0</v>
      </c>
      <c r="I76">
        <f t="shared" si="6"/>
        <v>0</v>
      </c>
      <c r="L76">
        <v>5431</v>
      </c>
      <c r="M76">
        <v>6447</v>
      </c>
      <c r="N76">
        <v>0.53121693121693125</v>
      </c>
      <c r="O76">
        <v>0.4687830687830688</v>
      </c>
      <c r="P76">
        <v>0.54246031746031742</v>
      </c>
      <c r="Q76">
        <v>0.45753968253968252</v>
      </c>
      <c r="R76">
        <v>0.23584656084656089</v>
      </c>
      <c r="S76" s="2">
        <v>5000</v>
      </c>
      <c r="T76" s="2">
        <f t="shared" si="8"/>
        <v>250</v>
      </c>
      <c r="U76">
        <v>4868</v>
      </c>
      <c r="V76">
        <v>4505.2844144480787</v>
      </c>
      <c r="W76">
        <v>5000</v>
      </c>
      <c r="X76" s="8">
        <v>10.5</v>
      </c>
      <c r="Y76">
        <v>0</v>
      </c>
      <c r="Z76">
        <f t="shared" si="9"/>
        <v>0</v>
      </c>
      <c r="AA76">
        <v>2891</v>
      </c>
      <c r="AB76">
        <v>2543</v>
      </c>
    </row>
    <row r="77" spans="1:28" x14ac:dyDescent="0.6">
      <c r="A77">
        <v>2024</v>
      </c>
      <c r="B77">
        <v>3</v>
      </c>
      <c r="C77">
        <v>16</v>
      </c>
      <c r="D77">
        <f t="shared" si="7"/>
        <v>6</v>
      </c>
      <c r="G77" cm="1">
        <f t="array" ref="G77">_xlfn.IFS(F77 = "H", 0, F77 = "B7", -7, F77 = "B6", -6, F77 = "B5", -5, F77 = "B4", -4, F77 = "B3", -3, F77 = "B2", -2, F77 = "B1", -1, F77 = "A7", 7, F77 = "A6", 6, F77 = "A5", 5, F77 = "A4", 4, F77 = "A3", 3, F77 = "A2", 2, F77 = "A1", 1, F77 = "", 0)</f>
        <v>0</v>
      </c>
      <c r="H77">
        <f t="shared" si="5"/>
        <v>0</v>
      </c>
      <c r="I77">
        <f t="shared" si="6"/>
        <v>0</v>
      </c>
      <c r="L77">
        <v>6306</v>
      </c>
      <c r="M77">
        <v>6765</v>
      </c>
      <c r="N77">
        <v>0.59993734335839599</v>
      </c>
      <c r="O77">
        <v>0.40006265664160401</v>
      </c>
      <c r="P77">
        <v>0.5725563909774436</v>
      </c>
      <c r="Q77">
        <v>0.4274436090225564</v>
      </c>
      <c r="R77">
        <v>0.29348370927318301</v>
      </c>
      <c r="S77" s="2">
        <v>5177</v>
      </c>
      <c r="T77" s="2">
        <f t="shared" si="8"/>
        <v>177</v>
      </c>
      <c r="U77">
        <v>4868</v>
      </c>
      <c r="V77">
        <v>4880.9736763897727</v>
      </c>
      <c r="W77">
        <v>5177</v>
      </c>
      <c r="X77" s="8">
        <v>12.2</v>
      </c>
      <c r="Y77">
        <v>0</v>
      </c>
      <c r="Z77">
        <f t="shared" si="9"/>
        <v>0</v>
      </c>
      <c r="AA77">
        <v>2570</v>
      </c>
      <c r="AB77">
        <v>2740</v>
      </c>
    </row>
    <row r="78" spans="1:28" x14ac:dyDescent="0.6">
      <c r="A78">
        <v>2024</v>
      </c>
      <c r="B78">
        <v>3</v>
      </c>
      <c r="C78">
        <v>17</v>
      </c>
      <c r="D78">
        <f t="shared" si="7"/>
        <v>7</v>
      </c>
      <c r="G78" cm="1">
        <f t="array" ref="G78">_xlfn.IFS(F78 = "H", 0, F78 = "B7", -7, F78 = "B6", -6, F78 = "B5", -5, F78 = "B4", -4, F78 = "B3", -3, F78 = "B2", -2, F78 = "B1", -1, F78 = "A7", 7, F78 = "A6", 6, F78 = "A5", 5, F78 = "A4", 4, F78 = "A3", 3, F78 = "A2", 2, F78 = "A1", 1, F78 = "", 0)</f>
        <v>0</v>
      </c>
      <c r="H78">
        <f t="shared" si="5"/>
        <v>0</v>
      </c>
      <c r="I78">
        <f t="shared" si="6"/>
        <v>0</v>
      </c>
      <c r="L78">
        <v>7037</v>
      </c>
      <c r="M78">
        <v>6279</v>
      </c>
      <c r="N78">
        <v>0.50924603174603178</v>
      </c>
      <c r="O78">
        <v>0.49075396825396822</v>
      </c>
      <c r="P78">
        <v>0.5957539682539682</v>
      </c>
      <c r="Q78">
        <v>0.4042460317460318</v>
      </c>
      <c r="R78">
        <v>0.2182539682539682</v>
      </c>
      <c r="S78" s="2">
        <v>4906</v>
      </c>
      <c r="T78" s="2">
        <f t="shared" si="8"/>
        <v>-271</v>
      </c>
      <c r="U78">
        <v>4868</v>
      </c>
      <c r="V78">
        <v>5139.6537859056016</v>
      </c>
      <c r="W78">
        <v>5139.6537859056016</v>
      </c>
      <c r="X78" s="8">
        <v>9.6999999999999993</v>
      </c>
      <c r="Y78">
        <v>0</v>
      </c>
      <c r="Z78">
        <f t="shared" si="9"/>
        <v>0</v>
      </c>
      <c r="AA78">
        <v>2145</v>
      </c>
      <c r="AB78">
        <v>2823</v>
      </c>
    </row>
    <row r="79" spans="1:28" x14ac:dyDescent="0.6">
      <c r="A79">
        <v>2024</v>
      </c>
      <c r="B79">
        <v>3</v>
      </c>
      <c r="C79">
        <v>18</v>
      </c>
      <c r="D79">
        <f t="shared" si="7"/>
        <v>1</v>
      </c>
      <c r="G79" cm="1">
        <f t="array" ref="G79">_xlfn.IFS(F79 = "H", 0, F79 = "B7", -7, F79 = "B6", -6, F79 = "B5", -5, F79 = "B4", -4, F79 = "B3", -3, F79 = "B2", -2, F79 = "B1", -1, F79 = "A7", 7, F79 = "A6", 6, F79 = "A5", 5, F79 = "A4", 4, F79 = "A3", 3, F79 = "A2", 2, F79 = "A1", 1, F79 = "", 0)</f>
        <v>0</v>
      </c>
      <c r="H79">
        <f t="shared" si="5"/>
        <v>0</v>
      </c>
      <c r="I79">
        <f t="shared" si="6"/>
        <v>0</v>
      </c>
      <c r="L79">
        <v>6782</v>
      </c>
      <c r="M79">
        <v>5364</v>
      </c>
      <c r="N79">
        <v>0.54022556390977439</v>
      </c>
      <c r="O79">
        <v>0.45977443609022561</v>
      </c>
      <c r="P79">
        <v>0.54899749373433582</v>
      </c>
      <c r="Q79">
        <v>0.45100250626566418</v>
      </c>
      <c r="R79">
        <v>0.15802005012531331</v>
      </c>
      <c r="S79" s="2">
        <v>4271</v>
      </c>
      <c r="T79" s="2">
        <f t="shared" si="8"/>
        <v>-635</v>
      </c>
      <c r="U79">
        <v>4868</v>
      </c>
      <c r="V79">
        <v>4306.5682600209584</v>
      </c>
      <c r="W79">
        <v>4271</v>
      </c>
      <c r="X79" s="8">
        <v>8.5</v>
      </c>
      <c r="Y79">
        <v>0</v>
      </c>
      <c r="Z79">
        <f t="shared" si="9"/>
        <v>0</v>
      </c>
      <c r="AA79">
        <v>2140</v>
      </c>
      <c r="AB79">
        <v>2460</v>
      </c>
    </row>
    <row r="80" spans="1:28" x14ac:dyDescent="0.6">
      <c r="A80">
        <v>2024</v>
      </c>
      <c r="B80">
        <v>3</v>
      </c>
      <c r="C80">
        <v>19</v>
      </c>
      <c r="D80">
        <f t="shared" si="7"/>
        <v>2</v>
      </c>
      <c r="G80" cm="1">
        <f t="array" ref="G80">_xlfn.IFS(F80 = "H", 0, F80 = "B7", -7, F80 = "B6", -6, F80 = "B5", -5, F80 = "B4", -4, F80 = "B3", -3, F80 = "B2", -2, F80 = "B1", -1, F80 = "A7", 7, F80 = "A6", 6, F80 = "A5", 5, F80 = "A4", 4, F80 = "A3", 3, F80 = "A2", 2, F80 = "A1", 1, F80 = "", 0)</f>
        <v>0</v>
      </c>
      <c r="H80">
        <f t="shared" si="5"/>
        <v>0</v>
      </c>
      <c r="I80">
        <f t="shared" si="6"/>
        <v>0</v>
      </c>
      <c r="L80">
        <v>6024</v>
      </c>
      <c r="M80">
        <v>5273</v>
      </c>
      <c r="N80">
        <v>0.58245614035087723</v>
      </c>
      <c r="O80">
        <v>0.41754385964912277</v>
      </c>
      <c r="P80">
        <v>0.57149122807017538</v>
      </c>
      <c r="Q80">
        <v>0.42850877192982451</v>
      </c>
      <c r="R80">
        <v>8.5526315789473686E-2</v>
      </c>
      <c r="S80" s="2">
        <v>4229</v>
      </c>
      <c r="T80" s="2">
        <f t="shared" si="8"/>
        <v>-42</v>
      </c>
      <c r="U80">
        <v>4868</v>
      </c>
      <c r="V80">
        <v>4241.7196373934476</v>
      </c>
      <c r="W80">
        <v>4229</v>
      </c>
      <c r="X80" s="8">
        <v>7.5</v>
      </c>
      <c r="Y80">
        <v>0</v>
      </c>
      <c r="Z80">
        <f t="shared" si="9"/>
        <v>0</v>
      </c>
      <c r="AA80">
        <v>2186</v>
      </c>
      <c r="AB80">
        <v>2241</v>
      </c>
    </row>
    <row r="81" spans="1:28" x14ac:dyDescent="0.6">
      <c r="A81">
        <v>2024</v>
      </c>
      <c r="B81">
        <v>3</v>
      </c>
      <c r="C81">
        <v>20</v>
      </c>
      <c r="D81">
        <f t="shared" si="7"/>
        <v>3</v>
      </c>
      <c r="G81" cm="1">
        <f t="array" ref="G81">_xlfn.IFS(F81 = "H", 0, F81 = "B7", -7, F81 = "B6", -6, F81 = "B5", -5, F81 = "B4", -4, F81 = "B3", -3, F81 = "B2", -2, F81 = "B1", -1, F81 = "A7", 7, F81 = "A6", 6, F81 = "A5", 5, F81 = "A4", 4, F81 = "A3", 3, F81 = "A2", 2, F81 = "A1", 1, F81 = "", 0)</f>
        <v>0</v>
      </c>
      <c r="H81">
        <f t="shared" si="5"/>
        <v>0</v>
      </c>
      <c r="I81">
        <f t="shared" si="6"/>
        <v>0</v>
      </c>
      <c r="L81">
        <v>5467</v>
      </c>
      <c r="M81">
        <v>6399</v>
      </c>
      <c r="N81">
        <v>0.52587719298245617</v>
      </c>
      <c r="O81">
        <v>0.47412280701754378</v>
      </c>
      <c r="P81">
        <v>0.55643274853801172</v>
      </c>
      <c r="Q81">
        <v>0.44356725146198828</v>
      </c>
      <c r="R81">
        <v>0.1011695906432749</v>
      </c>
      <c r="S81" s="2">
        <v>4244</v>
      </c>
      <c r="T81" s="2">
        <f t="shared" si="8"/>
        <v>15</v>
      </c>
      <c r="U81">
        <v>4868</v>
      </c>
      <c r="V81">
        <v>4239.5852062825334</v>
      </c>
      <c r="W81">
        <v>4244</v>
      </c>
      <c r="X81" s="8">
        <v>5.0999999999999996</v>
      </c>
      <c r="Y81">
        <v>0</v>
      </c>
      <c r="Z81">
        <f t="shared" si="9"/>
        <v>0</v>
      </c>
      <c r="AA81">
        <v>2389</v>
      </c>
      <c r="AB81">
        <v>2166</v>
      </c>
    </row>
    <row r="82" spans="1:28" x14ac:dyDescent="0.6">
      <c r="A82">
        <v>2024</v>
      </c>
      <c r="B82">
        <v>3</v>
      </c>
      <c r="C82">
        <v>21</v>
      </c>
      <c r="D82">
        <f t="shared" si="7"/>
        <v>4</v>
      </c>
      <c r="G82" cm="1">
        <f t="array" ref="G82">_xlfn.IFS(F82 = "H", 0, F82 = "B7", -7, F82 = "B6", -6, F82 = "B5", -5, F82 = "B4", -4, F82 = "B3", -3, F82 = "B2", -2, F82 = "B1", -1, F82 = "A7", 7, F82 = "A6", 6, F82 = "A5", 5, F82 = "A4", 4, F82 = "A3", 3, F82 = "A2", 2, F82 = "A1", 1, F82 = "", 0)</f>
        <v>0</v>
      </c>
      <c r="H82">
        <f t="shared" si="5"/>
        <v>0</v>
      </c>
      <c r="I82">
        <f t="shared" si="6"/>
        <v>0</v>
      </c>
      <c r="L82">
        <v>5752</v>
      </c>
      <c r="M82">
        <v>7162</v>
      </c>
      <c r="N82">
        <v>0.54774436090225564</v>
      </c>
      <c r="O82">
        <v>0.45225563909774441</v>
      </c>
      <c r="P82">
        <v>0.53913951545530492</v>
      </c>
      <c r="Q82">
        <v>0.46086048454469508</v>
      </c>
      <c r="R82">
        <v>0.15553467000835419</v>
      </c>
      <c r="S82" s="2">
        <v>4774</v>
      </c>
      <c r="T82" s="2">
        <f t="shared" si="8"/>
        <v>530</v>
      </c>
      <c r="U82">
        <v>4868</v>
      </c>
      <c r="V82">
        <v>4413.3854444858698</v>
      </c>
      <c r="W82">
        <v>4774</v>
      </c>
      <c r="X82" s="8">
        <v>5.9</v>
      </c>
      <c r="Y82">
        <v>0</v>
      </c>
      <c r="Z82">
        <f t="shared" si="9"/>
        <v>0</v>
      </c>
      <c r="AA82">
        <v>3097</v>
      </c>
      <c r="AB82">
        <v>2498</v>
      </c>
    </row>
    <row r="83" spans="1:28" x14ac:dyDescent="0.6">
      <c r="A83">
        <v>2024</v>
      </c>
      <c r="B83">
        <v>3</v>
      </c>
      <c r="C83">
        <v>22</v>
      </c>
      <c r="D83">
        <f t="shared" si="7"/>
        <v>5</v>
      </c>
      <c r="G83" cm="1">
        <f t="array" ref="G83">_xlfn.IFS(F83 = "H", 0, F83 = "B7", -7, F83 = "B6", -6, F83 = "B5", -5, F83 = "B4", -4, F83 = "B3", -3, F83 = "B2", -2, F83 = "B1", -1, F83 = "A7", 7, F83 = "A6", 6, F83 = "A5", 5, F83 = "A4", 4, F83 = "A3", 3, F83 = "A2", 2, F83 = "A1", 1, F83 = "", 0)</f>
        <v>0</v>
      </c>
      <c r="H83">
        <f t="shared" si="5"/>
        <v>0</v>
      </c>
      <c r="I83">
        <f t="shared" si="6"/>
        <v>0</v>
      </c>
      <c r="L83">
        <v>5826</v>
      </c>
      <c r="M83">
        <v>6195</v>
      </c>
      <c r="N83">
        <v>0.59799498746867175</v>
      </c>
      <c r="O83">
        <v>0.40200501253132831</v>
      </c>
      <c r="P83">
        <v>0.53170426065162912</v>
      </c>
      <c r="Q83">
        <v>0.46829573934837088</v>
      </c>
      <c r="R83">
        <v>0.45889724310776941</v>
      </c>
      <c r="S83" s="2">
        <v>5117</v>
      </c>
      <c r="T83" s="2">
        <f t="shared" si="8"/>
        <v>343</v>
      </c>
      <c r="U83">
        <v>4868</v>
      </c>
      <c r="V83">
        <v>4527.7299528917993</v>
      </c>
      <c r="W83">
        <v>5117</v>
      </c>
      <c r="X83" s="8">
        <v>10.9</v>
      </c>
      <c r="Y83">
        <v>1.1000000000000001</v>
      </c>
      <c r="Z83">
        <f t="shared" si="9"/>
        <v>11.990000000000002</v>
      </c>
      <c r="AA83">
        <v>2752</v>
      </c>
      <c r="AB83">
        <v>2358</v>
      </c>
    </row>
    <row r="84" spans="1:28" x14ac:dyDescent="0.6">
      <c r="A84">
        <v>2024</v>
      </c>
      <c r="B84">
        <v>3</v>
      </c>
      <c r="C84">
        <v>23</v>
      </c>
      <c r="D84">
        <f t="shared" si="7"/>
        <v>6</v>
      </c>
      <c r="G84" cm="1">
        <f t="array" ref="G84">_xlfn.IFS(F84 = "H", 0, F84 = "B7", -7, F84 = "B6", -6, F84 = "B5", -5, F84 = "B4", -4, F84 = "B3", -3, F84 = "B2", -2, F84 = "B1", -1, F84 = "A7", 7, F84 = "A6", 6, F84 = "A5", 5, F84 = "A4", 4, F84 = "A3", 3, F84 = "A2", 2, F84 = "A1", 1, F84 = "", 0)</f>
        <v>0</v>
      </c>
      <c r="H84">
        <f t="shared" si="5"/>
        <v>0</v>
      </c>
      <c r="I84">
        <f t="shared" si="6"/>
        <v>0</v>
      </c>
      <c r="L84">
        <v>6595</v>
      </c>
      <c r="M84">
        <v>7143</v>
      </c>
      <c r="N84">
        <v>0.53959899749373441</v>
      </c>
      <c r="O84">
        <v>0.46040100250626559</v>
      </c>
      <c r="P84">
        <v>0.58462823725981616</v>
      </c>
      <c r="Q84">
        <v>0.41537176274018378</v>
      </c>
      <c r="R84">
        <v>0.23191311612364249</v>
      </c>
      <c r="S84" s="2">
        <v>5167</v>
      </c>
      <c r="T84" s="2">
        <f t="shared" si="8"/>
        <v>50</v>
      </c>
      <c r="U84">
        <v>4868</v>
      </c>
      <c r="V84">
        <v>4901.4285021656306</v>
      </c>
      <c r="W84">
        <v>5167</v>
      </c>
      <c r="X84" s="8">
        <v>15.2</v>
      </c>
      <c r="Y84">
        <v>0</v>
      </c>
      <c r="Z84">
        <f t="shared" si="9"/>
        <v>0</v>
      </c>
      <c r="AA84">
        <v>2649</v>
      </c>
      <c r="AB84">
        <v>2800</v>
      </c>
    </row>
    <row r="85" spans="1:28" x14ac:dyDescent="0.6">
      <c r="A85">
        <v>2024</v>
      </c>
      <c r="B85">
        <v>3</v>
      </c>
      <c r="C85">
        <v>24</v>
      </c>
      <c r="D85">
        <f t="shared" si="7"/>
        <v>7</v>
      </c>
      <c r="G85" cm="1">
        <f t="array" ref="G85">_xlfn.IFS(F85 = "H", 0, F85 = "B7", -7, F85 = "B6", -6, F85 = "B5", -5, F85 = "B4", -4, F85 = "B3", -3, F85 = "B2", -2, F85 = "B1", -1, F85 = "A7", 7, F85 = "A6", 6, F85 = "A5", 5, F85 = "A4", 4, F85 = "A3", 3, F85 = "A2", 2, F85 = "A1", 1, F85 = "", 0)</f>
        <v>0</v>
      </c>
      <c r="H85">
        <f t="shared" si="5"/>
        <v>0</v>
      </c>
      <c r="I85">
        <f t="shared" si="6"/>
        <v>0</v>
      </c>
      <c r="L85">
        <v>7031</v>
      </c>
      <c r="M85">
        <v>6142</v>
      </c>
      <c r="N85">
        <v>0.56560150375939855</v>
      </c>
      <c r="O85">
        <v>0.43439849624060151</v>
      </c>
      <c r="P85">
        <v>0.57130325814536342</v>
      </c>
      <c r="Q85">
        <v>0.42869674185463658</v>
      </c>
      <c r="R85">
        <v>0.124874686716792</v>
      </c>
      <c r="S85" s="2">
        <v>4965</v>
      </c>
      <c r="T85" s="2">
        <f t="shared" si="8"/>
        <v>-202</v>
      </c>
      <c r="U85">
        <v>4868</v>
      </c>
      <c r="V85">
        <v>5102.4298135325453</v>
      </c>
      <c r="W85">
        <v>5102.4298135325453</v>
      </c>
      <c r="X85" s="8">
        <v>15.7</v>
      </c>
      <c r="Y85">
        <v>0</v>
      </c>
      <c r="Z85">
        <f t="shared" si="9"/>
        <v>0</v>
      </c>
      <c r="AA85">
        <v>2220</v>
      </c>
      <c r="AB85">
        <v>2729</v>
      </c>
    </row>
    <row r="86" spans="1:28" x14ac:dyDescent="0.6">
      <c r="A86">
        <v>2024</v>
      </c>
      <c r="B86">
        <v>3</v>
      </c>
      <c r="C86">
        <v>25</v>
      </c>
      <c r="D86">
        <f t="shared" si="7"/>
        <v>1</v>
      </c>
      <c r="G86" cm="1">
        <f t="array" ref="G86">_xlfn.IFS(F86 = "H", 0, F86 = "B7", -7, F86 = "B6", -6, F86 = "B5", -5, F86 = "B4", -4, F86 = "B3", -3, F86 = "B2", -2, F86 = "B1", -1, F86 = "A7", 7, F86 = "A6", 6, F86 = "A5", 5, F86 = "A4", 4, F86 = "A3", 3, F86 = "A2", 2, F86 = "A1", 1, F86 = "", 0)</f>
        <v>0</v>
      </c>
      <c r="H86">
        <f t="shared" si="5"/>
        <v>0</v>
      </c>
      <c r="I86">
        <f t="shared" si="6"/>
        <v>0</v>
      </c>
      <c r="L86">
        <v>6806</v>
      </c>
      <c r="M86">
        <v>5742</v>
      </c>
      <c r="N86">
        <v>0.58182957393483703</v>
      </c>
      <c r="O86">
        <v>0.41817042606516291</v>
      </c>
      <c r="P86">
        <v>0.54611528822055144</v>
      </c>
      <c r="Q86">
        <v>0.45388471177944861</v>
      </c>
      <c r="R86">
        <v>0.28859649122807018</v>
      </c>
      <c r="S86" s="2">
        <v>4306</v>
      </c>
      <c r="T86" s="2">
        <f t="shared" si="8"/>
        <v>-659</v>
      </c>
      <c r="U86">
        <v>4868</v>
      </c>
      <c r="V86">
        <v>4281.1811120107241</v>
      </c>
      <c r="W86">
        <v>4306</v>
      </c>
      <c r="X86" s="8">
        <v>10.9</v>
      </c>
      <c r="Y86">
        <v>6.1</v>
      </c>
      <c r="Z86">
        <f t="shared" si="9"/>
        <v>66.489999999999995</v>
      </c>
      <c r="AA86">
        <v>2132</v>
      </c>
      <c r="AB86">
        <v>2609</v>
      </c>
    </row>
    <row r="87" spans="1:28" x14ac:dyDescent="0.6">
      <c r="A87">
        <v>2024</v>
      </c>
      <c r="B87">
        <v>3</v>
      </c>
      <c r="C87">
        <v>26</v>
      </c>
      <c r="D87">
        <f t="shared" si="7"/>
        <v>2</v>
      </c>
      <c r="G87" cm="1">
        <f t="array" ref="G87">_xlfn.IFS(F87 = "H", 0, F87 = "B7", -7, F87 = "B6", -6, F87 = "B5", -5, F87 = "B4", -4, F87 = "B3", -3, F87 = "B2", -2, F87 = "B1", -1, F87 = "A7", 7, F87 = "A6", 6, F87 = "A5", 5, F87 = "A4", 4, F87 = "A3", 3, F87 = "A2", 2, F87 = "A1", 1, F87 = "", 0)</f>
        <v>0</v>
      </c>
      <c r="H87">
        <f t="shared" si="5"/>
        <v>0</v>
      </c>
      <c r="I87">
        <f t="shared" si="6"/>
        <v>0</v>
      </c>
      <c r="L87">
        <v>5954</v>
      </c>
      <c r="M87">
        <v>6105</v>
      </c>
      <c r="N87">
        <v>0.51976190476190476</v>
      </c>
      <c r="O87">
        <v>0.48023809523809519</v>
      </c>
      <c r="P87">
        <v>0.58789682539682542</v>
      </c>
      <c r="Q87">
        <v>0.41210317460317458</v>
      </c>
      <c r="R87">
        <v>0.1101190476190476</v>
      </c>
      <c r="S87" s="2">
        <v>4200</v>
      </c>
      <c r="T87" s="2">
        <f t="shared" si="8"/>
        <v>-106</v>
      </c>
      <c r="U87">
        <v>4868</v>
      </c>
      <c r="V87">
        <v>4248.014768689588</v>
      </c>
      <c r="W87">
        <v>4200</v>
      </c>
      <c r="X87" s="8">
        <v>7</v>
      </c>
      <c r="Y87">
        <v>17.7</v>
      </c>
      <c r="Z87">
        <f t="shared" si="9"/>
        <v>123.89999999999999</v>
      </c>
      <c r="AA87">
        <v>2220</v>
      </c>
      <c r="AB87">
        <v>2291</v>
      </c>
    </row>
    <row r="88" spans="1:28" x14ac:dyDescent="0.6">
      <c r="A88">
        <v>2024</v>
      </c>
      <c r="B88">
        <v>3</v>
      </c>
      <c r="C88">
        <v>27</v>
      </c>
      <c r="D88">
        <f t="shared" si="7"/>
        <v>3</v>
      </c>
      <c r="G88" cm="1">
        <f t="array" ref="G88">_xlfn.IFS(F88 = "H", 0, F88 = "B7", -7, F88 = "B6", -6, F88 = "B5", -5, F88 = "B4", -4, F88 = "B3", -3, F88 = "B2", -2, F88 = "B1", -1, F88 = "A7", 7, F88 = "A6", 6, F88 = "A5", 5, F88 = "A4", 4, F88 = "A3", 3, F88 = "A2", 2, F88 = "A1", 1, F88 = "", 0)</f>
        <v>0</v>
      </c>
      <c r="H88">
        <f t="shared" si="5"/>
        <v>0</v>
      </c>
      <c r="I88">
        <f t="shared" si="6"/>
        <v>0</v>
      </c>
      <c r="L88">
        <v>6068</v>
      </c>
      <c r="M88">
        <v>6955</v>
      </c>
      <c r="N88">
        <v>0.54492481203007515</v>
      </c>
      <c r="O88">
        <v>0.45507518796992491</v>
      </c>
      <c r="P88">
        <v>0.55946115288220555</v>
      </c>
      <c r="Q88">
        <v>0.44053884711779451</v>
      </c>
      <c r="R88">
        <v>9.3358395989974932E-2</v>
      </c>
      <c r="S88" s="2">
        <v>4201</v>
      </c>
      <c r="T88" s="2">
        <f t="shared" si="8"/>
        <v>1</v>
      </c>
      <c r="U88">
        <v>4868</v>
      </c>
      <c r="V88">
        <v>4411.0315948299922</v>
      </c>
      <c r="W88">
        <v>4201</v>
      </c>
      <c r="X88" s="8">
        <v>11.1</v>
      </c>
      <c r="Y88">
        <v>0</v>
      </c>
      <c r="Z88">
        <f t="shared" si="9"/>
        <v>0</v>
      </c>
      <c r="AA88">
        <v>2523</v>
      </c>
      <c r="AB88">
        <v>2265</v>
      </c>
    </row>
    <row r="89" spans="1:28" x14ac:dyDescent="0.6">
      <c r="A89">
        <v>2024</v>
      </c>
      <c r="B89">
        <v>3</v>
      </c>
      <c r="C89">
        <v>28</v>
      </c>
      <c r="D89">
        <f t="shared" si="7"/>
        <v>4</v>
      </c>
      <c r="G89" cm="1">
        <f t="array" ref="G89">_xlfn.IFS(F89 = "H", 0, F89 = "B7", -7, F89 = "B6", -6, F89 = "B5", -5, F89 = "B4", -4, F89 = "B3", -3, F89 = "B2", -2, F89 = "B1", -1, F89 = "A7", 7, F89 = "A6", 6, F89 = "A5", 5, F89 = "A4", 4, F89 = "A3", 3, F89 = "A2", 2, F89 = "A1", 1, F89 = "", 0)</f>
        <v>0</v>
      </c>
      <c r="H89">
        <f t="shared" si="5"/>
        <v>0</v>
      </c>
      <c r="I89">
        <f t="shared" si="6"/>
        <v>0</v>
      </c>
      <c r="L89">
        <v>6421</v>
      </c>
      <c r="M89">
        <v>7135</v>
      </c>
      <c r="N89">
        <v>0.54974937343358388</v>
      </c>
      <c r="O89">
        <v>0.45025062656641612</v>
      </c>
      <c r="P89">
        <v>0.56240601503759391</v>
      </c>
      <c r="Q89">
        <v>0.43759398496240598</v>
      </c>
      <c r="R89">
        <v>0.17431077694235589</v>
      </c>
      <c r="S89" s="2">
        <v>4733</v>
      </c>
      <c r="T89" s="2">
        <f t="shared" si="8"/>
        <v>532</v>
      </c>
      <c r="U89">
        <v>4868</v>
      </c>
      <c r="V89">
        <v>4623.818575858495</v>
      </c>
      <c r="W89">
        <v>4733</v>
      </c>
      <c r="X89" s="8">
        <v>10.199999999999999</v>
      </c>
      <c r="Y89">
        <v>10.9</v>
      </c>
      <c r="Z89">
        <f t="shared" si="9"/>
        <v>111.17999999999999</v>
      </c>
      <c r="AA89">
        <v>3149</v>
      </c>
      <c r="AB89">
        <v>2523</v>
      </c>
    </row>
    <row r="90" spans="1:28" x14ac:dyDescent="0.6">
      <c r="A90">
        <v>2024</v>
      </c>
      <c r="B90">
        <v>3</v>
      </c>
      <c r="C90">
        <v>29</v>
      </c>
      <c r="D90">
        <f t="shared" si="7"/>
        <v>5</v>
      </c>
      <c r="G90" cm="1">
        <f t="array" ref="G90">_xlfn.IFS(F90 = "H", 0, F90 = "B7", -7, F90 = "B6", -6, F90 = "B5", -5, F90 = "B4", -4, F90 = "B3", -3, F90 = "B2", -2, F90 = "B1", -1, F90 = "A7", 7, F90 = "A6", 6, F90 = "A5", 5, F90 = "A4", 4, F90 = "A3", 3, F90 = "A2", 2, F90 = "A1", 1, F90 = "", 0)</f>
        <v>0</v>
      </c>
      <c r="H90">
        <f t="shared" si="5"/>
        <v>0</v>
      </c>
      <c r="I90">
        <f t="shared" si="6"/>
        <v>0</v>
      </c>
      <c r="L90">
        <v>6607</v>
      </c>
      <c r="M90">
        <v>6495</v>
      </c>
      <c r="N90">
        <v>0.57500000000000007</v>
      </c>
      <c r="O90">
        <v>0.42499999999999999</v>
      </c>
      <c r="P90">
        <v>0.54035087719298236</v>
      </c>
      <c r="Q90">
        <v>0.45964912280701758</v>
      </c>
      <c r="R90">
        <v>0.29605263157894729</v>
      </c>
      <c r="S90" s="2">
        <v>5142</v>
      </c>
      <c r="T90" s="2">
        <f t="shared" si="8"/>
        <v>409</v>
      </c>
      <c r="U90">
        <v>4868</v>
      </c>
      <c r="V90">
        <v>4791.7919935029122</v>
      </c>
      <c r="W90">
        <v>5142</v>
      </c>
      <c r="X90" s="8">
        <v>9.8000000000000007</v>
      </c>
      <c r="Y90">
        <v>0</v>
      </c>
      <c r="Z90">
        <f t="shared" si="9"/>
        <v>0</v>
      </c>
      <c r="AA90">
        <v>2854</v>
      </c>
      <c r="AB90">
        <v>2496</v>
      </c>
    </row>
    <row r="91" spans="1:28" x14ac:dyDescent="0.6">
      <c r="A91">
        <v>2024</v>
      </c>
      <c r="B91">
        <v>3</v>
      </c>
      <c r="C91">
        <v>30</v>
      </c>
      <c r="D91">
        <f t="shared" si="7"/>
        <v>6</v>
      </c>
      <c r="G91" cm="1">
        <f t="array" ref="G91">_xlfn.IFS(F91 = "H", 0, F91 = "B7", -7, F91 = "B6", -6, F91 = "B5", -5, F91 = "B4", -4, F91 = "B3", -3, F91 = "B2", -2, F91 = "B1", -1, F91 = "A7", 7, F91 = "A6", 6, F91 = "A5", 5, F91 = "A4", 4, F91 = "A3", 3, F91 = "A2", 2, F91 = "A1", 1, F91 = "", 0)</f>
        <v>0</v>
      </c>
      <c r="H91">
        <f t="shared" si="5"/>
        <v>0</v>
      </c>
      <c r="I91">
        <f t="shared" si="6"/>
        <v>0</v>
      </c>
      <c r="L91">
        <v>7092</v>
      </c>
      <c r="M91">
        <v>6894</v>
      </c>
      <c r="N91">
        <v>0.57744047619047623</v>
      </c>
      <c r="O91">
        <v>0.42255952380952377</v>
      </c>
      <c r="P91">
        <v>0.54904761904761901</v>
      </c>
      <c r="Q91">
        <v>0.45095238095238088</v>
      </c>
      <c r="R91">
        <v>0.46005952380952381</v>
      </c>
      <c r="S91" s="2">
        <v>5136</v>
      </c>
      <c r="T91" s="2">
        <f t="shared" si="8"/>
        <v>-6</v>
      </c>
      <c r="U91">
        <v>4868</v>
      </c>
      <c r="V91">
        <v>5073.0051698775787</v>
      </c>
      <c r="W91">
        <v>5136</v>
      </c>
      <c r="X91" s="8">
        <v>10.6</v>
      </c>
      <c r="Y91">
        <v>0</v>
      </c>
      <c r="Z91">
        <f t="shared" si="9"/>
        <v>0</v>
      </c>
      <c r="AA91">
        <v>2557</v>
      </c>
      <c r="AB91">
        <v>2998</v>
      </c>
    </row>
    <row r="92" spans="1:28" x14ac:dyDescent="0.6">
      <c r="A92">
        <v>2024</v>
      </c>
      <c r="B92">
        <v>3</v>
      </c>
      <c r="C92">
        <v>31</v>
      </c>
      <c r="D92">
        <f t="shared" si="7"/>
        <v>7</v>
      </c>
      <c r="G92" cm="1">
        <f t="array" ref="G92">_xlfn.IFS(F92 = "H", 0, F92 = "B7", -7, F92 = "B6", -6, F92 = "B5", -5, F92 = "B4", -4, F92 = "B3", -3, F92 = "B2", -2, F92 = "B1", -1, F92 = "A7", 7, F92 = "A6", 6, F92 = "A5", 5, F92 = "A4", 4, F92 = "A3", 3, F92 = "A2", 2, F92 = "A1", 1, F92 = "", 0)</f>
        <v>0</v>
      </c>
      <c r="H92">
        <f t="shared" si="5"/>
        <v>0</v>
      </c>
      <c r="I92">
        <f t="shared" si="6"/>
        <v>0</v>
      </c>
      <c r="L92">
        <v>7505</v>
      </c>
      <c r="M92">
        <v>6203</v>
      </c>
      <c r="N92">
        <v>0.6523214285714285</v>
      </c>
      <c r="O92">
        <v>0.34767857142857139</v>
      </c>
      <c r="P92">
        <v>0.6479166666666667</v>
      </c>
      <c r="Q92">
        <v>0.3520833333333333</v>
      </c>
      <c r="R92">
        <v>0.17363095238095241</v>
      </c>
      <c r="S92" s="2">
        <v>4686</v>
      </c>
      <c r="T92" s="2">
        <f t="shared" si="8"/>
        <v>-450</v>
      </c>
      <c r="U92">
        <v>4868</v>
      </c>
      <c r="V92">
        <v>5399.2403090141661</v>
      </c>
      <c r="W92">
        <v>4686</v>
      </c>
      <c r="X92" s="8">
        <v>11.4</v>
      </c>
      <c r="Y92">
        <v>0</v>
      </c>
      <c r="Z92">
        <f t="shared" si="9"/>
        <v>0</v>
      </c>
      <c r="AA92">
        <v>2195</v>
      </c>
      <c r="AB92">
        <v>2870</v>
      </c>
    </row>
    <row r="93" spans="1:28" x14ac:dyDescent="0.6">
      <c r="A93">
        <v>2024</v>
      </c>
      <c r="B93">
        <v>4</v>
      </c>
      <c r="C93">
        <v>1</v>
      </c>
      <c r="D93">
        <f t="shared" si="7"/>
        <v>1</v>
      </c>
      <c r="G93" cm="1">
        <f t="array" ref="G93">_xlfn.IFS(F93 = "H", 0, F93 = "B7", -7, F93 = "B6", -6, F93 = "B5", -5, F93 = "B4", -4, F93 = "B3", -3, F93 = "B2", -2, F93 = "B1", -1, F93 = "A7", 7, F93 = "A6", 6, F93 = "A5", 5, F93 = "A4", 4, F93 = "A3", 3, F93 = "A2", 2, F93 = "A1", 1, F93 = "", 0)</f>
        <v>0</v>
      </c>
      <c r="H93">
        <f t="shared" si="5"/>
        <v>0</v>
      </c>
      <c r="I93">
        <f t="shared" si="6"/>
        <v>0</v>
      </c>
      <c r="L93">
        <v>6695</v>
      </c>
      <c r="M93">
        <v>5899</v>
      </c>
      <c r="N93">
        <v>0.58476190476190471</v>
      </c>
      <c r="O93">
        <v>0.41523809523809518</v>
      </c>
      <c r="P93">
        <v>0.64083333333333337</v>
      </c>
      <c r="Q93">
        <v>0.35916666666666669</v>
      </c>
      <c r="R93">
        <v>0.1029761904761905</v>
      </c>
      <c r="S93" s="2">
        <v>4026</v>
      </c>
      <c r="T93" s="2">
        <f t="shared" si="8"/>
        <v>-660</v>
      </c>
      <c r="U93">
        <v>4868</v>
      </c>
      <c r="V93">
        <v>4380.2373007584574</v>
      </c>
      <c r="W93">
        <v>4026</v>
      </c>
      <c r="X93" s="8">
        <v>13.6</v>
      </c>
      <c r="Y93">
        <v>0</v>
      </c>
      <c r="Z93">
        <f t="shared" si="9"/>
        <v>0</v>
      </c>
      <c r="AA93">
        <v>2052</v>
      </c>
      <c r="AB93">
        <v>2485</v>
      </c>
    </row>
    <row r="94" spans="1:28" x14ac:dyDescent="0.6">
      <c r="A94">
        <v>2024</v>
      </c>
      <c r="B94">
        <v>4</v>
      </c>
      <c r="C94">
        <v>2</v>
      </c>
      <c r="D94">
        <f t="shared" si="7"/>
        <v>2</v>
      </c>
      <c r="G94" cm="1">
        <f t="array" ref="G94">_xlfn.IFS(F94 = "H", 0, F94 = "B7", -7, F94 = "B6", -6, F94 = "B5", -5, F94 = "B4", -4, F94 = "B3", -3, F94 = "B2", -2, F94 = "B1", -1, F94 = "A7", 7, F94 = "A6", 6, F94 = "A5", 5, F94 = "A4", 4, F94 = "A3", 3, F94 = "A2", 2, F94 = "A1", 1, F94 = "", 0)</f>
        <v>0</v>
      </c>
      <c r="H94">
        <f t="shared" si="5"/>
        <v>0</v>
      </c>
      <c r="I94">
        <f t="shared" si="6"/>
        <v>0</v>
      </c>
      <c r="L94">
        <v>5786</v>
      </c>
      <c r="M94">
        <v>5471</v>
      </c>
      <c r="N94">
        <v>0.662907268170426</v>
      </c>
      <c r="O94">
        <v>0.33709273182957389</v>
      </c>
      <c r="P94">
        <v>0.53471177944862158</v>
      </c>
      <c r="Q94">
        <v>0.46528822055137842</v>
      </c>
      <c r="R94">
        <v>0.1611528822055138</v>
      </c>
      <c r="S94" s="2">
        <v>3800</v>
      </c>
      <c r="T94" s="2">
        <f t="shared" si="8"/>
        <v>-226</v>
      </c>
      <c r="U94">
        <v>4868</v>
      </c>
      <c r="V94">
        <v>4116.046937791245</v>
      </c>
      <c r="W94">
        <v>3800</v>
      </c>
      <c r="X94" s="8">
        <v>17.2</v>
      </c>
      <c r="Y94">
        <v>0</v>
      </c>
      <c r="Z94">
        <f t="shared" si="9"/>
        <v>0</v>
      </c>
      <c r="AA94">
        <v>2176</v>
      </c>
      <c r="AB94">
        <v>2214</v>
      </c>
    </row>
    <row r="95" spans="1:28" x14ac:dyDescent="0.6">
      <c r="A95">
        <v>2024</v>
      </c>
      <c r="B95">
        <v>4</v>
      </c>
      <c r="C95">
        <v>3</v>
      </c>
      <c r="D95">
        <f t="shared" si="7"/>
        <v>3</v>
      </c>
      <c r="G95" cm="1">
        <f t="array" ref="G95">_xlfn.IFS(F95 = "H", 0, F95 = "B7", -7, F95 = "B6", -6, F95 = "B5", -5, F95 = "B4", -4, F95 = "B3", -3, F95 = "B2", -2, F95 = "B1", -1, F95 = "A7", 7, F95 = "A6", 6, F95 = "A5", 5, F95 = "A4", 4, F95 = "A3", 3, F95 = "A2", 2, F95 = "A1", 1, F95 = "", 0)</f>
        <v>0</v>
      </c>
      <c r="H95">
        <f t="shared" si="5"/>
        <v>0</v>
      </c>
      <c r="I95">
        <f t="shared" si="6"/>
        <v>0</v>
      </c>
      <c r="L95">
        <v>5806</v>
      </c>
      <c r="M95">
        <v>6537</v>
      </c>
      <c r="N95">
        <v>0.60205415499533144</v>
      </c>
      <c r="O95">
        <v>0.39794584500466851</v>
      </c>
      <c r="P95">
        <v>0.57525676937441639</v>
      </c>
      <c r="Q95">
        <v>0.42474323062558361</v>
      </c>
      <c r="R95">
        <v>0.26209150326797392</v>
      </c>
      <c r="S95" s="2">
        <v>3949</v>
      </c>
      <c r="T95" s="2">
        <f t="shared" si="8"/>
        <v>149</v>
      </c>
      <c r="U95">
        <v>4868</v>
      </c>
      <c r="V95">
        <v>4313.0793434904472</v>
      </c>
      <c r="W95">
        <v>3949</v>
      </c>
      <c r="X95" s="8">
        <v>14.9</v>
      </c>
      <c r="Y95">
        <v>11.4</v>
      </c>
      <c r="Z95">
        <f t="shared" si="9"/>
        <v>169.86</v>
      </c>
      <c r="AA95">
        <v>2560</v>
      </c>
      <c r="AB95">
        <v>2311</v>
      </c>
    </row>
    <row r="96" spans="1:28" x14ac:dyDescent="0.6">
      <c r="A96">
        <v>2024</v>
      </c>
      <c r="B96">
        <v>4</v>
      </c>
      <c r="C96">
        <v>4</v>
      </c>
      <c r="D96">
        <f t="shared" si="7"/>
        <v>4</v>
      </c>
      <c r="G96" cm="1">
        <f t="array" ref="G96">_xlfn.IFS(F96 = "H", 0, F96 = "B7", -7, F96 = "B6", -6, F96 = "B5", -5, F96 = "B4", -4, F96 = "B3", -3, F96 = "B2", -2, F96 = "B1", -1, F96 = "A7", 7, F96 = "A6", 6, F96 = "A5", 5, F96 = "A4", 4, F96 = "A3", 3, F96 = "A2", 2, F96 = "A1", 1, F96 = "", 0)</f>
        <v>0</v>
      </c>
      <c r="H96">
        <f t="shared" si="5"/>
        <v>0</v>
      </c>
      <c r="I96">
        <f t="shared" si="6"/>
        <v>0</v>
      </c>
      <c r="L96">
        <v>5989</v>
      </c>
      <c r="M96">
        <v>6764</v>
      </c>
      <c r="N96">
        <v>0.62916666666666665</v>
      </c>
      <c r="O96">
        <v>0.37083333333333329</v>
      </c>
      <c r="P96">
        <v>0.62268518518518523</v>
      </c>
      <c r="Q96">
        <v>0.37731481481481483</v>
      </c>
      <c r="R96">
        <v>0.2393518518518519</v>
      </c>
      <c r="S96" s="2">
        <v>4613</v>
      </c>
      <c r="T96" s="2">
        <f t="shared" si="8"/>
        <v>664</v>
      </c>
      <c r="U96">
        <v>4868</v>
      </c>
      <c r="V96">
        <v>4565.7105490652493</v>
      </c>
      <c r="W96">
        <v>4613</v>
      </c>
      <c r="X96" s="8">
        <v>14.7</v>
      </c>
      <c r="Y96">
        <v>0</v>
      </c>
      <c r="Z96">
        <f t="shared" si="9"/>
        <v>0</v>
      </c>
      <c r="AA96">
        <v>3041</v>
      </c>
      <c r="AB96">
        <v>2373</v>
      </c>
    </row>
    <row r="97" spans="1:28" x14ac:dyDescent="0.6">
      <c r="A97">
        <v>2024</v>
      </c>
      <c r="B97">
        <v>4</v>
      </c>
      <c r="C97">
        <v>5</v>
      </c>
      <c r="D97">
        <f t="shared" si="7"/>
        <v>5</v>
      </c>
      <c r="G97" cm="1">
        <f t="array" ref="G97">_xlfn.IFS(F97 = "H", 0, F97 = "B7", -7, F97 = "B6", -6, F97 = "B5", -5, F97 = "B4", -4, F97 = "B3", -3, F97 = "B2", -2, F97 = "B1", -1, F97 = "A7", 7, F97 = "A6", 6, F97 = "A5", 5, F97 = "A4", 4, F97 = "A3", 3, F97 = "A2", 2, F97 = "A1", 1, F97 = "", 0)</f>
        <v>0</v>
      </c>
      <c r="H97">
        <f t="shared" si="5"/>
        <v>0</v>
      </c>
      <c r="I97">
        <f t="shared" si="6"/>
        <v>0</v>
      </c>
      <c r="L97">
        <v>6312</v>
      </c>
      <c r="M97">
        <v>6275</v>
      </c>
      <c r="N97">
        <v>0.67056878306878298</v>
      </c>
      <c r="O97">
        <v>0.32943121693121691</v>
      </c>
      <c r="P97">
        <v>0.62685185185185188</v>
      </c>
      <c r="Q97">
        <v>0.37314814814814817</v>
      </c>
      <c r="R97">
        <v>0.107010582010582</v>
      </c>
      <c r="S97" s="2">
        <v>5100</v>
      </c>
      <c r="T97" s="2">
        <f t="shared" si="8"/>
        <v>487</v>
      </c>
      <c r="U97">
        <v>4868</v>
      </c>
      <c r="V97">
        <v>4772.737186677381</v>
      </c>
      <c r="W97">
        <v>5100</v>
      </c>
      <c r="X97" s="8">
        <v>14.5</v>
      </c>
      <c r="Y97">
        <v>0</v>
      </c>
      <c r="Z97">
        <f t="shared" si="9"/>
        <v>0</v>
      </c>
      <c r="AA97">
        <v>2968</v>
      </c>
      <c r="AB97">
        <v>2440</v>
      </c>
    </row>
    <row r="98" spans="1:28" x14ac:dyDescent="0.6">
      <c r="A98">
        <v>2024</v>
      </c>
      <c r="B98">
        <v>4</v>
      </c>
      <c r="C98">
        <v>6</v>
      </c>
      <c r="D98">
        <f t="shared" si="7"/>
        <v>6</v>
      </c>
      <c r="G98" cm="1">
        <f t="array" ref="G98">_xlfn.IFS(F98 = "H", 0, F98 = "B7", -7, F98 = "B6", -6, F98 = "B5", -5, F98 = "B4", -4, F98 = "B3", -3, F98 = "B2", -2, F98 = "B1", -1, F98 = "A7", 7, F98 = "A6", 6, F98 = "A5", 5, F98 = "A4", 4, F98 = "A3", 3, F98 = "A2", 2, F98 = "A1", 1, F98 = "", 0)</f>
        <v>0</v>
      </c>
      <c r="H98">
        <f t="shared" si="5"/>
        <v>0</v>
      </c>
      <c r="I98">
        <f t="shared" si="6"/>
        <v>0</v>
      </c>
      <c r="L98">
        <v>6439</v>
      </c>
      <c r="M98">
        <v>7506</v>
      </c>
      <c r="N98">
        <v>0.58395989974937346</v>
      </c>
      <c r="O98">
        <v>0.4160401002506266</v>
      </c>
      <c r="P98">
        <v>0.59780701754385956</v>
      </c>
      <c r="Q98">
        <v>0.40219298245614032</v>
      </c>
      <c r="R98">
        <v>0.10407268170426071</v>
      </c>
      <c r="S98" s="2">
        <v>5131</v>
      </c>
      <c r="T98" s="2">
        <f t="shared" si="8"/>
        <v>31</v>
      </c>
      <c r="U98">
        <v>4868</v>
      </c>
      <c r="V98">
        <v>4960.8089928000954</v>
      </c>
      <c r="W98">
        <v>5131</v>
      </c>
      <c r="X98" s="8">
        <v>14</v>
      </c>
      <c r="Y98">
        <v>0</v>
      </c>
      <c r="Z98">
        <f t="shared" si="9"/>
        <v>0</v>
      </c>
      <c r="AA98">
        <v>2602</v>
      </c>
      <c r="AB98">
        <v>2834</v>
      </c>
    </row>
    <row r="99" spans="1:28" x14ac:dyDescent="0.6">
      <c r="A99">
        <v>2024</v>
      </c>
      <c r="B99">
        <v>4</v>
      </c>
      <c r="C99">
        <v>7</v>
      </c>
      <c r="D99">
        <f t="shared" si="7"/>
        <v>7</v>
      </c>
      <c r="G99" cm="1">
        <f t="array" ref="G99">_xlfn.IFS(F99 = "H", 0, F99 = "B7", -7, F99 = "B6", -6, F99 = "B5", -5, F99 = "B4", -4, F99 = "B3", -3, F99 = "B2", -2, F99 = "B1", -1, F99 = "A7", 7, F99 = "A6", 6, F99 = "A5", 5, F99 = "A4", 4, F99 = "A3", 3, F99 = "A2", 2, F99 = "A1", 1, F99 = "", 0)</f>
        <v>0</v>
      </c>
      <c r="H99">
        <f t="shared" si="5"/>
        <v>0</v>
      </c>
      <c r="I99">
        <f t="shared" si="6"/>
        <v>0</v>
      </c>
      <c r="L99">
        <v>6773</v>
      </c>
      <c r="M99">
        <v>6455</v>
      </c>
      <c r="N99">
        <v>0.6064814814814814</v>
      </c>
      <c r="O99">
        <v>0.39351851851851849</v>
      </c>
      <c r="P99">
        <v>0.62870370370370365</v>
      </c>
      <c r="Q99">
        <v>0.37129629629629629</v>
      </c>
      <c r="R99">
        <v>4.6296296296296308E-2</v>
      </c>
      <c r="S99" s="2">
        <v>4859</v>
      </c>
      <c r="T99" s="2">
        <f t="shared" si="8"/>
        <v>-272</v>
      </c>
      <c r="U99">
        <v>4868</v>
      </c>
      <c r="V99">
        <v>5220.5790683844216</v>
      </c>
      <c r="W99">
        <v>4859</v>
      </c>
      <c r="X99" s="8">
        <v>16.399999999999999</v>
      </c>
      <c r="Y99">
        <v>0</v>
      </c>
      <c r="Z99">
        <f t="shared" si="9"/>
        <v>0</v>
      </c>
      <c r="AA99">
        <v>2156</v>
      </c>
      <c r="AB99">
        <v>2666</v>
      </c>
    </row>
    <row r="100" spans="1:28" x14ac:dyDescent="0.6">
      <c r="A100">
        <v>2024</v>
      </c>
      <c r="B100">
        <v>4</v>
      </c>
      <c r="C100">
        <v>8</v>
      </c>
      <c r="D100">
        <f t="shared" si="7"/>
        <v>1</v>
      </c>
      <c r="G100" cm="1">
        <f t="array" ref="G100">_xlfn.IFS(F100 = "H", 0, F100 = "B7", -7, F100 = "B6", -6, F100 = "B5", -5, F100 = "B4", -4, F100 = "B3", -3, F100 = "B2", -2, F100 = "B1", -1, F100 = "A7", 7, F100 = "A6", 6, F100 = "A5", 5, F100 = "A4", 4, F100 = "A3", 3, F100 = "A2", 2, F100 = "A1", 1, F100 = "", 0)</f>
        <v>0</v>
      </c>
      <c r="H100">
        <f t="shared" si="5"/>
        <v>0</v>
      </c>
      <c r="I100">
        <f t="shared" si="6"/>
        <v>0</v>
      </c>
      <c r="L100">
        <v>6313</v>
      </c>
      <c r="M100">
        <v>5848</v>
      </c>
      <c r="N100">
        <v>0.63458646616541348</v>
      </c>
      <c r="O100">
        <v>0.36541353383458652</v>
      </c>
      <c r="P100">
        <v>0.63972431077694236</v>
      </c>
      <c r="Q100">
        <v>0.36027568922305758</v>
      </c>
      <c r="R100">
        <v>0.15939849624060151</v>
      </c>
      <c r="S100" s="2">
        <v>4530</v>
      </c>
      <c r="T100" s="2">
        <f t="shared" si="8"/>
        <v>-329</v>
      </c>
      <c r="U100">
        <v>4868</v>
      </c>
      <c r="V100">
        <v>4257.0329553882293</v>
      </c>
      <c r="W100">
        <v>4530</v>
      </c>
      <c r="X100" s="8">
        <v>16.899999999999999</v>
      </c>
      <c r="Y100">
        <v>0</v>
      </c>
      <c r="Z100">
        <f t="shared" si="9"/>
        <v>0</v>
      </c>
      <c r="AA100">
        <v>2411</v>
      </c>
      <c r="AB100">
        <v>2426</v>
      </c>
    </row>
    <row r="101" spans="1:28" x14ac:dyDescent="0.6">
      <c r="A101">
        <v>2024</v>
      </c>
      <c r="B101">
        <v>4</v>
      </c>
      <c r="C101">
        <v>9</v>
      </c>
      <c r="D101">
        <f t="shared" si="7"/>
        <v>2</v>
      </c>
      <c r="G101" cm="1">
        <f t="array" ref="G101">_xlfn.IFS(F101 = "H", 0, F101 = "B7", -7, F101 = "B6", -6, F101 = "B5", -5, F101 = "B4", -4, F101 = "B3", -3, F101 = "B2", -2, F101 = "B1", -1, F101 = "A7", 7, F101 = "A6", 6, F101 = "A5", 5, F101 = "A4", 4, F101 = "A3", 3, F101 = "A2", 2, F101 = "A1", 1, F101 = "", 0)</f>
        <v>0</v>
      </c>
      <c r="H101">
        <f t="shared" si="5"/>
        <v>0</v>
      </c>
      <c r="I101">
        <f t="shared" si="6"/>
        <v>0</v>
      </c>
      <c r="L101">
        <v>6092</v>
      </c>
      <c r="M101">
        <v>6716</v>
      </c>
      <c r="N101">
        <v>0.65977443609022546</v>
      </c>
      <c r="O101">
        <v>0.34022556390977438</v>
      </c>
      <c r="P101">
        <v>0.57293233082706774</v>
      </c>
      <c r="Q101">
        <v>0.42706766917293232</v>
      </c>
      <c r="R101">
        <v>9.0100250626566417E-2</v>
      </c>
      <c r="S101" s="2">
        <v>4788</v>
      </c>
      <c r="T101" s="2">
        <f t="shared" si="8"/>
        <v>258</v>
      </c>
      <c r="U101">
        <v>4868</v>
      </c>
      <c r="V101">
        <v>4241.0621811294486</v>
      </c>
      <c r="W101">
        <v>4788</v>
      </c>
      <c r="X101" s="8">
        <v>15.8</v>
      </c>
      <c r="Y101">
        <v>0</v>
      </c>
      <c r="Z101">
        <f t="shared" si="9"/>
        <v>0</v>
      </c>
      <c r="AA101">
        <v>3064</v>
      </c>
      <c r="AB101">
        <v>2566</v>
      </c>
    </row>
    <row r="102" spans="1:28" x14ac:dyDescent="0.6">
      <c r="A102">
        <v>2024</v>
      </c>
      <c r="B102">
        <v>4</v>
      </c>
      <c r="C102">
        <v>10</v>
      </c>
      <c r="D102">
        <f t="shared" si="7"/>
        <v>3</v>
      </c>
      <c r="E102" t="s">
        <v>28</v>
      </c>
      <c r="F102" t="s">
        <v>11</v>
      </c>
      <c r="G102" cm="1">
        <f t="array" ref="G102">_xlfn.IFS(F102 = "H", 0, F102 = "B7", -7, F102 = "B6", -6, F102 = "B5", -5, F102 = "B4", -4, F102 = "B3", -3, F102 = "B2", -2, F102 = "B1", -1, F102 = "A7", 7, F102 = "A6", 6, F102 = "A5", 5, F102 = "A4", 4, F102 = "A3", 3, F102 = "A2", 2, F102 = "A1", 1, F102 = "", 0)</f>
        <v>0</v>
      </c>
      <c r="H102">
        <f t="shared" si="5"/>
        <v>1</v>
      </c>
      <c r="I102">
        <f t="shared" si="6"/>
        <v>1</v>
      </c>
      <c r="J102" s="10" t="s">
        <v>44</v>
      </c>
      <c r="K102" s="10"/>
      <c r="L102">
        <v>6515</v>
      </c>
      <c r="M102">
        <v>6935</v>
      </c>
      <c r="N102">
        <v>0.60502645502645502</v>
      </c>
      <c r="O102">
        <v>0.39497354497354498</v>
      </c>
      <c r="P102">
        <v>0.59947089947089949</v>
      </c>
      <c r="Q102">
        <v>0.40052910052910051</v>
      </c>
      <c r="R102">
        <v>0.16805555555555551</v>
      </c>
      <c r="S102" s="2">
        <v>5079</v>
      </c>
      <c r="T102" s="2">
        <f t="shared" si="8"/>
        <v>291</v>
      </c>
      <c r="U102">
        <v>4868</v>
      </c>
      <c r="V102">
        <v>4737.1050310101191</v>
      </c>
      <c r="W102">
        <v>5079</v>
      </c>
      <c r="X102" s="8">
        <v>14.6</v>
      </c>
      <c r="Y102">
        <v>0</v>
      </c>
      <c r="Z102">
        <f t="shared" si="9"/>
        <v>0</v>
      </c>
      <c r="AA102">
        <v>2585</v>
      </c>
      <c r="AB102">
        <v>2631</v>
      </c>
    </row>
    <row r="103" spans="1:28" x14ac:dyDescent="0.6">
      <c r="A103">
        <v>2024</v>
      </c>
      <c r="B103">
        <v>4</v>
      </c>
      <c r="C103">
        <v>11</v>
      </c>
      <c r="D103">
        <f t="shared" si="7"/>
        <v>4</v>
      </c>
      <c r="G103" cm="1">
        <f t="array" ref="G103">_xlfn.IFS(F103 = "H", 0, F103 = "B7", -7, F103 = "B6", -6, F103 = "B5", -5, F103 = "B4", -4, F103 = "B3", -3, F103 = "B2", -2, F103 = "B1", -1, F103 = "A7", 7, F103 = "A6", 6, F103 = "A5", 5, F103 = "A4", 4, F103 = "A3", 3, F103 = "A2", 2, F103 = "A1", 1, F103 = "", 0)</f>
        <v>0</v>
      </c>
      <c r="H103">
        <f t="shared" si="5"/>
        <v>0</v>
      </c>
      <c r="I103">
        <f t="shared" si="6"/>
        <v>0</v>
      </c>
      <c r="L103">
        <v>5893</v>
      </c>
      <c r="M103">
        <v>6528</v>
      </c>
      <c r="N103">
        <v>0.67926065162907268</v>
      </c>
      <c r="O103">
        <v>0.32073934837092732</v>
      </c>
      <c r="P103">
        <v>0.60294486215538845</v>
      </c>
      <c r="Q103">
        <v>0.39705513784461149</v>
      </c>
      <c r="R103">
        <v>9.4298245614035089E-2</v>
      </c>
      <c r="S103" s="2">
        <v>5065</v>
      </c>
      <c r="T103" s="2">
        <f t="shared" si="8"/>
        <v>-14</v>
      </c>
      <c r="U103">
        <v>4868</v>
      </c>
      <c r="V103">
        <v>4476.7276873194178</v>
      </c>
      <c r="W103">
        <v>5065</v>
      </c>
      <c r="X103" s="8">
        <v>16.899999999999999</v>
      </c>
      <c r="Y103">
        <v>0</v>
      </c>
      <c r="Z103">
        <f t="shared" si="9"/>
        <v>0</v>
      </c>
      <c r="AA103">
        <v>2600</v>
      </c>
      <c r="AB103">
        <v>2535</v>
      </c>
    </row>
    <row r="104" spans="1:28" x14ac:dyDescent="0.6">
      <c r="A104">
        <v>2024</v>
      </c>
      <c r="B104">
        <v>4</v>
      </c>
      <c r="C104">
        <v>12</v>
      </c>
      <c r="D104">
        <f t="shared" si="7"/>
        <v>5</v>
      </c>
      <c r="G104" cm="1">
        <f t="array" ref="G104">_xlfn.IFS(F104 = "H", 0, F104 = "B7", -7, F104 = "B6", -6, F104 = "B5", -5, F104 = "B4", -4, F104 = "B3", -3, F104 = "B2", -2, F104 = "B1", -1, F104 = "A7", 7, F104 = "A6", 6, F104 = "A5", 5, F104 = "A4", 4, F104 = "A3", 3, F104 = "A2", 2, F104 = "A1", 1, F104 = "", 0)</f>
        <v>0</v>
      </c>
      <c r="H104">
        <f t="shared" si="5"/>
        <v>0</v>
      </c>
      <c r="I104">
        <f t="shared" si="6"/>
        <v>0</v>
      </c>
      <c r="L104">
        <v>5997</v>
      </c>
      <c r="M104">
        <v>5948</v>
      </c>
      <c r="N104">
        <v>0.64304511278195486</v>
      </c>
      <c r="O104">
        <v>0.35695488721804508</v>
      </c>
      <c r="P104">
        <v>0.64166666666666661</v>
      </c>
      <c r="Q104">
        <v>0.35833333333333328</v>
      </c>
      <c r="R104">
        <v>0.118609022556391</v>
      </c>
      <c r="S104" s="2">
        <v>5082</v>
      </c>
      <c r="T104" s="2">
        <f t="shared" si="8"/>
        <v>17</v>
      </c>
      <c r="U104">
        <v>4868</v>
      </c>
      <c r="V104">
        <v>4668.3579240464769</v>
      </c>
      <c r="W104">
        <v>5082</v>
      </c>
      <c r="X104" s="8">
        <v>18.3</v>
      </c>
      <c r="Y104">
        <v>0</v>
      </c>
      <c r="Z104">
        <f t="shared" si="9"/>
        <v>0</v>
      </c>
      <c r="AA104">
        <v>2735</v>
      </c>
      <c r="AB104">
        <v>2600</v>
      </c>
    </row>
    <row r="105" spans="1:28" x14ac:dyDescent="0.6">
      <c r="A105">
        <v>2024</v>
      </c>
      <c r="B105">
        <v>4</v>
      </c>
      <c r="C105">
        <v>13</v>
      </c>
      <c r="D105">
        <f t="shared" si="7"/>
        <v>6</v>
      </c>
      <c r="G105" cm="1">
        <f t="array" ref="G105">_xlfn.IFS(F105 = "H", 0, F105 = "B7", -7, F105 = "B6", -6, F105 = "B5", -5, F105 = "B4", -4, F105 = "B3", -3, F105 = "B2", -2, F105 = "B1", -1, F105 = "A7", 7, F105 = "A6", 6, F105 = "A5", 5, F105 = "A4", 4, F105 = "A3", 3, F105 = "A2", 2, F105 = "A1", 1, F105 = "", 0)</f>
        <v>0</v>
      </c>
      <c r="H105">
        <f t="shared" si="5"/>
        <v>0</v>
      </c>
      <c r="I105">
        <f t="shared" si="6"/>
        <v>0</v>
      </c>
      <c r="L105">
        <v>7169</v>
      </c>
      <c r="M105">
        <v>6458</v>
      </c>
      <c r="N105">
        <v>0.6256613756613757</v>
      </c>
      <c r="O105">
        <v>0.37433862433862441</v>
      </c>
      <c r="P105">
        <v>0.57989417989417991</v>
      </c>
      <c r="Q105">
        <v>0.42010582010582009</v>
      </c>
      <c r="R105">
        <v>8.6574074074074081E-2</v>
      </c>
      <c r="S105" s="2">
        <v>5113</v>
      </c>
      <c r="T105" s="2">
        <f t="shared" si="8"/>
        <v>31</v>
      </c>
      <c r="U105">
        <v>4868</v>
      </c>
      <c r="V105">
        <v>5010.23830780343</v>
      </c>
      <c r="W105">
        <v>5010.23830780343</v>
      </c>
      <c r="X105" s="8">
        <v>20</v>
      </c>
      <c r="Y105">
        <v>0</v>
      </c>
      <c r="Z105">
        <f t="shared" si="9"/>
        <v>0</v>
      </c>
      <c r="AA105">
        <v>2816</v>
      </c>
      <c r="AB105">
        <v>2861</v>
      </c>
    </row>
    <row r="106" spans="1:28" x14ac:dyDescent="0.6">
      <c r="A106">
        <v>2024</v>
      </c>
      <c r="B106">
        <v>4</v>
      </c>
      <c r="C106">
        <v>14</v>
      </c>
      <c r="D106">
        <f t="shared" si="7"/>
        <v>7</v>
      </c>
      <c r="G106" cm="1">
        <f t="array" ref="G106">_xlfn.IFS(F106 = "H", 0, F106 = "B7", -7, F106 = "B6", -6, F106 = "B5", -5, F106 = "B4", -4, F106 = "B3", -3, F106 = "B2", -2, F106 = "B1", -1, F106 = "A7", 7, F106 = "A6", 6, F106 = "A5", 5, F106 = "A4", 4, F106 = "A3", 3, F106 = "A2", 2, F106 = "A1", 1, F106 = "", 0)</f>
        <v>0</v>
      </c>
      <c r="H106">
        <f t="shared" si="5"/>
        <v>0</v>
      </c>
      <c r="I106">
        <f t="shared" si="6"/>
        <v>0</v>
      </c>
      <c r="L106">
        <v>7172</v>
      </c>
      <c r="M106">
        <v>5764</v>
      </c>
      <c r="N106">
        <v>0.67420634920634925</v>
      </c>
      <c r="O106">
        <v>0.32579365079365069</v>
      </c>
      <c r="P106">
        <v>0.62592592592592589</v>
      </c>
      <c r="Q106">
        <v>0.37407407407407411</v>
      </c>
      <c r="R106">
        <v>0.22658730158730159</v>
      </c>
      <c r="S106" s="2">
        <v>4896</v>
      </c>
      <c r="T106" s="2">
        <f t="shared" si="8"/>
        <v>-217</v>
      </c>
      <c r="U106">
        <v>4868</v>
      </c>
      <c r="V106">
        <v>5160.1709884692809</v>
      </c>
      <c r="W106">
        <v>5160.1709884692809</v>
      </c>
      <c r="X106" s="8">
        <v>21.7</v>
      </c>
      <c r="Y106">
        <v>0</v>
      </c>
      <c r="Z106">
        <f t="shared" si="9"/>
        <v>0</v>
      </c>
      <c r="AA106">
        <v>2029</v>
      </c>
      <c r="AB106">
        <v>2531</v>
      </c>
    </row>
    <row r="107" spans="1:28" x14ac:dyDescent="0.6">
      <c r="A107">
        <v>2024</v>
      </c>
      <c r="B107">
        <v>4</v>
      </c>
      <c r="C107">
        <v>15</v>
      </c>
      <c r="D107">
        <f t="shared" si="7"/>
        <v>1</v>
      </c>
      <c r="G107" cm="1">
        <f t="array" ref="G107">_xlfn.IFS(F107 = "H", 0, F107 = "B7", -7, F107 = "B6", -6, F107 = "B5", -5, F107 = "B4", -4, F107 = "B3", -3, F107 = "B2", -2, F107 = "B1", -1, F107 = "A7", 7, F107 = "A6", 6, F107 = "A5", 5, F107 = "A4", 4, F107 = "A3", 3, F107 = "A2", 2, F107 = "A1", 1, F107 = "", 0)</f>
        <v>0</v>
      </c>
      <c r="H107">
        <f t="shared" si="5"/>
        <v>0</v>
      </c>
      <c r="I107">
        <f t="shared" si="6"/>
        <v>0</v>
      </c>
      <c r="L107">
        <v>6641</v>
      </c>
      <c r="M107">
        <v>6132</v>
      </c>
      <c r="N107">
        <v>0.67809523809523808</v>
      </c>
      <c r="O107">
        <v>0.32190476190476192</v>
      </c>
      <c r="P107">
        <v>0.64440476190476192</v>
      </c>
      <c r="Q107">
        <v>0.35559523809523808</v>
      </c>
      <c r="R107">
        <v>0.30386904761904759</v>
      </c>
      <c r="S107" s="2">
        <v>4292</v>
      </c>
      <c r="T107" s="2">
        <f t="shared" si="8"/>
        <v>-604</v>
      </c>
      <c r="U107">
        <v>4868</v>
      </c>
      <c r="V107">
        <v>4298.7663944855667</v>
      </c>
      <c r="W107">
        <v>4292</v>
      </c>
      <c r="X107" s="8">
        <v>17.2</v>
      </c>
      <c r="Y107">
        <v>12.3</v>
      </c>
      <c r="Z107">
        <f t="shared" si="9"/>
        <v>211.56</v>
      </c>
      <c r="AA107">
        <v>2224</v>
      </c>
      <c r="AB107">
        <v>2610</v>
      </c>
    </row>
    <row r="108" spans="1:28" x14ac:dyDescent="0.6">
      <c r="A108">
        <v>2024</v>
      </c>
      <c r="B108">
        <v>4</v>
      </c>
      <c r="C108">
        <v>16</v>
      </c>
      <c r="D108">
        <f t="shared" si="7"/>
        <v>2</v>
      </c>
      <c r="G108" cm="1">
        <f t="array" ref="G108">_xlfn.IFS(F108 = "H", 0, F108 = "B7", -7, F108 = "B6", -6, F108 = "B5", -5, F108 = "B4", -4, F108 = "B3", -3, F108 = "B2", -2, F108 = "B1", -1, F108 = "A7", 7, F108 = "A6", 6, F108 = "A5", 5, F108 = "A4", 4, F108 = "A3", 3, F108 = "A2", 2, F108 = "A1", 1, F108 = "", 0)</f>
        <v>0</v>
      </c>
      <c r="H108">
        <f t="shared" si="5"/>
        <v>0</v>
      </c>
      <c r="I108">
        <f t="shared" si="6"/>
        <v>0</v>
      </c>
      <c r="L108">
        <v>5982</v>
      </c>
      <c r="M108">
        <v>5964</v>
      </c>
      <c r="N108">
        <v>0.62750000000000006</v>
      </c>
      <c r="O108">
        <v>0.3725</v>
      </c>
      <c r="P108">
        <v>0.59388888888888891</v>
      </c>
      <c r="Q108">
        <v>0.40611111111111109</v>
      </c>
      <c r="R108">
        <v>0.14194444444444451</v>
      </c>
      <c r="S108" s="2">
        <v>4147</v>
      </c>
      <c r="T108" s="2">
        <f t="shared" si="8"/>
        <v>-145</v>
      </c>
      <c r="U108">
        <v>4868</v>
      </c>
      <c r="V108">
        <v>4247.3345669707387</v>
      </c>
      <c r="W108">
        <v>4147</v>
      </c>
      <c r="X108" s="8">
        <v>15.4</v>
      </c>
      <c r="Y108">
        <v>2.9</v>
      </c>
      <c r="Z108">
        <f t="shared" si="9"/>
        <v>44.66</v>
      </c>
      <c r="AA108">
        <v>2210</v>
      </c>
      <c r="AB108">
        <v>2365</v>
      </c>
    </row>
    <row r="109" spans="1:28" x14ac:dyDescent="0.6">
      <c r="A109">
        <v>2024</v>
      </c>
      <c r="B109">
        <v>4</v>
      </c>
      <c r="C109">
        <v>17</v>
      </c>
      <c r="D109">
        <f t="shared" si="7"/>
        <v>3</v>
      </c>
      <c r="G109" cm="1">
        <f t="array" ref="G109">_xlfn.IFS(F109 = "H", 0, F109 = "B7", -7, F109 = "B6", -6, F109 = "B5", -5, F109 = "B4", -4, F109 = "B3", -3, F109 = "B2", -2, F109 = "B1", -1, F109 = "A7", 7, F109 = "A6", 6, F109 = "A5", 5, F109 = "A4", 4, F109 = "A3", 3, F109 = "A2", 2, F109 = "A1", 1, F109 = "", 0)</f>
        <v>0</v>
      </c>
      <c r="H109">
        <f t="shared" si="5"/>
        <v>0</v>
      </c>
      <c r="I109">
        <f t="shared" si="6"/>
        <v>0</v>
      </c>
      <c r="L109">
        <v>5812</v>
      </c>
      <c r="M109">
        <v>6183</v>
      </c>
      <c r="N109">
        <v>0.61785714285714288</v>
      </c>
      <c r="O109">
        <v>0.38214285714285717</v>
      </c>
      <c r="P109">
        <v>0.60529100529100532</v>
      </c>
      <c r="Q109">
        <v>0.39470899470899468</v>
      </c>
      <c r="R109">
        <v>6.0185185185185203E-2</v>
      </c>
      <c r="S109" s="2">
        <v>4357</v>
      </c>
      <c r="T109" s="2">
        <f t="shared" si="8"/>
        <v>210</v>
      </c>
      <c r="U109">
        <v>4868</v>
      </c>
      <c r="V109">
        <v>4367.6479697813538</v>
      </c>
      <c r="W109">
        <v>4357</v>
      </c>
      <c r="X109" s="8">
        <v>15.8</v>
      </c>
      <c r="Y109">
        <v>0</v>
      </c>
      <c r="Z109">
        <f t="shared" si="9"/>
        <v>0</v>
      </c>
      <c r="AA109">
        <v>2593</v>
      </c>
      <c r="AB109">
        <v>2103</v>
      </c>
    </row>
    <row r="110" spans="1:28" x14ac:dyDescent="0.6">
      <c r="A110">
        <v>2024</v>
      </c>
      <c r="B110">
        <v>4</v>
      </c>
      <c r="C110">
        <v>18</v>
      </c>
      <c r="D110">
        <f t="shared" si="7"/>
        <v>4</v>
      </c>
      <c r="G110" cm="1">
        <f t="array" ref="G110">_xlfn.IFS(F110 = "H", 0, F110 = "B7", -7, F110 = "B6", -6, F110 = "B5", -5, F110 = "B4", -4, F110 = "B3", -3, F110 = "B2", -2, F110 = "B1", -1, F110 = "A7", 7, F110 = "A6", 6, F110 = "A5", 5, F110 = "A4", 4, F110 = "A3", 3, F110 = "A2", 2, F110 = "A1", 1, F110 = "", 0)</f>
        <v>0</v>
      </c>
      <c r="H110">
        <f t="shared" si="5"/>
        <v>0</v>
      </c>
      <c r="I110">
        <f t="shared" si="6"/>
        <v>0</v>
      </c>
      <c r="L110">
        <v>6191</v>
      </c>
      <c r="M110">
        <v>6894</v>
      </c>
      <c r="N110">
        <v>0.65436507936507937</v>
      </c>
      <c r="O110">
        <v>0.34563492063492057</v>
      </c>
      <c r="P110">
        <v>0.61904761904761907</v>
      </c>
      <c r="Q110">
        <v>0.38095238095238088</v>
      </c>
      <c r="R110">
        <v>0.1787037037037037</v>
      </c>
      <c r="S110" s="2">
        <v>5043</v>
      </c>
      <c r="T110" s="2">
        <f t="shared" si="8"/>
        <v>686</v>
      </c>
      <c r="U110">
        <v>4868</v>
      </c>
      <c r="V110">
        <v>4611.8801382402989</v>
      </c>
      <c r="W110">
        <v>5043</v>
      </c>
      <c r="X110" s="8">
        <v>18.399999999999999</v>
      </c>
      <c r="Y110">
        <v>0</v>
      </c>
      <c r="Z110">
        <f t="shared" si="9"/>
        <v>0</v>
      </c>
      <c r="AA110">
        <v>3425</v>
      </c>
      <c r="AB110">
        <v>2885</v>
      </c>
    </row>
    <row r="111" spans="1:28" x14ac:dyDescent="0.6">
      <c r="A111">
        <v>2024</v>
      </c>
      <c r="B111">
        <v>4</v>
      </c>
      <c r="C111">
        <v>19</v>
      </c>
      <c r="D111">
        <f t="shared" si="7"/>
        <v>5</v>
      </c>
      <c r="G111" cm="1">
        <f t="array" ref="G111">_xlfn.IFS(F111 = "H", 0, F111 = "B7", -7, F111 = "B6", -6, F111 = "B5", -5, F111 = "B4", -4, F111 = "B3", -3, F111 = "B2", -2, F111 = "B1", -1, F111 = "A7", 7, F111 = "A6", 6, F111 = "A5", 5, F111 = "A4", 4, F111 = "A3", 3, F111 = "A2", 2, F111 = "A1", 1, F111 = "", 0)</f>
        <v>0</v>
      </c>
      <c r="H111">
        <f t="shared" si="5"/>
        <v>0</v>
      </c>
      <c r="I111">
        <f t="shared" si="6"/>
        <v>0</v>
      </c>
      <c r="L111">
        <v>6133</v>
      </c>
      <c r="M111">
        <v>6355</v>
      </c>
      <c r="N111">
        <v>0.63640350877192986</v>
      </c>
      <c r="O111">
        <v>0.3635964912280702</v>
      </c>
      <c r="P111">
        <v>0.65</v>
      </c>
      <c r="Q111">
        <v>0.35</v>
      </c>
      <c r="R111">
        <v>9.1666666666666674E-2</v>
      </c>
      <c r="S111" s="2">
        <v>5112</v>
      </c>
      <c r="T111" s="2">
        <f t="shared" si="8"/>
        <v>69</v>
      </c>
      <c r="U111">
        <v>4868</v>
      </c>
      <c r="V111">
        <v>4785.3026328343049</v>
      </c>
      <c r="W111">
        <v>5112</v>
      </c>
      <c r="X111" s="8">
        <v>19.3</v>
      </c>
      <c r="Y111">
        <v>0</v>
      </c>
      <c r="Z111">
        <f t="shared" si="9"/>
        <v>0</v>
      </c>
      <c r="AA111">
        <v>2659</v>
      </c>
      <c r="AB111">
        <v>2572</v>
      </c>
    </row>
    <row r="112" spans="1:28" x14ac:dyDescent="0.6">
      <c r="A112">
        <v>2024</v>
      </c>
      <c r="B112">
        <v>4</v>
      </c>
      <c r="C112">
        <v>20</v>
      </c>
      <c r="D112">
        <f t="shared" si="7"/>
        <v>6</v>
      </c>
      <c r="G112" cm="1">
        <f t="array" ref="G112">_xlfn.IFS(F112 = "H", 0, F112 = "B7", -7, F112 = "B6", -6, F112 = "B5", -5, F112 = "B4", -4, F112 = "B3", -3, F112 = "B2", -2, F112 = "B1", -1, F112 = "A7", 7, F112 = "A6", 6, F112 = "A5", 5, F112 = "A4", 4, F112 = "A3", 3, F112 = "A2", 2, F112 = "A1", 1, F112 = "", 0)</f>
        <v>0</v>
      </c>
      <c r="H112">
        <f t="shared" si="5"/>
        <v>0</v>
      </c>
      <c r="I112">
        <f t="shared" si="6"/>
        <v>0</v>
      </c>
      <c r="L112">
        <v>6256</v>
      </c>
      <c r="M112">
        <v>6361</v>
      </c>
      <c r="N112">
        <v>0.62103174603174605</v>
      </c>
      <c r="O112">
        <v>0.37896825396825401</v>
      </c>
      <c r="P112">
        <v>0.55537918871252201</v>
      </c>
      <c r="Q112">
        <v>0.44462081128747788</v>
      </c>
      <c r="R112">
        <v>0.39907407407407408</v>
      </c>
      <c r="S112" s="2">
        <v>5125</v>
      </c>
      <c r="T112" s="2">
        <f t="shared" si="8"/>
        <v>13</v>
      </c>
      <c r="U112">
        <v>4868</v>
      </c>
      <c r="V112">
        <v>4811.2236922670163</v>
      </c>
      <c r="W112">
        <v>5125</v>
      </c>
      <c r="X112" s="8">
        <v>14.7</v>
      </c>
      <c r="Y112">
        <v>14.8</v>
      </c>
      <c r="Z112">
        <f t="shared" si="9"/>
        <v>217.56</v>
      </c>
      <c r="AA112">
        <v>2917</v>
      </c>
      <c r="AB112">
        <v>3163</v>
      </c>
    </row>
    <row r="113" spans="1:29" x14ac:dyDescent="0.6">
      <c r="A113">
        <v>2024</v>
      </c>
      <c r="B113">
        <v>4</v>
      </c>
      <c r="C113">
        <v>21</v>
      </c>
      <c r="D113">
        <f t="shared" si="7"/>
        <v>7</v>
      </c>
      <c r="G113" cm="1">
        <f t="array" ref="G113">_xlfn.IFS(F113 = "H", 0, F113 = "B7", -7, F113 = "B6", -6, F113 = "B5", -5, F113 = "B4", -4, F113 = "B3", -3, F113 = "B2", -2, F113 = "B1", -1, F113 = "A7", 7, F113 = "A6", 6, F113 = "A5", 5, F113 = "A4", 4, F113 = "A3", 3, F113 = "A2", 2, F113 = "A1", 1, F113 = "", 0)</f>
        <v>0</v>
      </c>
      <c r="H113">
        <f t="shared" si="5"/>
        <v>0</v>
      </c>
      <c r="I113">
        <f t="shared" si="6"/>
        <v>0</v>
      </c>
      <c r="L113">
        <v>7354</v>
      </c>
      <c r="M113">
        <v>5967</v>
      </c>
      <c r="N113">
        <v>0.66023809523809529</v>
      </c>
      <c r="O113">
        <v>0.33976190476190482</v>
      </c>
      <c r="P113">
        <v>0.63357142857142856</v>
      </c>
      <c r="Q113">
        <v>0.36642857142857138</v>
      </c>
      <c r="R113">
        <v>0.1167857142857143</v>
      </c>
      <c r="S113" s="2">
        <v>4712</v>
      </c>
      <c r="T113" s="2">
        <f t="shared" si="8"/>
        <v>-413</v>
      </c>
      <c r="U113">
        <v>4868</v>
      </c>
      <c r="V113">
        <v>5353.0216521605726</v>
      </c>
      <c r="W113">
        <v>4712</v>
      </c>
      <c r="X113" s="8">
        <v>16.899999999999999</v>
      </c>
      <c r="Y113">
        <v>0</v>
      </c>
      <c r="Z113">
        <f t="shared" si="9"/>
        <v>0</v>
      </c>
      <c r="AA113">
        <v>2176</v>
      </c>
      <c r="AB113">
        <v>2855</v>
      </c>
    </row>
    <row r="114" spans="1:29" x14ac:dyDescent="0.6">
      <c r="A114">
        <v>2024</v>
      </c>
      <c r="B114">
        <v>4</v>
      </c>
      <c r="C114">
        <v>22</v>
      </c>
      <c r="D114">
        <f t="shared" si="7"/>
        <v>1</v>
      </c>
      <c r="G114" cm="1">
        <f t="array" ref="G114">_xlfn.IFS(F114 = "H", 0, F114 = "B7", -7, F114 = "B6", -6, F114 = "B5", -5, F114 = "B4", -4, F114 = "B3", -3, F114 = "B2", -2, F114 = "B1", -1, F114 = "A7", 7, F114 = "A6", 6, F114 = "A5", 5, F114 = "A4", 4, F114 = "A3", 3, F114 = "A2", 2, F114 = "A1", 1, F114 = "", 0)</f>
        <v>0</v>
      </c>
      <c r="H114">
        <f t="shared" si="5"/>
        <v>0</v>
      </c>
      <c r="I114">
        <f t="shared" si="6"/>
        <v>0</v>
      </c>
      <c r="L114">
        <v>6366</v>
      </c>
      <c r="M114">
        <v>5552</v>
      </c>
      <c r="N114">
        <v>0.68055555555555558</v>
      </c>
      <c r="O114">
        <v>0.31944444444444442</v>
      </c>
      <c r="P114">
        <v>0.61111111111111116</v>
      </c>
      <c r="Q114">
        <v>0.3888888888888889</v>
      </c>
      <c r="R114">
        <v>0.16388888888888889</v>
      </c>
      <c r="S114" s="2">
        <v>4141</v>
      </c>
      <c r="T114" s="2">
        <f t="shared" si="8"/>
        <v>-571</v>
      </c>
      <c r="U114">
        <v>4868</v>
      </c>
      <c r="V114">
        <v>4215.4798824645413</v>
      </c>
      <c r="W114">
        <v>4141</v>
      </c>
      <c r="X114" s="8">
        <v>18.399999999999999</v>
      </c>
      <c r="Y114">
        <v>0</v>
      </c>
      <c r="Z114">
        <f t="shared" si="9"/>
        <v>0</v>
      </c>
      <c r="AA114">
        <v>2083</v>
      </c>
      <c r="AB114">
        <v>2301</v>
      </c>
    </row>
    <row r="115" spans="1:29" x14ac:dyDescent="0.6">
      <c r="A115">
        <v>2024</v>
      </c>
      <c r="B115">
        <v>4</v>
      </c>
      <c r="C115">
        <v>23</v>
      </c>
      <c r="D115">
        <f t="shared" si="7"/>
        <v>2</v>
      </c>
      <c r="G115" cm="1">
        <f t="array" ref="G115">_xlfn.IFS(F115 = "H", 0, F115 = "B7", -7, F115 = "B6", -6, F115 = "B5", -5, F115 = "B4", -4, F115 = "B3", -3, F115 = "B2", -2, F115 = "B1", -1, F115 = "A7", 7, F115 = "A6", 6, F115 = "A5", 5, F115 = "A4", 4, F115 = "A3", 3, F115 = "A2", 2, F115 = "A1", 1, F115 = "", 0)</f>
        <v>0</v>
      </c>
      <c r="H115">
        <f t="shared" si="5"/>
        <v>0</v>
      </c>
      <c r="I115">
        <f t="shared" si="6"/>
        <v>0</v>
      </c>
      <c r="L115">
        <v>5871</v>
      </c>
      <c r="M115">
        <v>5746</v>
      </c>
      <c r="N115">
        <v>0.68270308123249301</v>
      </c>
      <c r="O115">
        <v>0.31729691876750699</v>
      </c>
      <c r="P115">
        <v>0.53907563025210081</v>
      </c>
      <c r="Q115">
        <v>0.46092436974789908</v>
      </c>
      <c r="R115">
        <v>0.11911764705882349</v>
      </c>
      <c r="S115" s="2">
        <v>4109</v>
      </c>
      <c r="T115" s="2">
        <f t="shared" si="8"/>
        <v>-32</v>
      </c>
      <c r="U115">
        <v>4868</v>
      </c>
      <c r="V115">
        <v>4133.791665845446</v>
      </c>
      <c r="W115">
        <v>4109</v>
      </c>
      <c r="X115" s="8">
        <v>17.600000000000001</v>
      </c>
      <c r="Y115">
        <v>0</v>
      </c>
      <c r="Z115">
        <f t="shared" si="9"/>
        <v>0</v>
      </c>
      <c r="AA115">
        <v>2270</v>
      </c>
      <c r="AB115">
        <v>2194</v>
      </c>
    </row>
    <row r="116" spans="1:29" x14ac:dyDescent="0.6">
      <c r="A116">
        <v>2024</v>
      </c>
      <c r="B116">
        <v>4</v>
      </c>
      <c r="C116">
        <v>24</v>
      </c>
      <c r="D116">
        <f t="shared" si="7"/>
        <v>3</v>
      </c>
      <c r="G116" cm="1">
        <f t="array" ref="G116">_xlfn.IFS(F116 = "H", 0, F116 = "B7", -7, F116 = "B6", -6, F116 = "B5", -5, F116 = "B4", -4, F116 = "B3", -3, F116 = "B2", -2, F116 = "B1", -1, F116 = "A7", 7, F116 = "A6", 6, F116 = "A5", 5, F116 = "A4", 4, F116 = "A3", 3, F116 = "A2", 2, F116 = "A1", 1, F116 = "", 0)</f>
        <v>0</v>
      </c>
      <c r="H116">
        <f t="shared" si="5"/>
        <v>0</v>
      </c>
      <c r="I116">
        <f t="shared" si="6"/>
        <v>0</v>
      </c>
      <c r="L116">
        <v>5394</v>
      </c>
      <c r="M116">
        <v>6284</v>
      </c>
      <c r="N116">
        <v>0.63907563025210079</v>
      </c>
      <c r="O116">
        <v>0.36092436974789921</v>
      </c>
      <c r="P116">
        <v>0.57815126050420174</v>
      </c>
      <c r="Q116">
        <v>0.42184873949579832</v>
      </c>
      <c r="R116">
        <v>0.14761904761904759</v>
      </c>
      <c r="S116" s="2">
        <v>4328</v>
      </c>
      <c r="T116" s="2">
        <f t="shared" si="8"/>
        <v>219</v>
      </c>
      <c r="U116">
        <v>4868</v>
      </c>
      <c r="V116">
        <v>4210.8680530039328</v>
      </c>
      <c r="W116">
        <v>4328</v>
      </c>
      <c r="X116" s="8">
        <v>14.4</v>
      </c>
      <c r="Y116">
        <v>6.4</v>
      </c>
      <c r="Z116">
        <f t="shared" si="9"/>
        <v>92.160000000000011</v>
      </c>
      <c r="AA116">
        <v>2476</v>
      </c>
      <c r="AB116">
        <v>2132</v>
      </c>
    </row>
    <row r="117" spans="1:29" x14ac:dyDescent="0.6">
      <c r="A117">
        <v>2024</v>
      </c>
      <c r="B117">
        <v>4</v>
      </c>
      <c r="C117">
        <v>25</v>
      </c>
      <c r="D117">
        <f t="shared" si="7"/>
        <v>4</v>
      </c>
      <c r="G117" cm="1">
        <f t="array" ref="G117">_xlfn.IFS(F117 = "H", 0, F117 = "B7", -7, F117 = "B6", -6, F117 = "B5", -5, F117 = "B4", -4, F117 = "B3", -3, F117 = "B2", -2, F117 = "B1", -1, F117 = "A7", 7, F117 = "A6", 6, F117 = "A5", 5, F117 = "A4", 4, F117 = "A3", 3, F117 = "A2", 2, F117 = "A1", 1, F117 = "", 0)</f>
        <v>0</v>
      </c>
      <c r="H117">
        <f t="shared" si="5"/>
        <v>0</v>
      </c>
      <c r="I117">
        <f t="shared" si="6"/>
        <v>0</v>
      </c>
      <c r="L117">
        <v>6176</v>
      </c>
      <c r="M117">
        <v>6747</v>
      </c>
      <c r="N117">
        <v>0.65776942355889723</v>
      </c>
      <c r="O117">
        <v>0.34223057644110277</v>
      </c>
      <c r="P117">
        <v>0.60396825396825393</v>
      </c>
      <c r="Q117">
        <v>0.39603174603174601</v>
      </c>
      <c r="R117">
        <v>0.11461988304093571</v>
      </c>
      <c r="S117" s="2">
        <v>4886</v>
      </c>
      <c r="T117" s="2">
        <f t="shared" si="8"/>
        <v>558</v>
      </c>
      <c r="U117">
        <v>4868</v>
      </c>
      <c r="V117">
        <v>4550.1020756467979</v>
      </c>
      <c r="W117">
        <v>4886</v>
      </c>
      <c r="X117" s="8">
        <v>15.9</v>
      </c>
      <c r="Y117">
        <v>0</v>
      </c>
      <c r="Z117">
        <f t="shared" si="9"/>
        <v>0</v>
      </c>
      <c r="AA117">
        <v>2974</v>
      </c>
      <c r="AB117">
        <v>2508</v>
      </c>
    </row>
    <row r="118" spans="1:29" x14ac:dyDescent="0.6">
      <c r="A118">
        <v>2024</v>
      </c>
      <c r="B118">
        <v>4</v>
      </c>
      <c r="C118">
        <v>26</v>
      </c>
      <c r="D118">
        <f t="shared" si="7"/>
        <v>5</v>
      </c>
      <c r="G118" cm="1">
        <f t="array" ref="G118">_xlfn.IFS(F118 = "H", 0, F118 = "B7", -7, F118 = "B6", -6, F118 = "B5", -5, F118 = "B4", -4, F118 = "B3", -3, F118 = "B2", -2, F118 = "B1", -1, F118 = "A7", 7, F118 = "A6", 6, F118 = "A5", 5, F118 = "A4", 4, F118 = "A3", 3, F118 = "A2", 2, F118 = "A1", 1, F118 = "", 0)</f>
        <v>0</v>
      </c>
      <c r="H118">
        <f t="shared" si="5"/>
        <v>0</v>
      </c>
      <c r="I118">
        <f t="shared" si="6"/>
        <v>0</v>
      </c>
      <c r="L118">
        <v>6321</v>
      </c>
      <c r="M118">
        <v>6486</v>
      </c>
      <c r="N118">
        <v>0.61741854636591476</v>
      </c>
      <c r="O118">
        <v>0.38258145363408519</v>
      </c>
      <c r="P118">
        <v>0.64448621553884711</v>
      </c>
      <c r="Q118">
        <v>0.35551378446115289</v>
      </c>
      <c r="R118">
        <v>0.21240601503759399</v>
      </c>
      <c r="S118" s="2">
        <v>5085</v>
      </c>
      <c r="T118" s="2">
        <f t="shared" si="8"/>
        <v>199</v>
      </c>
      <c r="U118">
        <v>4868</v>
      </c>
      <c r="V118">
        <v>4755.4954175520406</v>
      </c>
      <c r="W118">
        <v>5085</v>
      </c>
      <c r="X118" s="8">
        <v>18.899999999999999</v>
      </c>
      <c r="Y118">
        <v>0</v>
      </c>
      <c r="Z118">
        <f t="shared" si="9"/>
        <v>0</v>
      </c>
      <c r="AA118">
        <v>2824</v>
      </c>
      <c r="AB118">
        <v>2493</v>
      </c>
    </row>
    <row r="119" spans="1:29" x14ac:dyDescent="0.6">
      <c r="A119">
        <v>2024</v>
      </c>
      <c r="B119">
        <v>4</v>
      </c>
      <c r="C119">
        <v>27</v>
      </c>
      <c r="D119">
        <f t="shared" si="7"/>
        <v>6</v>
      </c>
      <c r="G119" cm="1">
        <f t="array" ref="G119">_xlfn.IFS(F119 = "H", 0, F119 = "B7", -7, F119 = "B6", -6, F119 = "B5", -5, F119 = "B4", -4, F119 = "B3", -3, F119 = "B2", -2, F119 = "B1", -1, F119 = "A7", 7, F119 = "A6", 6, F119 = "A5", 5, F119 = "A4", 4, F119 = "A3", 3, F119 = "A2", 2, F119 = "A1", 1, F119 = "", 0)</f>
        <v>0</v>
      </c>
      <c r="H119">
        <f t="shared" si="5"/>
        <v>0</v>
      </c>
      <c r="I119">
        <f t="shared" si="6"/>
        <v>0</v>
      </c>
      <c r="L119">
        <v>6982</v>
      </c>
      <c r="M119">
        <v>7129</v>
      </c>
      <c r="N119">
        <v>0.6335978835978836</v>
      </c>
      <c r="O119">
        <v>0.3664021164021164</v>
      </c>
      <c r="P119">
        <v>0.58051146384479724</v>
      </c>
      <c r="Q119">
        <v>0.41948853615520282</v>
      </c>
      <c r="R119">
        <v>7.1516754850088182E-2</v>
      </c>
      <c r="S119" s="2">
        <v>5132</v>
      </c>
      <c r="T119" s="2">
        <f t="shared" si="8"/>
        <v>47</v>
      </c>
      <c r="U119">
        <v>4868</v>
      </c>
      <c r="V119">
        <v>4964.0156876317806</v>
      </c>
      <c r="W119">
        <v>5132</v>
      </c>
      <c r="X119" s="8">
        <v>19.5</v>
      </c>
      <c r="Y119">
        <v>0</v>
      </c>
      <c r="Z119">
        <f t="shared" si="9"/>
        <v>0</v>
      </c>
      <c r="AA119">
        <v>2809</v>
      </c>
      <c r="AB119">
        <v>3045</v>
      </c>
    </row>
    <row r="120" spans="1:29" x14ac:dyDescent="0.6">
      <c r="A120">
        <v>2024</v>
      </c>
      <c r="B120">
        <v>4</v>
      </c>
      <c r="C120">
        <v>28</v>
      </c>
      <c r="D120">
        <f t="shared" si="7"/>
        <v>7</v>
      </c>
      <c r="G120" cm="1">
        <f t="array" ref="G120">_xlfn.IFS(F120 = "H", 0, F120 = "B7", -7, F120 = "B6", -6, F120 = "B5", -5, F120 = "B4", -4, F120 = "B3", -3, F120 = "B2", -2, F120 = "B1", -1, F120 = "A7", 7, F120 = "A6", 6, F120 = "A5", 5, F120 = "A4", 4, F120 = "A3", 3, F120 = "A2", 2, F120 = "A1", 1, F120 = "", 0)</f>
        <v>0</v>
      </c>
      <c r="H120">
        <f t="shared" si="5"/>
        <v>0</v>
      </c>
      <c r="I120">
        <f t="shared" si="6"/>
        <v>0</v>
      </c>
      <c r="L120">
        <v>7170</v>
      </c>
      <c r="M120">
        <v>5986</v>
      </c>
      <c r="N120">
        <v>0.68121693121693128</v>
      </c>
      <c r="O120">
        <v>0.31878306878306878</v>
      </c>
      <c r="P120">
        <v>0.62989417989417995</v>
      </c>
      <c r="Q120">
        <v>0.3701058201058201</v>
      </c>
      <c r="R120">
        <v>6.5476190476190466E-2</v>
      </c>
      <c r="S120" s="2">
        <v>4906</v>
      </c>
      <c r="T120" s="2">
        <f t="shared" si="8"/>
        <v>-226</v>
      </c>
      <c r="U120">
        <v>4868</v>
      </c>
      <c r="V120">
        <v>5160.852013254781</v>
      </c>
      <c r="W120">
        <v>5160.852013254781</v>
      </c>
      <c r="X120" s="8">
        <v>20.9</v>
      </c>
      <c r="Y120">
        <v>0</v>
      </c>
      <c r="Z120">
        <f t="shared" si="9"/>
        <v>0</v>
      </c>
      <c r="AA120">
        <v>2182</v>
      </c>
      <c r="AB120">
        <v>2799</v>
      </c>
    </row>
    <row r="121" spans="1:29" x14ac:dyDescent="0.6">
      <c r="A121">
        <v>2024</v>
      </c>
      <c r="B121">
        <v>4</v>
      </c>
      <c r="C121">
        <v>29</v>
      </c>
      <c r="D121">
        <f t="shared" si="7"/>
        <v>1</v>
      </c>
      <c r="G121" cm="1">
        <f t="array" ref="G121">_xlfn.IFS(F121 = "H", 0, F121 = "B7", -7, F121 = "B6", -6, F121 = "B5", -5, F121 = "B4", -4, F121 = "B3", -3, F121 = "B2", -2, F121 = "B1", -1, F121 = "A7", 7, F121 = "A6", 6, F121 = "A5", 5, F121 = "A4", 4, F121 = "A3", 3, F121 = "A2", 2, F121 = "A1", 1, F121 = "", 0)</f>
        <v>0</v>
      </c>
      <c r="H121">
        <f t="shared" si="5"/>
        <v>0</v>
      </c>
      <c r="I121">
        <f t="shared" si="6"/>
        <v>0</v>
      </c>
      <c r="L121">
        <v>6429</v>
      </c>
      <c r="M121">
        <v>5702</v>
      </c>
      <c r="N121">
        <v>0.64022556390977448</v>
      </c>
      <c r="O121">
        <v>0.35977443609022552</v>
      </c>
      <c r="P121">
        <v>0.63270676691729333</v>
      </c>
      <c r="Q121">
        <v>0.36729323308270673</v>
      </c>
      <c r="R121">
        <v>0.21585213032581449</v>
      </c>
      <c r="S121" s="2">
        <v>4209</v>
      </c>
      <c r="T121" s="2">
        <f t="shared" si="8"/>
        <v>-697</v>
      </c>
      <c r="U121">
        <v>4868</v>
      </c>
      <c r="V121">
        <v>4279.119751309413</v>
      </c>
      <c r="W121">
        <v>4209</v>
      </c>
      <c r="X121" s="8">
        <v>18.8</v>
      </c>
      <c r="Y121">
        <v>1.3</v>
      </c>
      <c r="Z121">
        <f t="shared" si="9"/>
        <v>24.44</v>
      </c>
      <c r="AA121">
        <v>1966</v>
      </c>
      <c r="AB121">
        <v>2360</v>
      </c>
      <c r="AC121" t="s">
        <v>61</v>
      </c>
    </row>
    <row r="122" spans="1:29" x14ac:dyDescent="0.6">
      <c r="A122">
        <v>2024</v>
      </c>
      <c r="B122">
        <v>4</v>
      </c>
      <c r="C122">
        <v>30</v>
      </c>
      <c r="D122">
        <f t="shared" si="7"/>
        <v>2</v>
      </c>
      <c r="G122" cm="1">
        <f t="array" ref="G122">_xlfn.IFS(F122 = "H", 0, F122 = "B7", -7, F122 = "B6", -6, F122 = "B5", -5, F122 = "B4", -4, F122 = "B3", -3, F122 = "B2", -2, F122 = "B1", -1, F122 = "A7", 7, F122 = "A6", 6, F122 = "A5", 5, F122 = "A4", 4, F122 = "A3", 3, F122 = "A2", 2, F122 = "A1", 1, F122 = "", 0)</f>
        <v>0</v>
      </c>
      <c r="H122">
        <f t="shared" si="5"/>
        <v>0</v>
      </c>
      <c r="I122">
        <f t="shared" si="6"/>
        <v>0</v>
      </c>
      <c r="L122">
        <v>6201</v>
      </c>
      <c r="M122">
        <v>6400</v>
      </c>
      <c r="N122">
        <v>0.68165266106442579</v>
      </c>
      <c r="O122">
        <v>0.31834733893557421</v>
      </c>
      <c r="P122">
        <v>0.56288515406162465</v>
      </c>
      <c r="Q122">
        <v>0.43711484593837541</v>
      </c>
      <c r="R122">
        <v>0.13599439775910371</v>
      </c>
      <c r="S122" s="2">
        <v>4221</v>
      </c>
      <c r="T122" s="2">
        <f t="shared" si="8"/>
        <v>12</v>
      </c>
      <c r="U122">
        <v>4868</v>
      </c>
      <c r="V122">
        <v>4274.3079069904961</v>
      </c>
      <c r="W122">
        <v>4221</v>
      </c>
      <c r="X122" s="8">
        <v>17.7</v>
      </c>
      <c r="Y122">
        <v>0</v>
      </c>
      <c r="Z122">
        <f t="shared" si="9"/>
        <v>0</v>
      </c>
      <c r="AA122">
        <v>2773</v>
      </c>
      <c r="AB122">
        <v>2445</v>
      </c>
    </row>
    <row r="123" spans="1:29" x14ac:dyDescent="0.6">
      <c r="A123">
        <v>2024</v>
      </c>
      <c r="B123">
        <v>5</v>
      </c>
      <c r="C123">
        <v>1</v>
      </c>
      <c r="D123">
        <f t="shared" si="7"/>
        <v>3</v>
      </c>
      <c r="G123" cm="1">
        <f t="array" ref="G123">_xlfn.IFS(F123 = "H", 0, F123 = "B7", -7, F123 = "B6", -6, F123 = "B5", -5, F123 = "B4", -4, F123 = "B3", -3, F123 = "B2", -2, F123 = "B1", -1, F123 = "A7", 7, F123 = "A6", 6, F123 = "A5", 5, F123 = "A4", 4, F123 = "A3", 3, F123 = "A2", 2, F123 = "A1", 1, F123 = "", 0)</f>
        <v>0</v>
      </c>
      <c r="H123">
        <f t="shared" si="5"/>
        <v>0</v>
      </c>
      <c r="I123">
        <f t="shared" si="6"/>
        <v>0</v>
      </c>
      <c r="L123">
        <v>6248</v>
      </c>
      <c r="M123">
        <v>6565</v>
      </c>
      <c r="N123">
        <v>0.6074074074074074</v>
      </c>
      <c r="O123">
        <v>0.3925925925925926</v>
      </c>
      <c r="P123">
        <v>0.6162037037037037</v>
      </c>
      <c r="Q123">
        <v>0.3837962962962963</v>
      </c>
      <c r="R123">
        <v>0.125462962962963</v>
      </c>
      <c r="S123" s="2">
        <v>4232</v>
      </c>
      <c r="T123" s="2">
        <f t="shared" si="8"/>
        <v>11</v>
      </c>
      <c r="U123">
        <v>4868</v>
      </c>
      <c r="V123">
        <v>4476.6633797768227</v>
      </c>
      <c r="W123">
        <v>4232</v>
      </c>
      <c r="X123" s="8">
        <v>17.600000000000001</v>
      </c>
      <c r="Y123">
        <v>0</v>
      </c>
      <c r="Z123">
        <f t="shared" si="9"/>
        <v>0</v>
      </c>
      <c r="AA123">
        <v>2206</v>
      </c>
      <c r="AB123">
        <v>2274</v>
      </c>
    </row>
    <row r="124" spans="1:29" x14ac:dyDescent="0.6">
      <c r="A124">
        <v>2024</v>
      </c>
      <c r="B124">
        <v>5</v>
      </c>
      <c r="C124">
        <v>2</v>
      </c>
      <c r="D124">
        <f t="shared" si="7"/>
        <v>4</v>
      </c>
      <c r="G124" cm="1">
        <f t="array" ref="G124">_xlfn.IFS(F124 = "H", 0, F124 = "B7", -7, F124 = "B6", -6, F124 = "B5", -5, F124 = "B4", -4, F124 = "B3", -3, F124 = "B2", -2, F124 = "B1", -1, F124 = "A7", 7, F124 = "A6", 6, F124 = "A5", 5, F124 = "A4", 4, F124 = "A3", 3, F124 = "A2", 2, F124 = "A1", 1, F124 = "", 0)</f>
        <v>0</v>
      </c>
      <c r="H124">
        <f t="shared" si="5"/>
        <v>0</v>
      </c>
      <c r="I124">
        <f t="shared" si="6"/>
        <v>0</v>
      </c>
      <c r="L124">
        <v>5658</v>
      </c>
      <c r="M124">
        <v>6213</v>
      </c>
      <c r="N124">
        <v>0.69060150375939855</v>
      </c>
      <c r="O124">
        <v>0.30939849624060151</v>
      </c>
      <c r="P124">
        <v>0.61399331662489554</v>
      </c>
      <c r="Q124">
        <v>0.38600668337510441</v>
      </c>
      <c r="R124">
        <v>4.1562238930659967E-2</v>
      </c>
      <c r="S124" s="2">
        <v>4536</v>
      </c>
      <c r="T124" s="2">
        <f t="shared" si="8"/>
        <v>304</v>
      </c>
      <c r="U124">
        <v>4868</v>
      </c>
      <c r="V124">
        <v>4429.3896835450423</v>
      </c>
      <c r="W124">
        <v>4536</v>
      </c>
      <c r="X124" s="8">
        <v>18.100000000000001</v>
      </c>
      <c r="Y124">
        <v>0</v>
      </c>
      <c r="Z124">
        <f t="shared" si="9"/>
        <v>0</v>
      </c>
      <c r="AA124">
        <v>2554</v>
      </c>
      <c r="AB124">
        <v>2240</v>
      </c>
    </row>
    <row r="125" spans="1:29" x14ac:dyDescent="0.6">
      <c r="A125">
        <v>2024</v>
      </c>
      <c r="B125">
        <v>5</v>
      </c>
      <c r="C125">
        <v>3</v>
      </c>
      <c r="D125">
        <f t="shared" si="7"/>
        <v>5</v>
      </c>
      <c r="G125" cm="1">
        <f t="array" ref="G125">_xlfn.IFS(F125 = "H", 0, F125 = "B7", -7, F125 = "B6", -6, F125 = "B5", -5, F125 = "B4", -4, F125 = "B3", -3, F125 = "B2", -2, F125 = "B1", -1, F125 = "A7", 7, F125 = "A6", 6, F125 = "A5", 5, F125 = "A4", 4, F125 = "A3", 3, F125 = "A2", 2, F125 = "A1", 1, F125 = "", 0)</f>
        <v>0</v>
      </c>
      <c r="H125">
        <f t="shared" si="5"/>
        <v>0</v>
      </c>
      <c r="I125">
        <f t="shared" si="6"/>
        <v>0</v>
      </c>
      <c r="L125">
        <v>5771</v>
      </c>
      <c r="M125">
        <v>6574</v>
      </c>
      <c r="N125">
        <v>0.62162698412698414</v>
      </c>
      <c r="O125">
        <v>0.37837301587301592</v>
      </c>
      <c r="P125">
        <v>0.60443121693121693</v>
      </c>
      <c r="Q125">
        <v>0.39556878306878313</v>
      </c>
      <c r="R125">
        <v>0.1208994708994709</v>
      </c>
      <c r="S125" s="2">
        <v>5025</v>
      </c>
      <c r="T125" s="2">
        <f t="shared" si="8"/>
        <v>489</v>
      </c>
      <c r="U125">
        <v>4868</v>
      </c>
      <c r="V125">
        <v>4586.7940793992193</v>
      </c>
      <c r="W125">
        <v>5025</v>
      </c>
      <c r="X125" s="8">
        <v>19.8</v>
      </c>
      <c r="Y125">
        <v>0</v>
      </c>
      <c r="Z125">
        <f t="shared" si="9"/>
        <v>0</v>
      </c>
      <c r="AA125">
        <v>2983</v>
      </c>
      <c r="AB125">
        <v>2239</v>
      </c>
    </row>
    <row r="126" spans="1:29" x14ac:dyDescent="0.6">
      <c r="A126">
        <v>2024</v>
      </c>
      <c r="B126">
        <v>5</v>
      </c>
      <c r="C126">
        <v>4</v>
      </c>
      <c r="D126">
        <f t="shared" si="7"/>
        <v>6</v>
      </c>
      <c r="E126" t="s">
        <v>17</v>
      </c>
      <c r="F126" t="s">
        <v>13</v>
      </c>
      <c r="G126" cm="1">
        <f t="array" ref="G126">_xlfn.IFS(F126 = "H", 0, F126 = "B7", -7, F126 = "B6", -6, F126 = "B5", -5, F126 = "B4", -4, F126 = "B3", -3, F126 = "B2", -2, F126 = "B1", -1, F126 = "A7", 7, F126 = "A6", 6, F126 = "A5", 5, F126 = "A4", 4, F126 = "A3", 3, F126 = "A2", 2, F126 = "A1", 1, F126 = "", 0)</f>
        <v>-1</v>
      </c>
      <c r="H126">
        <f t="shared" si="5"/>
        <v>0</v>
      </c>
      <c r="I126">
        <f t="shared" si="6"/>
        <v>1</v>
      </c>
      <c r="J126" s="10" t="s">
        <v>47</v>
      </c>
      <c r="K126" s="10"/>
      <c r="L126">
        <v>6294</v>
      </c>
      <c r="M126">
        <v>7507</v>
      </c>
      <c r="N126">
        <v>0.59896825396825393</v>
      </c>
      <c r="O126">
        <v>0.40103174603174602</v>
      </c>
      <c r="P126">
        <v>0.57507936507936508</v>
      </c>
      <c r="Q126">
        <v>0.42492063492063492</v>
      </c>
      <c r="R126">
        <v>0.11430555555555549</v>
      </c>
      <c r="S126" s="2">
        <v>5152</v>
      </c>
      <c r="T126" s="2">
        <f t="shared" si="8"/>
        <v>127</v>
      </c>
      <c r="U126">
        <v>4868</v>
      </c>
      <c r="V126">
        <v>5023.3166349585117</v>
      </c>
      <c r="W126">
        <v>5023.3166349585117</v>
      </c>
      <c r="X126" s="8">
        <v>21.7</v>
      </c>
      <c r="Y126">
        <v>0</v>
      </c>
      <c r="Z126">
        <f t="shared" si="9"/>
        <v>0</v>
      </c>
      <c r="AA126">
        <v>2395</v>
      </c>
      <c r="AB126">
        <v>2619</v>
      </c>
    </row>
    <row r="127" spans="1:29" x14ac:dyDescent="0.6">
      <c r="A127">
        <v>2024</v>
      </c>
      <c r="B127">
        <v>5</v>
      </c>
      <c r="C127">
        <v>5</v>
      </c>
      <c r="D127">
        <f t="shared" si="7"/>
        <v>7</v>
      </c>
      <c r="E127" t="s">
        <v>17</v>
      </c>
      <c r="F127" t="s">
        <v>11</v>
      </c>
      <c r="G127" cm="1">
        <f t="array" ref="G127">_xlfn.IFS(F127 = "H", 0, F127 = "B7", -7, F127 = "B6", -6, F127 = "B5", -5, F127 = "B4", -4, F127 = "B3", -3, F127 = "B2", -2, F127 = "B1", -1, F127 = "A7", 7, F127 = "A6", 6, F127 = "A5", 5, F127 = "A4", 4, F127 = "A3", 3, F127 = "A2", 2, F127 = "A1", 1, F127 = "", 0)</f>
        <v>0</v>
      </c>
      <c r="H127">
        <f t="shared" si="5"/>
        <v>1</v>
      </c>
      <c r="I127">
        <f t="shared" si="6"/>
        <v>1</v>
      </c>
      <c r="J127" s="10" t="s">
        <v>47</v>
      </c>
      <c r="K127" s="10"/>
      <c r="L127">
        <v>5823</v>
      </c>
      <c r="M127">
        <v>4813</v>
      </c>
      <c r="N127">
        <v>0.63862433862433865</v>
      </c>
      <c r="O127">
        <v>0.36137566137566141</v>
      </c>
      <c r="P127">
        <v>0.64563492063492067</v>
      </c>
      <c r="Q127">
        <v>0.35436507936507933</v>
      </c>
      <c r="R127">
        <v>0.4</v>
      </c>
      <c r="S127" s="2">
        <v>4908</v>
      </c>
      <c r="T127" s="2">
        <f t="shared" si="8"/>
        <v>-244</v>
      </c>
      <c r="U127">
        <v>4868</v>
      </c>
      <c r="V127">
        <v>4997.3602823509773</v>
      </c>
      <c r="W127">
        <v>4997.3602823509773</v>
      </c>
      <c r="X127" s="8">
        <v>18.8</v>
      </c>
      <c r="Y127">
        <v>37.200000000000003</v>
      </c>
      <c r="Z127">
        <f t="shared" si="9"/>
        <v>699.36000000000013</v>
      </c>
      <c r="AA127">
        <v>1951</v>
      </c>
      <c r="AB127">
        <v>2408</v>
      </c>
    </row>
    <row r="128" spans="1:29" x14ac:dyDescent="0.6">
      <c r="A128">
        <v>2024</v>
      </c>
      <c r="B128">
        <v>5</v>
      </c>
      <c r="C128">
        <v>6</v>
      </c>
      <c r="D128">
        <f t="shared" si="7"/>
        <v>1</v>
      </c>
      <c r="E128" t="s">
        <v>17</v>
      </c>
      <c r="F128" t="s">
        <v>14</v>
      </c>
      <c r="G128" cm="1">
        <f t="array" ref="G128">_xlfn.IFS(F128 = "H", 0, F128 = "B7", -7, F128 = "B6", -6, F128 = "B5", -5, F128 = "B4", -4, F128 = "B3", -3, F128 = "B2", -2, F128 = "B1", -1, F128 = "A7", 7, F128 = "A6", 6, F128 = "A5", 5, F128 = "A4", 4, F128 = "A3", 3, F128 = "A2", 2, F128 = "A1", 1, F128 = "", 0)</f>
        <v>1</v>
      </c>
      <c r="H128">
        <f t="shared" si="5"/>
        <v>0</v>
      </c>
      <c r="I128">
        <f t="shared" si="6"/>
        <v>1</v>
      </c>
      <c r="J128" s="10" t="s">
        <v>47</v>
      </c>
      <c r="K128" s="10"/>
      <c r="L128">
        <v>7419</v>
      </c>
      <c r="M128">
        <v>5726</v>
      </c>
      <c r="N128">
        <v>0.63066893424036274</v>
      </c>
      <c r="O128">
        <v>0.3693310657596372</v>
      </c>
      <c r="P128">
        <v>0.63548752834467115</v>
      </c>
      <c r="Q128">
        <v>0.3645124716553288</v>
      </c>
      <c r="R128">
        <v>0.26955782312925169</v>
      </c>
      <c r="S128" s="2">
        <v>4297</v>
      </c>
      <c r="T128" s="2">
        <f t="shared" si="8"/>
        <v>-611</v>
      </c>
      <c r="U128">
        <v>4868</v>
      </c>
      <c r="V128">
        <v>4727.6160327073212</v>
      </c>
      <c r="W128">
        <v>4297</v>
      </c>
      <c r="X128" s="8">
        <v>15.2</v>
      </c>
      <c r="Y128">
        <v>5.4</v>
      </c>
      <c r="Z128">
        <f t="shared" si="9"/>
        <v>82.08</v>
      </c>
      <c r="AA128">
        <v>2112</v>
      </c>
      <c r="AB128">
        <v>2796</v>
      </c>
    </row>
    <row r="129" spans="1:28" x14ac:dyDescent="0.6">
      <c r="A129">
        <v>2024</v>
      </c>
      <c r="B129">
        <v>5</v>
      </c>
      <c r="C129">
        <v>7</v>
      </c>
      <c r="D129">
        <f t="shared" si="7"/>
        <v>2</v>
      </c>
      <c r="G129" cm="1">
        <f t="array" ref="G129">_xlfn.IFS(F129 = "H", 0, F129 = "B7", -7, F129 = "B6", -6, F129 = "B5", -5, F129 = "B4", -4, F129 = "B3", -3, F129 = "B2", -2, F129 = "B1", -1, F129 = "A7", 7, F129 = "A6", 6, F129 = "A5", 5, F129 = "A4", 4, F129 = "A3", 3, F129 = "A2", 2, F129 = "A1", 1, F129 = "", 0)</f>
        <v>0</v>
      </c>
      <c r="H129">
        <f t="shared" si="5"/>
        <v>0</v>
      </c>
      <c r="I129">
        <f t="shared" si="6"/>
        <v>0</v>
      </c>
      <c r="L129">
        <v>6927</v>
      </c>
      <c r="M129">
        <v>5553</v>
      </c>
      <c r="N129">
        <v>0.68489858906525569</v>
      </c>
      <c r="O129">
        <v>0.31510141093474431</v>
      </c>
      <c r="P129">
        <v>0.59770723104056434</v>
      </c>
      <c r="Q129">
        <v>0.40229276895943561</v>
      </c>
      <c r="R129">
        <v>0.21534391534391531</v>
      </c>
      <c r="S129" s="2">
        <v>3798</v>
      </c>
      <c r="T129" s="2">
        <f t="shared" si="8"/>
        <v>-499</v>
      </c>
      <c r="U129">
        <v>4868</v>
      </c>
      <c r="V129">
        <v>4440.510386688904</v>
      </c>
      <c r="W129">
        <v>3798</v>
      </c>
      <c r="X129" s="8">
        <v>13.6</v>
      </c>
      <c r="Y129">
        <v>13.4</v>
      </c>
      <c r="Z129">
        <f t="shared" si="9"/>
        <v>182.24</v>
      </c>
      <c r="AA129">
        <v>2335</v>
      </c>
      <c r="AB129">
        <v>2615</v>
      </c>
    </row>
    <row r="130" spans="1:28" x14ac:dyDescent="0.6">
      <c r="A130">
        <v>2024</v>
      </c>
      <c r="B130">
        <v>5</v>
      </c>
      <c r="C130">
        <v>8</v>
      </c>
      <c r="D130">
        <f t="shared" si="7"/>
        <v>3</v>
      </c>
      <c r="G130" cm="1">
        <f t="array" ref="G130">_xlfn.IFS(F130 = "H", 0, F130 = "B7", -7, F130 = "B6", -6, F130 = "B5", -5, F130 = "B4", -4, F130 = "B3", -3, F130 = "B2", -2, F130 = "B1", -1, F130 = "A7", 7, F130 = "A6", 6, F130 = "A5", 5, F130 = "A4", 4, F130 = "A3", 3, F130 = "A2", 2, F130 = "A1", 1, F130 = "", 0)</f>
        <v>0</v>
      </c>
      <c r="H130">
        <f t="shared" ref="H130:H193" si="10" xml:space="preserve"> IF(F130 = "H",1,0)</f>
        <v>0</v>
      </c>
      <c r="I130">
        <f t="shared" ref="I130:I193" si="11">IF(NOT(ISBLANK(F130)), 1, 0)</f>
        <v>0</v>
      </c>
      <c r="L130">
        <v>5632</v>
      </c>
      <c r="M130">
        <v>5911</v>
      </c>
      <c r="N130">
        <v>0.6162698412698413</v>
      </c>
      <c r="O130">
        <v>0.3837301587301587</v>
      </c>
      <c r="P130">
        <v>0.61335978835978844</v>
      </c>
      <c r="Q130">
        <v>0.38664021164021167</v>
      </c>
      <c r="R130">
        <v>0.27235449735449729</v>
      </c>
      <c r="S130" s="2">
        <v>3730</v>
      </c>
      <c r="T130" s="2">
        <f t="shared" si="8"/>
        <v>-68</v>
      </c>
      <c r="U130">
        <v>4868</v>
      </c>
      <c r="V130">
        <v>4322.8777233639266</v>
      </c>
      <c r="W130">
        <v>3730</v>
      </c>
      <c r="X130" s="8">
        <v>15.3</v>
      </c>
      <c r="Y130">
        <v>0.6</v>
      </c>
      <c r="Z130">
        <f t="shared" si="9"/>
        <v>9.18</v>
      </c>
      <c r="AA130">
        <v>2217</v>
      </c>
      <c r="AB130">
        <v>2139</v>
      </c>
    </row>
    <row r="131" spans="1:28" x14ac:dyDescent="0.6">
      <c r="A131">
        <v>2024</v>
      </c>
      <c r="B131">
        <v>5</v>
      </c>
      <c r="C131">
        <v>9</v>
      </c>
      <c r="D131">
        <f t="shared" ref="D131:D194" si="12">WEEKDAY(DATE(A131,B131,C131), 2)</f>
        <v>4</v>
      </c>
      <c r="G131" cm="1">
        <f t="array" ref="G131">_xlfn.IFS(F131 = "H", 0, F131 = "B7", -7, F131 = "B6", -6, F131 = "B5", -5, F131 = "B4", -4, F131 = "B3", -3, F131 = "B2", -2, F131 = "B1", -1, F131 = "A7", 7, F131 = "A6", 6, F131 = "A5", 5, F131 = "A4", 4, F131 = "A3", 3, F131 = "A2", 2, F131 = "A1", 1, F131 = "", 0)</f>
        <v>0</v>
      </c>
      <c r="H131">
        <f t="shared" si="10"/>
        <v>0</v>
      </c>
      <c r="I131">
        <f t="shared" si="11"/>
        <v>0</v>
      </c>
      <c r="L131">
        <v>5077</v>
      </c>
      <c r="M131">
        <v>6125</v>
      </c>
      <c r="N131">
        <v>0.66641604010025057</v>
      </c>
      <c r="O131">
        <v>0.33358395989974943</v>
      </c>
      <c r="P131">
        <v>0.59699248120300752</v>
      </c>
      <c r="Q131">
        <v>0.40300751879699243</v>
      </c>
      <c r="R131">
        <v>0.11152882205513789</v>
      </c>
      <c r="S131" s="2">
        <v>4268</v>
      </c>
      <c r="T131" s="2">
        <f t="shared" ref="T131:T194" si="13">S131-S130</f>
        <v>538</v>
      </c>
      <c r="U131">
        <v>4868</v>
      </c>
      <c r="V131">
        <v>4282.437827666341</v>
      </c>
      <c r="W131">
        <v>4268</v>
      </c>
      <c r="X131" s="8">
        <v>17</v>
      </c>
      <c r="Y131">
        <v>0</v>
      </c>
      <c r="Z131">
        <f t="shared" ref="Z131:Z194" si="14">X131*Y131</f>
        <v>0</v>
      </c>
      <c r="AA131">
        <v>2821</v>
      </c>
      <c r="AB131">
        <v>2178</v>
      </c>
    </row>
    <row r="132" spans="1:28" x14ac:dyDescent="0.6">
      <c r="A132">
        <v>2024</v>
      </c>
      <c r="B132">
        <v>5</v>
      </c>
      <c r="C132">
        <v>10</v>
      </c>
      <c r="D132">
        <f t="shared" si="12"/>
        <v>5</v>
      </c>
      <c r="G132" cm="1">
        <f t="array" ref="G132">_xlfn.IFS(F132 = "H", 0, F132 = "B7", -7, F132 = "B6", -6, F132 = "B5", -5, F132 = "B4", -4, F132 = "B3", -3, F132 = "B2", -2, F132 = "B1", -1, F132 = "A7", 7, F132 = "A6", 6, F132 = "A5", 5, F132 = "A4", 4, F132 = "A3", 3, F132 = "A2", 2, F132 = "A1", 1, F132 = "", 0)</f>
        <v>0</v>
      </c>
      <c r="H132">
        <f t="shared" si="10"/>
        <v>0</v>
      </c>
      <c r="I132">
        <f t="shared" si="11"/>
        <v>0</v>
      </c>
      <c r="L132">
        <v>5722</v>
      </c>
      <c r="M132">
        <v>6443</v>
      </c>
      <c r="N132">
        <v>0.61134085213032585</v>
      </c>
      <c r="O132">
        <v>0.3886591478696742</v>
      </c>
      <c r="P132">
        <v>0.63151629072681703</v>
      </c>
      <c r="Q132">
        <v>0.36848370927318302</v>
      </c>
      <c r="R132">
        <v>0.10313283208020051</v>
      </c>
      <c r="S132" s="2">
        <v>4807</v>
      </c>
      <c r="T132" s="2">
        <f t="shared" si="13"/>
        <v>539</v>
      </c>
      <c r="U132">
        <v>4868</v>
      </c>
      <c r="V132">
        <v>4603.5880832056546</v>
      </c>
      <c r="W132">
        <v>4807</v>
      </c>
      <c r="X132" s="8">
        <v>18.899999999999999</v>
      </c>
      <c r="Y132">
        <v>0</v>
      </c>
      <c r="Z132">
        <f t="shared" si="14"/>
        <v>0</v>
      </c>
      <c r="AA132">
        <v>2948</v>
      </c>
      <c r="AB132">
        <v>2345</v>
      </c>
    </row>
    <row r="133" spans="1:28" x14ac:dyDescent="0.6">
      <c r="A133">
        <v>2024</v>
      </c>
      <c r="B133">
        <v>5</v>
      </c>
      <c r="C133">
        <v>11</v>
      </c>
      <c r="D133">
        <f t="shared" si="12"/>
        <v>6</v>
      </c>
      <c r="G133" cm="1">
        <f t="array" ref="G133">_xlfn.IFS(F133 = "H", 0, F133 = "B7", -7, F133 = "B6", -6, F133 = "B5", -5, F133 = "B4", -4, F133 = "B3", -3, F133 = "B2", -2, F133 = "B1", -1, F133 = "A7", 7, F133 = "A6", 6, F133 = "A5", 5, F133 = "A4", 4, F133 = "A3", 3, F133 = "A2", 2, F133 = "A1", 1, F133 = "", 0)</f>
        <v>0</v>
      </c>
      <c r="H133">
        <f t="shared" si="10"/>
        <v>0</v>
      </c>
      <c r="I133">
        <f t="shared" si="11"/>
        <v>0</v>
      </c>
      <c r="L133">
        <v>5955</v>
      </c>
      <c r="M133">
        <v>7282</v>
      </c>
      <c r="N133">
        <v>0.64235588972431079</v>
      </c>
      <c r="O133">
        <v>0.35764411027568921</v>
      </c>
      <c r="P133">
        <v>0.58947368421052626</v>
      </c>
      <c r="Q133">
        <v>0.41052631578947368</v>
      </c>
      <c r="R133">
        <v>0.10062656641604011</v>
      </c>
      <c r="S133" s="2">
        <v>5138</v>
      </c>
      <c r="T133" s="2">
        <f t="shared" si="13"/>
        <v>331</v>
      </c>
      <c r="U133">
        <v>4868</v>
      </c>
      <c r="V133">
        <v>4691.9181574670392</v>
      </c>
      <c r="W133">
        <v>5138</v>
      </c>
      <c r="X133" s="8">
        <v>19.399999999999999</v>
      </c>
      <c r="Y133">
        <v>15.5</v>
      </c>
      <c r="Z133">
        <f t="shared" si="14"/>
        <v>300.7</v>
      </c>
      <c r="AA133">
        <v>3056</v>
      </c>
      <c r="AB133">
        <v>2856</v>
      </c>
    </row>
    <row r="134" spans="1:28" x14ac:dyDescent="0.6">
      <c r="A134">
        <v>2024</v>
      </c>
      <c r="B134">
        <v>5</v>
      </c>
      <c r="C134">
        <v>12</v>
      </c>
      <c r="D134">
        <f t="shared" si="12"/>
        <v>7</v>
      </c>
      <c r="G134" cm="1">
        <f t="array" ref="G134">_xlfn.IFS(F134 = "H", 0, F134 = "B7", -7, F134 = "B6", -6, F134 = "B5", -5, F134 = "B4", -4, F134 = "B3", -3, F134 = "B2", -2, F134 = "B1", -1, F134 = "A7", 7, F134 = "A6", 6, F134 = "A5", 5, F134 = "A4", 4, F134 = "A3", 3, F134 = "A2", 2, F134 = "A1", 1, F134 = "", 0)</f>
        <v>0</v>
      </c>
      <c r="H134">
        <f t="shared" si="10"/>
        <v>0</v>
      </c>
      <c r="I134">
        <f t="shared" si="11"/>
        <v>0</v>
      </c>
      <c r="L134">
        <v>6738</v>
      </c>
      <c r="M134">
        <v>6305</v>
      </c>
      <c r="N134">
        <v>0.64828042328042335</v>
      </c>
      <c r="O134">
        <v>0.35171957671957671</v>
      </c>
      <c r="P134">
        <v>0.633994708994709</v>
      </c>
      <c r="Q134">
        <v>0.366005291005291</v>
      </c>
      <c r="R134">
        <v>6.1177248677248677E-2</v>
      </c>
      <c r="S134" s="2">
        <v>5104</v>
      </c>
      <c r="T134" s="2">
        <f t="shared" si="13"/>
        <v>-34</v>
      </c>
      <c r="U134">
        <v>4868</v>
      </c>
      <c r="V134">
        <v>5067.018479100303</v>
      </c>
      <c r="W134">
        <v>5067.018479100303</v>
      </c>
      <c r="X134" s="8">
        <v>17.100000000000001</v>
      </c>
      <c r="Y134">
        <v>1.2</v>
      </c>
      <c r="Z134">
        <f t="shared" si="14"/>
        <v>20.52</v>
      </c>
      <c r="AA134">
        <v>2403</v>
      </c>
      <c r="AB134">
        <v>2946</v>
      </c>
    </row>
    <row r="135" spans="1:28" x14ac:dyDescent="0.6">
      <c r="A135">
        <v>2024</v>
      </c>
      <c r="B135">
        <v>5</v>
      </c>
      <c r="C135">
        <v>13</v>
      </c>
      <c r="D135">
        <f t="shared" si="12"/>
        <v>1</v>
      </c>
      <c r="G135" cm="1">
        <f t="array" ref="G135">_xlfn.IFS(F135 = "H", 0, F135 = "B7", -7, F135 = "B6", -6, F135 = "B5", -5, F135 = "B4", -4, F135 = "B3", -3, F135 = "B2", -2, F135 = "B1", -1, F135 = "A7", 7, F135 = "A6", 6, F135 = "A5", 5, F135 = "A4", 4, F135 = "A3", 3, F135 = "A2", 2, F135 = "A1", 1, F135 = "", 0)</f>
        <v>0</v>
      </c>
      <c r="H135">
        <f t="shared" si="10"/>
        <v>0</v>
      </c>
      <c r="I135">
        <f t="shared" si="11"/>
        <v>0</v>
      </c>
      <c r="L135">
        <v>5789</v>
      </c>
      <c r="M135">
        <v>5628</v>
      </c>
      <c r="N135">
        <v>0.61303258145363404</v>
      </c>
      <c r="O135">
        <v>0.38696741854636602</v>
      </c>
      <c r="P135">
        <v>0.63308270676691725</v>
      </c>
      <c r="Q135">
        <v>0.3669172932330827</v>
      </c>
      <c r="R135">
        <v>0.1233082706766917</v>
      </c>
      <c r="S135" s="2">
        <v>4733</v>
      </c>
      <c r="T135" s="2">
        <f t="shared" si="13"/>
        <v>-371</v>
      </c>
      <c r="U135">
        <v>4868</v>
      </c>
      <c r="V135">
        <v>4147.1525013391156</v>
      </c>
      <c r="W135">
        <v>4733</v>
      </c>
      <c r="X135" s="8">
        <v>18.7</v>
      </c>
      <c r="Y135">
        <v>0</v>
      </c>
      <c r="Z135">
        <f t="shared" si="14"/>
        <v>0</v>
      </c>
      <c r="AA135">
        <v>2297</v>
      </c>
      <c r="AB135">
        <v>2401</v>
      </c>
    </row>
    <row r="136" spans="1:28" x14ac:dyDescent="0.6">
      <c r="A136">
        <v>2024</v>
      </c>
      <c r="B136">
        <v>5</v>
      </c>
      <c r="C136">
        <v>14</v>
      </c>
      <c r="D136">
        <f t="shared" si="12"/>
        <v>2</v>
      </c>
      <c r="G136" cm="1">
        <f t="array" ref="G136">_xlfn.IFS(F136 = "H", 0, F136 = "B7", -7, F136 = "B6", -6, F136 = "B5", -5, F136 = "B4", -4, F136 = "B3", -3, F136 = "B2", -2, F136 = "B1", -1, F136 = "A7", 7, F136 = "A6", 6, F136 = "A5", 5, F136 = "A4", 4, F136 = "A3", 3, F136 = "A2", 2, F136 = "A1", 1, F136 = "", 0)</f>
        <v>0</v>
      </c>
      <c r="H136">
        <f t="shared" si="10"/>
        <v>0</v>
      </c>
      <c r="I136">
        <f t="shared" si="11"/>
        <v>0</v>
      </c>
      <c r="L136">
        <v>6401</v>
      </c>
      <c r="M136">
        <v>6562</v>
      </c>
      <c r="N136">
        <v>0.63783068783068786</v>
      </c>
      <c r="O136">
        <v>0.36216931216931209</v>
      </c>
      <c r="P136">
        <v>0.55881834215167547</v>
      </c>
      <c r="Q136">
        <v>0.44118165784832453</v>
      </c>
      <c r="R136">
        <v>7.4603174603174602E-2</v>
      </c>
      <c r="S136" s="2">
        <v>4766</v>
      </c>
      <c r="T136" s="2">
        <f t="shared" si="13"/>
        <v>33</v>
      </c>
      <c r="U136">
        <v>4868</v>
      </c>
      <c r="V136">
        <v>4332.1353938349857</v>
      </c>
      <c r="W136">
        <v>4766</v>
      </c>
      <c r="X136" s="8">
        <v>19.899999999999999</v>
      </c>
      <c r="Y136">
        <v>0</v>
      </c>
      <c r="Z136">
        <f t="shared" si="14"/>
        <v>0</v>
      </c>
      <c r="AA136">
        <v>2982</v>
      </c>
      <c r="AB136">
        <v>2639</v>
      </c>
    </row>
    <row r="137" spans="1:28" x14ac:dyDescent="0.6">
      <c r="A137">
        <v>2024</v>
      </c>
      <c r="B137">
        <v>5</v>
      </c>
      <c r="C137">
        <v>15</v>
      </c>
      <c r="D137">
        <f t="shared" si="12"/>
        <v>3</v>
      </c>
      <c r="E137" t="s">
        <v>29</v>
      </c>
      <c r="F137" t="s">
        <v>11</v>
      </c>
      <c r="G137" cm="1">
        <f t="array" ref="G137">_xlfn.IFS(F137 = "H", 0, F137 = "B7", -7, F137 = "B6", -6, F137 = "B5", -5, F137 = "B4", -4, F137 = "B3", -3, F137 = "B2", -2, F137 = "B1", -1, F137 = "A7", 7, F137 = "A6", 6, F137 = "A5", 5, F137 = "A4", 4, F137 = "A3", 3, F137 = "A2", 2, F137 = "A1", 1, F137 = "", 0)</f>
        <v>0</v>
      </c>
      <c r="H137">
        <f t="shared" si="10"/>
        <v>1</v>
      </c>
      <c r="I137">
        <f t="shared" si="11"/>
        <v>1</v>
      </c>
      <c r="J137" s="10" t="s">
        <v>44</v>
      </c>
      <c r="K137" s="10"/>
      <c r="L137">
        <v>6588</v>
      </c>
      <c r="M137">
        <v>7050</v>
      </c>
      <c r="N137">
        <v>0.56353383458646622</v>
      </c>
      <c r="O137">
        <v>0.43646616541353378</v>
      </c>
      <c r="P137">
        <v>0.62042606516290721</v>
      </c>
      <c r="Q137">
        <v>0.37957393483709267</v>
      </c>
      <c r="R137">
        <v>8.9974937343358388E-2</v>
      </c>
      <c r="S137" s="2">
        <v>4979</v>
      </c>
      <c r="T137" s="2">
        <f t="shared" si="13"/>
        <v>213</v>
      </c>
      <c r="U137">
        <v>4868</v>
      </c>
      <c r="V137">
        <v>4849.2687680920817</v>
      </c>
      <c r="W137">
        <v>4979</v>
      </c>
      <c r="X137" s="8">
        <v>14.6</v>
      </c>
      <c r="Y137">
        <v>14.8</v>
      </c>
      <c r="Z137">
        <f t="shared" si="14"/>
        <v>216.08</v>
      </c>
      <c r="AA137">
        <v>2888</v>
      </c>
      <c r="AB137">
        <v>2876</v>
      </c>
    </row>
    <row r="138" spans="1:28" x14ac:dyDescent="0.6">
      <c r="A138">
        <v>2024</v>
      </c>
      <c r="B138">
        <v>5</v>
      </c>
      <c r="C138">
        <v>16</v>
      </c>
      <c r="D138">
        <f t="shared" si="12"/>
        <v>4</v>
      </c>
      <c r="G138" cm="1">
        <f t="array" ref="G138">_xlfn.IFS(F138 = "H", 0, F138 = "B7", -7, F138 = "B6", -6, F138 = "B5", -5, F138 = "B4", -4, F138 = "B3", -3, F138 = "B2", -2, F138 = "B1", -1, F138 = "A7", 7, F138 = "A6", 6, F138 = "A5", 5, F138 = "A4", 4, F138 = "A3", 3, F138 = "A2", 2, F138 = "A1", 1, F138 = "", 0)</f>
        <v>0</v>
      </c>
      <c r="H138">
        <f t="shared" si="10"/>
        <v>0</v>
      </c>
      <c r="I138">
        <f t="shared" si="11"/>
        <v>0</v>
      </c>
      <c r="L138">
        <v>5610</v>
      </c>
      <c r="M138">
        <v>5996</v>
      </c>
      <c r="N138">
        <v>0.6456140350877192</v>
      </c>
      <c r="O138">
        <v>0.35438596491228069</v>
      </c>
      <c r="P138">
        <v>0.58617376775271512</v>
      </c>
      <c r="Q138">
        <v>0.41382623224728488</v>
      </c>
      <c r="R138">
        <v>9.2898913951545523E-2</v>
      </c>
      <c r="S138" s="2">
        <v>5003</v>
      </c>
      <c r="T138" s="2">
        <f t="shared" si="13"/>
        <v>24</v>
      </c>
      <c r="U138">
        <v>4868</v>
      </c>
      <c r="V138">
        <v>4407.6422314112779</v>
      </c>
      <c r="W138">
        <v>5003</v>
      </c>
      <c r="X138" s="8">
        <v>15.1</v>
      </c>
      <c r="Y138">
        <v>2.2999999999999998</v>
      </c>
      <c r="Z138">
        <f t="shared" si="14"/>
        <v>34.729999999999997</v>
      </c>
      <c r="AA138">
        <v>2302</v>
      </c>
      <c r="AB138">
        <v>2223</v>
      </c>
    </row>
    <row r="139" spans="1:28" x14ac:dyDescent="0.6">
      <c r="A139">
        <v>2024</v>
      </c>
      <c r="B139">
        <v>5</v>
      </c>
      <c r="C139">
        <v>17</v>
      </c>
      <c r="D139">
        <f t="shared" si="12"/>
        <v>5</v>
      </c>
      <c r="G139" cm="1">
        <f t="array" ref="G139">_xlfn.IFS(F139 = "H", 0, F139 = "B7", -7, F139 = "B6", -6, F139 = "B5", -5, F139 = "B4", -4, F139 = "B3", -3, F139 = "B2", -2, F139 = "B1", -1, F139 = "A7", 7, F139 = "A6", 6, F139 = "A5", 5, F139 = "A4", 4, F139 = "A3", 3, F139 = "A2", 2, F139 = "A1", 1, F139 = "", 0)</f>
        <v>0</v>
      </c>
      <c r="H139">
        <f t="shared" si="10"/>
        <v>0</v>
      </c>
      <c r="I139">
        <f t="shared" si="11"/>
        <v>0</v>
      </c>
      <c r="L139">
        <v>5783</v>
      </c>
      <c r="M139">
        <v>5957</v>
      </c>
      <c r="N139">
        <v>0.6787037037037037</v>
      </c>
      <c r="O139">
        <v>0.3212962962962963</v>
      </c>
      <c r="P139">
        <v>0.56203703703703711</v>
      </c>
      <c r="Q139">
        <v>0.437962962962963</v>
      </c>
      <c r="R139">
        <v>0.21944444444444439</v>
      </c>
      <c r="S139" s="2">
        <v>5103</v>
      </c>
      <c r="T139" s="2">
        <f t="shared" si="13"/>
        <v>100</v>
      </c>
      <c r="U139">
        <v>4868</v>
      </c>
      <c r="V139">
        <v>4565.0996934180612</v>
      </c>
      <c r="W139">
        <v>5103</v>
      </c>
      <c r="X139" s="8">
        <v>19.899999999999999</v>
      </c>
      <c r="Y139">
        <v>0</v>
      </c>
      <c r="Z139">
        <f t="shared" si="14"/>
        <v>0</v>
      </c>
      <c r="AA139">
        <v>2836</v>
      </c>
      <c r="AB139">
        <v>2644</v>
      </c>
    </row>
    <row r="140" spans="1:28" x14ac:dyDescent="0.6">
      <c r="A140">
        <v>2024</v>
      </c>
      <c r="B140">
        <v>5</v>
      </c>
      <c r="C140">
        <v>18</v>
      </c>
      <c r="D140">
        <f t="shared" si="12"/>
        <v>6</v>
      </c>
      <c r="G140" cm="1">
        <f t="array" ref="G140">_xlfn.IFS(F140 = "H", 0, F140 = "B7", -7, F140 = "B6", -6, F140 = "B5", -5, F140 = "B4", -4, F140 = "B3", -3, F140 = "B2", -2, F140 = "B1", -1, F140 = "A7", 7, F140 = "A6", 6, F140 = "A5", 5, F140 = "A4", 4, F140 = "A3", 3, F140 = "A2", 2, F140 = "A1", 1, F140 = "", 0)</f>
        <v>0</v>
      </c>
      <c r="H140">
        <f t="shared" si="10"/>
        <v>0</v>
      </c>
      <c r="I140">
        <f t="shared" si="11"/>
        <v>0</v>
      </c>
      <c r="L140">
        <v>7227</v>
      </c>
      <c r="M140">
        <v>6505</v>
      </c>
      <c r="N140">
        <v>0.55988095238095237</v>
      </c>
      <c r="O140">
        <v>0.44011904761904758</v>
      </c>
      <c r="P140">
        <v>0.56404761904761913</v>
      </c>
      <c r="Q140">
        <v>0.43595238095238092</v>
      </c>
      <c r="R140">
        <v>0.15130952380952381</v>
      </c>
      <c r="S140" s="2">
        <v>5125</v>
      </c>
      <c r="T140" s="2">
        <f t="shared" si="13"/>
        <v>22</v>
      </c>
      <c r="U140">
        <v>4868</v>
      </c>
      <c r="V140">
        <v>5029.4297175678212</v>
      </c>
      <c r="W140">
        <v>5029.4297175678212</v>
      </c>
      <c r="X140" s="8">
        <v>21.7</v>
      </c>
      <c r="Y140">
        <v>0</v>
      </c>
      <c r="Z140">
        <f t="shared" si="14"/>
        <v>0</v>
      </c>
      <c r="AA140">
        <v>2815</v>
      </c>
      <c r="AB140">
        <v>2944</v>
      </c>
    </row>
    <row r="141" spans="1:28" x14ac:dyDescent="0.6">
      <c r="A141">
        <v>2024</v>
      </c>
      <c r="B141">
        <v>5</v>
      </c>
      <c r="C141">
        <v>19</v>
      </c>
      <c r="D141">
        <f t="shared" si="12"/>
        <v>7</v>
      </c>
      <c r="G141" cm="1">
        <f t="array" ref="G141">_xlfn.IFS(F141 = "H", 0, F141 = "B7", -7, F141 = "B6", -6, F141 = "B5", -5, F141 = "B4", -4, F141 = "B3", -3, F141 = "B2", -2, F141 = "B1", -1, F141 = "A7", 7, F141 = "A6", 6, F141 = "A5", 5, F141 = "A4", 4, F141 = "A3", 3, F141 = "A2", 2, F141 = "A1", 1, F141 = "", 0)</f>
        <v>0</v>
      </c>
      <c r="H141">
        <f t="shared" si="10"/>
        <v>0</v>
      </c>
      <c r="I141">
        <f t="shared" si="11"/>
        <v>0</v>
      </c>
      <c r="L141">
        <v>7353</v>
      </c>
      <c r="M141">
        <v>5880</v>
      </c>
      <c r="N141">
        <v>0.669973544973545</v>
      </c>
      <c r="O141">
        <v>0.33002645502645511</v>
      </c>
      <c r="P141">
        <v>0.62222222222222223</v>
      </c>
      <c r="Q141">
        <v>0.37777777777777782</v>
      </c>
      <c r="R141">
        <v>0.1074074074074074</v>
      </c>
      <c r="S141" s="2">
        <v>4912</v>
      </c>
      <c r="T141" s="2">
        <f t="shared" si="13"/>
        <v>-213</v>
      </c>
      <c r="U141">
        <v>4868</v>
      </c>
      <c r="V141">
        <v>5201.1398586727664</v>
      </c>
      <c r="W141">
        <v>5201.1398586727664</v>
      </c>
      <c r="X141" s="8">
        <v>22.5</v>
      </c>
      <c r="Y141">
        <v>0</v>
      </c>
      <c r="Z141">
        <f t="shared" si="14"/>
        <v>0</v>
      </c>
      <c r="AA141">
        <v>2357</v>
      </c>
      <c r="AB141">
        <v>2971</v>
      </c>
    </row>
    <row r="142" spans="1:28" x14ac:dyDescent="0.6">
      <c r="A142">
        <v>2024</v>
      </c>
      <c r="B142">
        <v>5</v>
      </c>
      <c r="C142">
        <v>20</v>
      </c>
      <c r="D142">
        <f t="shared" si="12"/>
        <v>1</v>
      </c>
      <c r="G142" cm="1">
        <f t="array" ref="G142">_xlfn.IFS(F142 = "H", 0, F142 = "B7", -7, F142 = "B6", -6, F142 = "B5", -5, F142 = "B4", -4, F142 = "B3", -3, F142 = "B2", -2, F142 = "B1", -1, F142 = "A7", 7, F142 = "A6", 6, F142 = "A5", 5, F142 = "A4", 4, F142 = "A3", 3, F142 = "A2", 2, F142 = "A1", 1, F142 = "", 0)</f>
        <v>0</v>
      </c>
      <c r="H142">
        <f t="shared" si="10"/>
        <v>0</v>
      </c>
      <c r="I142">
        <f t="shared" si="11"/>
        <v>0</v>
      </c>
      <c r="L142">
        <v>6561</v>
      </c>
      <c r="M142">
        <v>6074</v>
      </c>
      <c r="N142">
        <v>0.6247354497354497</v>
      </c>
      <c r="O142">
        <v>0.37526455026455019</v>
      </c>
      <c r="P142">
        <v>0.58981481481481479</v>
      </c>
      <c r="Q142">
        <v>0.41018518518518521</v>
      </c>
      <c r="R142">
        <v>0.12619047619047619</v>
      </c>
      <c r="S142" s="2">
        <v>4167</v>
      </c>
      <c r="T142" s="2">
        <f t="shared" si="13"/>
        <v>-745</v>
      </c>
      <c r="U142">
        <v>4868</v>
      </c>
      <c r="V142">
        <v>4281.0240911053779</v>
      </c>
      <c r="W142">
        <v>4167</v>
      </c>
      <c r="X142" s="8">
        <v>20.5</v>
      </c>
      <c r="Y142">
        <v>0</v>
      </c>
      <c r="Z142">
        <f t="shared" si="14"/>
        <v>0</v>
      </c>
      <c r="AA142">
        <v>1917</v>
      </c>
      <c r="AB142">
        <v>2374</v>
      </c>
    </row>
    <row r="143" spans="1:28" x14ac:dyDescent="0.6">
      <c r="A143">
        <v>2024</v>
      </c>
      <c r="B143">
        <v>5</v>
      </c>
      <c r="C143">
        <v>21</v>
      </c>
      <c r="D143">
        <f t="shared" si="12"/>
        <v>2</v>
      </c>
      <c r="G143" cm="1">
        <f t="array" ref="G143">_xlfn.IFS(F143 = "H", 0, F143 = "B7", -7, F143 = "B6", -6, F143 = "B5", -5, F143 = "B4", -4, F143 = "B3", -3, F143 = "B2", -2, F143 = "B1", -1, F143 = "A7", 7, F143 = "A6", 6, F143 = "A5", 5, F143 = "A4", 4, F143 = "A3", 3, F143 = "A2", 2, F143 = "A1", 1, F143 = "", 0)</f>
        <v>0</v>
      </c>
      <c r="H143">
        <f t="shared" si="10"/>
        <v>0</v>
      </c>
      <c r="I143">
        <f t="shared" si="11"/>
        <v>0</v>
      </c>
      <c r="L143">
        <v>6123</v>
      </c>
      <c r="M143">
        <v>5757</v>
      </c>
      <c r="N143">
        <v>0.63830409356725148</v>
      </c>
      <c r="O143">
        <v>0.36169590643274852</v>
      </c>
      <c r="P143">
        <v>0.53362573099415211</v>
      </c>
      <c r="Q143">
        <v>0.46637426900584789</v>
      </c>
      <c r="R143">
        <v>9.7953216374269014E-2</v>
      </c>
      <c r="S143" s="2">
        <v>3988</v>
      </c>
      <c r="T143" s="2">
        <f t="shared" si="13"/>
        <v>-179</v>
      </c>
      <c r="U143">
        <v>4868</v>
      </c>
      <c r="V143">
        <v>4231.9047014854059</v>
      </c>
      <c r="W143">
        <v>3988</v>
      </c>
      <c r="X143" s="8">
        <v>21.5</v>
      </c>
      <c r="Y143">
        <v>0</v>
      </c>
      <c r="Z143">
        <f t="shared" si="14"/>
        <v>0</v>
      </c>
      <c r="AA143">
        <v>2240</v>
      </c>
      <c r="AB143">
        <v>2269</v>
      </c>
    </row>
    <row r="144" spans="1:28" x14ac:dyDescent="0.6">
      <c r="A144">
        <v>2024</v>
      </c>
      <c r="B144">
        <v>5</v>
      </c>
      <c r="C144">
        <v>22</v>
      </c>
      <c r="D144">
        <f t="shared" si="12"/>
        <v>3</v>
      </c>
      <c r="G144" cm="1">
        <f t="array" ref="G144">_xlfn.IFS(F144 = "H", 0, F144 = "B7", -7, F144 = "B6", -6, F144 = "B5", -5, F144 = "B4", -4, F144 = "B3", -3, F144 = "B2", -2, F144 = "B1", -1, F144 = "A7", 7, F144 = "A6", 6, F144 = "A5", 5, F144 = "A4", 4, F144 = "A3", 3, F144 = "A2", 2, F144 = "A1", 1, F144 = "", 0)</f>
        <v>0</v>
      </c>
      <c r="H144">
        <f t="shared" si="10"/>
        <v>0</v>
      </c>
      <c r="I144">
        <f t="shared" si="11"/>
        <v>0</v>
      </c>
      <c r="L144">
        <v>5899</v>
      </c>
      <c r="M144">
        <v>6648</v>
      </c>
      <c r="N144">
        <v>0.64327731092436968</v>
      </c>
      <c r="O144">
        <v>0.35672268907563032</v>
      </c>
      <c r="P144">
        <v>0.5539215686274509</v>
      </c>
      <c r="Q144">
        <v>0.44607843137254899</v>
      </c>
      <c r="R144">
        <v>0.11295518207282911</v>
      </c>
      <c r="S144" s="2">
        <v>4056</v>
      </c>
      <c r="T144" s="2">
        <f t="shared" si="13"/>
        <v>68</v>
      </c>
      <c r="U144">
        <v>4868</v>
      </c>
      <c r="V144">
        <v>4333.8075564329329</v>
      </c>
      <c r="W144">
        <v>4056</v>
      </c>
      <c r="X144" s="8">
        <v>22</v>
      </c>
      <c r="Y144">
        <v>0</v>
      </c>
      <c r="Z144">
        <f t="shared" si="14"/>
        <v>0</v>
      </c>
      <c r="AA144">
        <v>2471</v>
      </c>
      <c r="AB144">
        <v>2236</v>
      </c>
    </row>
    <row r="145" spans="1:28" x14ac:dyDescent="0.6">
      <c r="A145">
        <v>2024</v>
      </c>
      <c r="B145">
        <v>5</v>
      </c>
      <c r="C145">
        <v>23</v>
      </c>
      <c r="D145">
        <f t="shared" si="12"/>
        <v>4</v>
      </c>
      <c r="G145" cm="1">
        <f t="array" ref="G145">_xlfn.IFS(F145 = "H", 0, F145 = "B7", -7, F145 = "B6", -6, F145 = "B5", -5, F145 = "B4", -4, F145 = "B3", -3, F145 = "B2", -2, F145 = "B1", -1, F145 = "A7", 7, F145 = "A6", 6, F145 = "A5", 5, F145 = "A4", 4, F145 = "A3", 3, F145 = "A2", 2, F145 = "A1", 1, F145 = "", 0)</f>
        <v>0</v>
      </c>
      <c r="H145">
        <f t="shared" si="10"/>
        <v>0</v>
      </c>
      <c r="I145">
        <f t="shared" si="11"/>
        <v>0</v>
      </c>
      <c r="L145">
        <v>6467</v>
      </c>
      <c r="M145">
        <v>6767</v>
      </c>
      <c r="N145">
        <v>0.62669172932330819</v>
      </c>
      <c r="O145">
        <v>0.3733082706766917</v>
      </c>
      <c r="P145">
        <v>0.58020050125313283</v>
      </c>
      <c r="Q145">
        <v>0.41979949874686717</v>
      </c>
      <c r="R145">
        <v>0.32550125313283212</v>
      </c>
      <c r="S145" s="2">
        <v>4584</v>
      </c>
      <c r="T145" s="2">
        <f t="shared" si="13"/>
        <v>528</v>
      </c>
      <c r="U145">
        <v>4868</v>
      </c>
      <c r="V145">
        <v>4667.8206786526198</v>
      </c>
      <c r="W145">
        <v>4584</v>
      </c>
      <c r="X145" s="8">
        <v>22.4</v>
      </c>
      <c r="Y145">
        <v>0</v>
      </c>
      <c r="Z145">
        <f t="shared" si="14"/>
        <v>0</v>
      </c>
      <c r="AA145">
        <v>3045</v>
      </c>
      <c r="AB145">
        <v>2614</v>
      </c>
    </row>
    <row r="146" spans="1:28" x14ac:dyDescent="0.6">
      <c r="A146">
        <v>2024</v>
      </c>
      <c r="B146">
        <v>5</v>
      </c>
      <c r="C146">
        <v>24</v>
      </c>
      <c r="D146">
        <f t="shared" si="12"/>
        <v>5</v>
      </c>
      <c r="G146" cm="1">
        <f t="array" ref="G146">_xlfn.IFS(F146 = "H", 0, F146 = "B7", -7, F146 = "B6", -6, F146 = "B5", -5, F146 = "B4", -4, F146 = "B3", -3, F146 = "B2", -2, F146 = "B1", -1, F146 = "A7", 7, F146 = "A6", 6, F146 = "A5", 5, F146 = "A4", 4, F146 = "A3", 3, F146 = "A2", 2, F146 = "A1", 1, F146 = "", 0)</f>
        <v>0</v>
      </c>
      <c r="H146">
        <f t="shared" si="10"/>
        <v>0</v>
      </c>
      <c r="I146">
        <f t="shared" si="11"/>
        <v>0</v>
      </c>
      <c r="L146">
        <v>6073</v>
      </c>
      <c r="M146">
        <v>6804</v>
      </c>
      <c r="N146">
        <v>0.63796296296296306</v>
      </c>
      <c r="O146">
        <v>0.36203703703703699</v>
      </c>
      <c r="P146">
        <v>0.6006172839506172</v>
      </c>
      <c r="Q146">
        <v>0.39938271604938269</v>
      </c>
      <c r="R146">
        <v>0.14876543209876539</v>
      </c>
      <c r="S146" s="2">
        <v>5148</v>
      </c>
      <c r="T146" s="2">
        <f t="shared" si="13"/>
        <v>564</v>
      </c>
      <c r="U146">
        <v>4868</v>
      </c>
      <c r="V146">
        <v>4715.9314814623358</v>
      </c>
      <c r="W146">
        <v>5148</v>
      </c>
      <c r="X146" s="8">
        <v>21.3</v>
      </c>
      <c r="Y146">
        <v>0</v>
      </c>
      <c r="Z146">
        <f t="shared" si="14"/>
        <v>0</v>
      </c>
      <c r="AA146">
        <v>3508</v>
      </c>
      <c r="AB146">
        <v>2808</v>
      </c>
    </row>
    <row r="147" spans="1:28" x14ac:dyDescent="0.6">
      <c r="A147">
        <v>2024</v>
      </c>
      <c r="B147">
        <v>5</v>
      </c>
      <c r="C147">
        <v>25</v>
      </c>
      <c r="D147">
        <f t="shared" si="12"/>
        <v>6</v>
      </c>
      <c r="G147" cm="1">
        <f t="array" ref="G147">_xlfn.IFS(F147 = "H", 0, F147 = "B7", -7, F147 = "B6", -6, F147 = "B5", -5, F147 = "B4", -4, F147 = "B3", -3, F147 = "B2", -2, F147 = "B1", -1, F147 = "A7", 7, F147 = "A6", 6, F147 = "A5", 5, F147 = "A4", 4, F147 = "A3", 3, F147 = "A2", 2, F147 = "A1", 1, F147 = "", 0)</f>
        <v>0</v>
      </c>
      <c r="H147">
        <f t="shared" si="10"/>
        <v>0</v>
      </c>
      <c r="I147">
        <f t="shared" si="11"/>
        <v>0</v>
      </c>
      <c r="L147">
        <v>6910</v>
      </c>
      <c r="M147">
        <v>6912</v>
      </c>
      <c r="N147">
        <v>0.57550125313283207</v>
      </c>
      <c r="O147">
        <v>0.42449874686716788</v>
      </c>
      <c r="P147">
        <v>0.53101503759398494</v>
      </c>
      <c r="Q147">
        <v>0.468984962406015</v>
      </c>
      <c r="R147">
        <v>0.22938596491228069</v>
      </c>
      <c r="S147" s="2">
        <v>5149</v>
      </c>
      <c r="T147" s="2">
        <f t="shared" si="13"/>
        <v>1</v>
      </c>
      <c r="U147">
        <v>4868</v>
      </c>
      <c r="V147">
        <v>5034.4494712880396</v>
      </c>
      <c r="W147">
        <v>5149</v>
      </c>
      <c r="X147" s="8">
        <v>21.2</v>
      </c>
      <c r="Y147">
        <v>0</v>
      </c>
      <c r="Z147">
        <f t="shared" si="14"/>
        <v>0</v>
      </c>
      <c r="AA147">
        <v>2759</v>
      </c>
      <c r="AB147">
        <v>3120</v>
      </c>
    </row>
    <row r="148" spans="1:28" x14ac:dyDescent="0.6">
      <c r="A148">
        <v>2024</v>
      </c>
      <c r="B148">
        <v>5</v>
      </c>
      <c r="C148">
        <v>26</v>
      </c>
      <c r="D148">
        <f t="shared" si="12"/>
        <v>7</v>
      </c>
      <c r="G148" cm="1">
        <f t="array" ref="G148">_xlfn.IFS(F148 = "H", 0, F148 = "B7", -7, F148 = "B6", -6, F148 = "B5", -5, F148 = "B4", -4, F148 = "B3", -3, F148 = "B2", -2, F148 = "B1", -1, F148 = "A7", 7, F148 = "A6", 6, F148 = "A5", 5, F148 = "A4", 4, F148 = "A3", 3, F148 = "A2", 2, F148 = "A1", 1, F148 = "", 0)</f>
        <v>0</v>
      </c>
      <c r="H148">
        <f t="shared" si="10"/>
        <v>0</v>
      </c>
      <c r="I148">
        <f t="shared" si="11"/>
        <v>0</v>
      </c>
      <c r="L148">
        <v>7135</v>
      </c>
      <c r="M148">
        <v>6246</v>
      </c>
      <c r="N148">
        <v>0.67255639097744357</v>
      </c>
      <c r="O148">
        <v>0.32744360902255643</v>
      </c>
      <c r="P148">
        <v>0.59908103592314121</v>
      </c>
      <c r="Q148">
        <v>0.40091896407685879</v>
      </c>
      <c r="R148">
        <v>0.18178780284043439</v>
      </c>
      <c r="S148" s="2">
        <v>4832</v>
      </c>
      <c r="T148" s="2">
        <f t="shared" si="13"/>
        <v>-317</v>
      </c>
      <c r="U148">
        <v>4868</v>
      </c>
      <c r="V148">
        <v>5178.2275161873358</v>
      </c>
      <c r="W148">
        <v>4832</v>
      </c>
      <c r="X148" s="8">
        <v>21.3</v>
      </c>
      <c r="Y148">
        <v>32.200000000000003</v>
      </c>
      <c r="Z148">
        <f t="shared" si="14"/>
        <v>685.86000000000013</v>
      </c>
      <c r="AA148">
        <v>2345</v>
      </c>
      <c r="AB148">
        <v>2993</v>
      </c>
    </row>
    <row r="149" spans="1:28" x14ac:dyDescent="0.6">
      <c r="A149">
        <v>2024</v>
      </c>
      <c r="B149">
        <v>5</v>
      </c>
      <c r="C149">
        <v>27</v>
      </c>
      <c r="D149">
        <f t="shared" si="12"/>
        <v>1</v>
      </c>
      <c r="G149" cm="1">
        <f t="array" ref="G149">_xlfn.IFS(F149 = "H", 0, F149 = "B7", -7, F149 = "B6", -6, F149 = "B5", -5, F149 = "B4", -4, F149 = "B3", -3, F149 = "B2", -2, F149 = "B1", -1, F149 = "A7", 7, F149 = "A6", 6, F149 = "A5", 5, F149 = "A4", 4, F149 = "A3", 3, F149 = "A2", 2, F149 = "A1", 1, F149 = "", 0)</f>
        <v>0</v>
      </c>
      <c r="H149">
        <f t="shared" si="10"/>
        <v>0</v>
      </c>
      <c r="I149">
        <f t="shared" si="11"/>
        <v>0</v>
      </c>
      <c r="L149">
        <v>6513</v>
      </c>
      <c r="M149">
        <v>6209</v>
      </c>
      <c r="N149">
        <v>0.61347117794486217</v>
      </c>
      <c r="O149">
        <v>0.38652882205513778</v>
      </c>
      <c r="P149">
        <v>0.54893483709273183</v>
      </c>
      <c r="Q149">
        <v>0.45106516290726811</v>
      </c>
      <c r="R149">
        <v>4.9686716791979953E-2</v>
      </c>
      <c r="S149" s="2">
        <v>4101</v>
      </c>
      <c r="T149" s="2">
        <f t="shared" si="13"/>
        <v>-731</v>
      </c>
      <c r="U149">
        <v>4868</v>
      </c>
      <c r="V149">
        <v>4223.1098205023554</v>
      </c>
      <c r="W149">
        <v>4101</v>
      </c>
      <c r="X149" s="8">
        <v>19.399999999999999</v>
      </c>
      <c r="Y149">
        <v>0.1</v>
      </c>
      <c r="Z149">
        <f t="shared" si="14"/>
        <v>1.94</v>
      </c>
      <c r="AA149">
        <v>2077</v>
      </c>
      <c r="AB149">
        <v>2364</v>
      </c>
    </row>
    <row r="150" spans="1:28" x14ac:dyDescent="0.6">
      <c r="A150">
        <v>2024</v>
      </c>
      <c r="B150">
        <v>5</v>
      </c>
      <c r="C150">
        <v>28</v>
      </c>
      <c r="D150">
        <f t="shared" si="12"/>
        <v>2</v>
      </c>
      <c r="G150" cm="1">
        <f t="array" ref="G150">_xlfn.IFS(F150 = "H", 0, F150 = "B7", -7, F150 = "B6", -6, F150 = "B5", -5, F150 = "B4", -4, F150 = "B3", -3, F150 = "B2", -2, F150 = "B1", -1, F150 = "A7", 7, F150 = "A6", 6, F150 = "A5", 5, F150 = "A4", 4, F150 = "A3", 3, F150 = "A2", 2, F150 = "A1", 1, F150 = "", 0)</f>
        <v>0</v>
      </c>
      <c r="H150">
        <f t="shared" si="10"/>
        <v>0</v>
      </c>
      <c r="I150">
        <f t="shared" si="11"/>
        <v>0</v>
      </c>
      <c r="L150">
        <v>6321</v>
      </c>
      <c r="M150">
        <v>5876</v>
      </c>
      <c r="N150">
        <v>0.66083959899749367</v>
      </c>
      <c r="O150">
        <v>0.33916040100250627</v>
      </c>
      <c r="P150">
        <v>0.53803258145363408</v>
      </c>
      <c r="Q150">
        <v>0.46196741854636592</v>
      </c>
      <c r="R150">
        <v>0.1294486215538847</v>
      </c>
      <c r="S150" s="2">
        <v>4075</v>
      </c>
      <c r="T150" s="2">
        <f t="shared" si="13"/>
        <v>-26</v>
      </c>
      <c r="U150">
        <v>4868</v>
      </c>
      <c r="V150">
        <v>4273.043643988698</v>
      </c>
      <c r="W150">
        <v>4075</v>
      </c>
      <c r="X150" s="8">
        <v>20</v>
      </c>
      <c r="Y150">
        <v>0</v>
      </c>
      <c r="Z150">
        <f t="shared" si="14"/>
        <v>0</v>
      </c>
      <c r="AA150">
        <v>2226</v>
      </c>
      <c r="AB150">
        <v>2255</v>
      </c>
    </row>
    <row r="151" spans="1:28" x14ac:dyDescent="0.6">
      <c r="A151">
        <v>2024</v>
      </c>
      <c r="B151">
        <v>5</v>
      </c>
      <c r="C151">
        <v>29</v>
      </c>
      <c r="D151">
        <f t="shared" si="12"/>
        <v>3</v>
      </c>
      <c r="G151" cm="1">
        <f t="array" ref="G151">_xlfn.IFS(F151 = "H", 0, F151 = "B7", -7, F151 = "B6", -6, F151 = "B5", -5, F151 = "B4", -4, F151 = "B3", -3, F151 = "B2", -2, F151 = "B1", -1, F151 = "A7", 7, F151 = "A6", 6, F151 = "A5", 5, F151 = "A4", 4, F151 = "A3", 3, F151 = "A2", 2, F151 = "A1", 1, F151 = "", 0)</f>
        <v>0</v>
      </c>
      <c r="H151">
        <f t="shared" si="10"/>
        <v>0</v>
      </c>
      <c r="I151">
        <f t="shared" si="11"/>
        <v>0</v>
      </c>
      <c r="L151">
        <v>6120</v>
      </c>
      <c r="M151">
        <v>6659</v>
      </c>
      <c r="N151">
        <v>0.67009803921568634</v>
      </c>
      <c r="O151">
        <v>0.32990196078431372</v>
      </c>
      <c r="P151">
        <v>0.56323529411764706</v>
      </c>
      <c r="Q151">
        <v>0.43676470588235289</v>
      </c>
      <c r="R151">
        <v>0.23627450980392159</v>
      </c>
      <c r="S151" s="2">
        <v>4176</v>
      </c>
      <c r="T151" s="2">
        <f t="shared" si="13"/>
        <v>101</v>
      </c>
      <c r="U151">
        <v>4868</v>
      </c>
      <c r="V151">
        <v>4388.749274138223</v>
      </c>
      <c r="W151">
        <v>4176</v>
      </c>
      <c r="X151" s="8">
        <v>22</v>
      </c>
      <c r="Y151">
        <v>0</v>
      </c>
      <c r="Z151">
        <f t="shared" si="14"/>
        <v>0</v>
      </c>
      <c r="AA151">
        <v>2354</v>
      </c>
      <c r="AB151">
        <v>2134</v>
      </c>
    </row>
    <row r="152" spans="1:28" x14ac:dyDescent="0.6">
      <c r="A152">
        <v>2024</v>
      </c>
      <c r="B152">
        <v>5</v>
      </c>
      <c r="C152">
        <v>30</v>
      </c>
      <c r="D152">
        <f t="shared" si="12"/>
        <v>4</v>
      </c>
      <c r="G152" cm="1">
        <f t="array" ref="G152">_xlfn.IFS(F152 = "H", 0, F152 = "B7", -7, F152 = "B6", -6, F152 = "B5", -5, F152 = "B4", -4, F152 = "B3", -3, F152 = "B2", -2, F152 = "B1", -1, F152 = "A7", 7, F152 = "A6", 6, F152 = "A5", 5, F152 = "A4", 4, F152 = "A3", 3, F152 = "A2", 2, F152 = "A1", 1, F152 = "", 0)</f>
        <v>0</v>
      </c>
      <c r="H152">
        <f t="shared" si="10"/>
        <v>0</v>
      </c>
      <c r="I152">
        <f t="shared" si="11"/>
        <v>0</v>
      </c>
      <c r="L152">
        <v>6487</v>
      </c>
      <c r="M152">
        <v>6580</v>
      </c>
      <c r="N152">
        <v>0.66190476190476188</v>
      </c>
      <c r="O152">
        <v>0.33809523809523812</v>
      </c>
      <c r="P152">
        <v>0.60271164021164014</v>
      </c>
      <c r="Q152">
        <v>0.3972883597883598</v>
      </c>
      <c r="R152">
        <v>0.3259920634920635</v>
      </c>
      <c r="S152" s="2">
        <v>4560</v>
      </c>
      <c r="T152" s="2">
        <f t="shared" si="13"/>
        <v>384</v>
      </c>
      <c r="U152">
        <v>4868</v>
      </c>
      <c r="V152">
        <v>4678.8374432585824</v>
      </c>
      <c r="W152">
        <v>4560</v>
      </c>
      <c r="X152" s="8">
        <v>22.2</v>
      </c>
      <c r="Y152">
        <v>0</v>
      </c>
      <c r="Z152">
        <f t="shared" si="14"/>
        <v>0</v>
      </c>
      <c r="AA152">
        <v>2725</v>
      </c>
      <c r="AB152">
        <v>2226</v>
      </c>
    </row>
    <row r="153" spans="1:28" x14ac:dyDescent="0.6">
      <c r="A153">
        <v>2024</v>
      </c>
      <c r="B153">
        <v>5</v>
      </c>
      <c r="C153">
        <v>31</v>
      </c>
      <c r="D153">
        <f t="shared" si="12"/>
        <v>5</v>
      </c>
      <c r="G153" cm="1">
        <f t="array" ref="G153">_xlfn.IFS(F153 = "H", 0, F153 = "B7", -7, F153 = "B6", -6, F153 = "B5", -5, F153 = "B4", -4, F153 = "B3", -3, F153 = "B2", -2, F153 = "B1", -1, F153 = "A7", 7, F153 = "A6", 6, F153 = "A5", 5, F153 = "A4", 4, F153 = "A3", 3, F153 = "A2", 2, F153 = "A1", 1, F153 = "", 0)</f>
        <v>0</v>
      </c>
      <c r="H153">
        <f t="shared" si="10"/>
        <v>0</v>
      </c>
      <c r="I153">
        <f t="shared" si="11"/>
        <v>0</v>
      </c>
      <c r="L153">
        <v>6261</v>
      </c>
      <c r="M153">
        <v>6473</v>
      </c>
      <c r="N153">
        <v>0.61973684210526314</v>
      </c>
      <c r="O153">
        <v>0.3802631578947368</v>
      </c>
      <c r="P153">
        <v>0.53640350877192977</v>
      </c>
      <c r="Q153">
        <v>0.46359649122807017</v>
      </c>
      <c r="R153">
        <v>0.20350877192982461</v>
      </c>
      <c r="S153" s="2">
        <v>5001</v>
      </c>
      <c r="T153" s="2">
        <f t="shared" si="13"/>
        <v>441</v>
      </c>
      <c r="U153">
        <v>4868</v>
      </c>
      <c r="V153">
        <v>4703.4454375757277</v>
      </c>
      <c r="W153">
        <v>5001</v>
      </c>
      <c r="X153" s="8">
        <v>22</v>
      </c>
      <c r="Y153">
        <v>0</v>
      </c>
      <c r="Z153">
        <f t="shared" si="14"/>
        <v>0</v>
      </c>
      <c r="AA153">
        <v>3081</v>
      </c>
      <c r="AB153">
        <v>2546</v>
      </c>
    </row>
    <row r="154" spans="1:28" x14ac:dyDescent="0.6">
      <c r="A154">
        <v>2024</v>
      </c>
      <c r="B154">
        <v>6</v>
      </c>
      <c r="C154">
        <v>1</v>
      </c>
      <c r="D154">
        <f t="shared" si="12"/>
        <v>6</v>
      </c>
      <c r="G154" cm="1">
        <f t="array" ref="G154">_xlfn.IFS(F154 = "H", 0, F154 = "B7", -7, F154 = "B6", -6, F154 = "B5", -5, F154 = "B4", -4, F154 = "B3", -3, F154 = "B2", -2, F154 = "B1", -1, F154 = "A7", 7, F154 = "A6", 6, F154 = "A5", 5, F154 = "A4", 4, F154 = "A3", 3, F154 = "A2", 2, F154 = "A1", 1, F154 = "", 0)</f>
        <v>0</v>
      </c>
      <c r="H154">
        <f t="shared" si="10"/>
        <v>0</v>
      </c>
      <c r="I154">
        <f t="shared" si="11"/>
        <v>0</v>
      </c>
      <c r="L154">
        <v>6642</v>
      </c>
      <c r="M154">
        <v>6974</v>
      </c>
      <c r="N154">
        <v>0.59577380952380954</v>
      </c>
      <c r="O154">
        <v>0.40422619047619052</v>
      </c>
      <c r="P154">
        <v>0.55398809523809522</v>
      </c>
      <c r="Q154">
        <v>0.44601190476190472</v>
      </c>
      <c r="R154">
        <v>0.1226190476190476</v>
      </c>
      <c r="S154" s="2">
        <v>5105</v>
      </c>
      <c r="T154" s="2">
        <f t="shared" si="13"/>
        <v>104</v>
      </c>
      <c r="U154">
        <v>4868</v>
      </c>
      <c r="V154">
        <v>4976.3090667911347</v>
      </c>
      <c r="W154">
        <v>5105</v>
      </c>
      <c r="X154" s="8">
        <v>20.7</v>
      </c>
      <c r="Y154">
        <v>0</v>
      </c>
      <c r="Z154">
        <f t="shared" si="14"/>
        <v>0</v>
      </c>
      <c r="AA154">
        <v>2681</v>
      </c>
      <c r="AB154">
        <v>2946</v>
      </c>
    </row>
    <row r="155" spans="1:28" x14ac:dyDescent="0.6">
      <c r="A155">
        <v>2024</v>
      </c>
      <c r="B155">
        <v>6</v>
      </c>
      <c r="C155">
        <v>2</v>
      </c>
      <c r="D155">
        <f t="shared" si="12"/>
        <v>7</v>
      </c>
      <c r="G155" cm="1">
        <f t="array" ref="G155">_xlfn.IFS(F155 = "H", 0, F155 = "B7", -7, F155 = "B6", -6, F155 = "B5", -5, F155 = "B4", -4, F155 = "B3", -3, F155 = "B2", -2, F155 = "B1", -1, F155 = "A7", 7, F155 = "A6", 6, F155 = "A5", 5, F155 = "A4", 4, F155 = "A3", 3, F155 = "A2", 2, F155 = "A1", 1, F155 = "", 0)</f>
        <v>0</v>
      </c>
      <c r="H155">
        <f t="shared" si="10"/>
        <v>0</v>
      </c>
      <c r="I155">
        <f t="shared" si="11"/>
        <v>0</v>
      </c>
      <c r="L155">
        <v>6937</v>
      </c>
      <c r="M155">
        <v>6277</v>
      </c>
      <c r="N155">
        <v>0.66988304093567252</v>
      </c>
      <c r="O155">
        <v>0.33011695906432748</v>
      </c>
      <c r="P155">
        <v>0.60029239766081866</v>
      </c>
      <c r="Q155">
        <v>0.39970760233918129</v>
      </c>
      <c r="R155">
        <v>0.1152046783625731</v>
      </c>
      <c r="S155" s="2">
        <v>4864</v>
      </c>
      <c r="T155" s="2">
        <f t="shared" si="13"/>
        <v>-241</v>
      </c>
      <c r="U155">
        <v>4868</v>
      </c>
      <c r="V155">
        <v>5208.8513124629644</v>
      </c>
      <c r="W155">
        <v>4864</v>
      </c>
      <c r="X155" s="8">
        <v>21.3</v>
      </c>
      <c r="Y155">
        <v>0</v>
      </c>
      <c r="Z155">
        <f t="shared" si="14"/>
        <v>0</v>
      </c>
      <c r="AA155">
        <v>2333</v>
      </c>
      <c r="AB155">
        <v>2935</v>
      </c>
    </row>
    <row r="156" spans="1:28" x14ac:dyDescent="0.6">
      <c r="A156">
        <v>2024</v>
      </c>
      <c r="B156">
        <v>6</v>
      </c>
      <c r="C156">
        <v>3</v>
      </c>
      <c r="D156">
        <f t="shared" si="12"/>
        <v>1</v>
      </c>
      <c r="G156" cm="1">
        <f t="array" ref="G156">_xlfn.IFS(F156 = "H", 0, F156 = "B7", -7, F156 = "B6", -6, F156 = "B5", -5, F156 = "B4", -4, F156 = "B3", -3, F156 = "B2", -2, F156 = "B1", -1, F156 = "A7", 7, F156 = "A6", 6, F156 = "A5", 5, F156 = "A4", 4, F156 = "A3", 3, F156 = "A2", 2, F156 = "A1", 1, F156 = "", 0)</f>
        <v>0</v>
      </c>
      <c r="H156">
        <f t="shared" si="10"/>
        <v>0</v>
      </c>
      <c r="I156">
        <f t="shared" si="11"/>
        <v>0</v>
      </c>
      <c r="L156">
        <v>6371</v>
      </c>
      <c r="M156">
        <v>6111</v>
      </c>
      <c r="N156">
        <v>0.62195767195767193</v>
      </c>
      <c r="O156">
        <v>0.37804232804232801</v>
      </c>
      <c r="P156">
        <v>0.59722222222222221</v>
      </c>
      <c r="Q156">
        <v>0.40277777777777779</v>
      </c>
      <c r="R156">
        <v>0.2275132275132275</v>
      </c>
      <c r="S156" s="2">
        <v>4323</v>
      </c>
      <c r="T156" s="2">
        <f t="shared" si="13"/>
        <v>-541</v>
      </c>
      <c r="U156">
        <v>4868</v>
      </c>
      <c r="V156">
        <v>4245.4249274274534</v>
      </c>
      <c r="W156">
        <v>4323</v>
      </c>
      <c r="X156" s="8">
        <v>22.3</v>
      </c>
      <c r="Y156">
        <v>0</v>
      </c>
      <c r="Z156">
        <f t="shared" si="14"/>
        <v>0</v>
      </c>
      <c r="AA156">
        <v>2258</v>
      </c>
      <c r="AB156">
        <v>2427</v>
      </c>
    </row>
    <row r="157" spans="1:28" x14ac:dyDescent="0.6">
      <c r="A157">
        <v>2024</v>
      </c>
      <c r="B157">
        <v>6</v>
      </c>
      <c r="C157">
        <v>4</v>
      </c>
      <c r="D157">
        <f t="shared" si="12"/>
        <v>2</v>
      </c>
      <c r="G157" cm="1">
        <f t="array" ref="G157">_xlfn.IFS(F157 = "H", 0, F157 = "B7", -7, F157 = "B6", -6, F157 = "B5", -5, F157 = "B4", -4, F157 = "B3", -3, F157 = "B2", -2, F157 = "B1", -1, F157 = "A7", 7, F157 = "A6", 6, F157 = "A5", 5, F157 = "A4", 4, F157 = "A3", 3, F157 = "A2", 2, F157 = "A1", 1, F157 = "", 0)</f>
        <v>0</v>
      </c>
      <c r="H157">
        <f t="shared" si="10"/>
        <v>0</v>
      </c>
      <c r="I157">
        <f t="shared" si="11"/>
        <v>0</v>
      </c>
      <c r="L157">
        <v>5406</v>
      </c>
      <c r="M157">
        <v>6653</v>
      </c>
      <c r="N157">
        <v>0.64523809523809517</v>
      </c>
      <c r="O157">
        <v>0.35476190476190478</v>
      </c>
      <c r="P157">
        <v>0.54122574955908287</v>
      </c>
      <c r="Q157">
        <v>0.45877425044091708</v>
      </c>
      <c r="R157">
        <v>0.14166666666666669</v>
      </c>
      <c r="S157" s="2">
        <v>4644</v>
      </c>
      <c r="T157" s="2">
        <f t="shared" si="13"/>
        <v>321</v>
      </c>
      <c r="U157">
        <v>4868</v>
      </c>
      <c r="V157">
        <v>4048.9562289490459</v>
      </c>
      <c r="W157">
        <v>4644</v>
      </c>
      <c r="X157" s="8">
        <v>23.2</v>
      </c>
      <c r="Y157">
        <v>0</v>
      </c>
      <c r="Z157">
        <f t="shared" si="14"/>
        <v>0</v>
      </c>
      <c r="AA157">
        <v>2971</v>
      </c>
      <c r="AB157">
        <v>2434</v>
      </c>
    </row>
    <row r="158" spans="1:28" x14ac:dyDescent="0.6">
      <c r="A158">
        <v>2024</v>
      </c>
      <c r="B158">
        <v>6</v>
      </c>
      <c r="C158">
        <v>5</v>
      </c>
      <c r="D158">
        <f t="shared" si="12"/>
        <v>3</v>
      </c>
      <c r="G158" cm="1">
        <f t="array" ref="G158">_xlfn.IFS(F158 = "H", 0, F158 = "B7", -7, F158 = "B6", -6, F158 = "B5", -5, F158 = "B4", -4, F158 = "B3", -3, F158 = "B2", -2, F158 = "B1", -1, F158 = "A7", 7, F158 = "A6", 6, F158 = "A5", 5, F158 = "A4", 4, F158 = "A3", 3, F158 = "A2", 2, F158 = "A1", 1, F158 = "", 0)</f>
        <v>0</v>
      </c>
      <c r="H158">
        <f t="shared" si="10"/>
        <v>0</v>
      </c>
      <c r="I158">
        <f t="shared" si="11"/>
        <v>0</v>
      </c>
      <c r="L158">
        <v>6117</v>
      </c>
      <c r="M158">
        <v>7202</v>
      </c>
      <c r="N158">
        <v>0.66626984126984135</v>
      </c>
      <c r="O158">
        <v>0.33373015873015871</v>
      </c>
      <c r="P158">
        <v>0.53187830687830684</v>
      </c>
      <c r="Q158">
        <v>0.46812169312169311</v>
      </c>
      <c r="R158">
        <v>0.11825396825396831</v>
      </c>
      <c r="S158" s="2">
        <v>4906</v>
      </c>
      <c r="T158" s="2">
        <f t="shared" si="13"/>
        <v>262</v>
      </c>
      <c r="U158">
        <v>4868</v>
      </c>
      <c r="V158">
        <v>4351.7031219330547</v>
      </c>
      <c r="W158">
        <v>4906</v>
      </c>
      <c r="X158" s="8">
        <v>23.4</v>
      </c>
      <c r="Y158">
        <v>0</v>
      </c>
      <c r="Z158">
        <f t="shared" si="14"/>
        <v>0</v>
      </c>
      <c r="AA158">
        <v>2812</v>
      </c>
      <c r="AB158">
        <v>2416</v>
      </c>
    </row>
    <row r="159" spans="1:28" x14ac:dyDescent="0.6">
      <c r="A159">
        <v>2024</v>
      </c>
      <c r="B159">
        <v>6</v>
      </c>
      <c r="C159">
        <v>6</v>
      </c>
      <c r="D159">
        <f t="shared" si="12"/>
        <v>4</v>
      </c>
      <c r="E159" s="11" t="s">
        <v>18</v>
      </c>
      <c r="F159" s="11" t="s">
        <v>11</v>
      </c>
      <c r="G159" s="11" cm="1">
        <f t="array" ref="G159">_xlfn.IFS(F159 = "H", 0, F159 = "B7", -7, F159 = "B6", -6, F159 = "B5", -5, F159 = "B4", -4, F159 = "B3", -3, F159 = "B2", -2, F159 = "B1", -1, F159 = "A7", 7, F159 = "A6", 6, F159 = "A5", 5, F159 = "A4", 4, F159 = "A3", 3, F159 = "A2", 2, F159 = "A1", 1, F159 = "", 0)</f>
        <v>0</v>
      </c>
      <c r="H159" s="11">
        <f t="shared" si="10"/>
        <v>1</v>
      </c>
      <c r="I159" s="11">
        <f t="shared" si="11"/>
        <v>1</v>
      </c>
      <c r="J159" s="10" t="s">
        <v>52</v>
      </c>
      <c r="K159" s="10" t="s">
        <v>53</v>
      </c>
      <c r="L159">
        <v>6896</v>
      </c>
      <c r="M159">
        <v>7345</v>
      </c>
      <c r="N159">
        <v>0.63654761904761903</v>
      </c>
      <c r="O159">
        <v>0.36345238095238103</v>
      </c>
      <c r="P159">
        <v>0.62626984126984131</v>
      </c>
      <c r="Q159">
        <v>0.37373015873015869</v>
      </c>
      <c r="R159">
        <v>0.15055555555555561</v>
      </c>
      <c r="S159" s="2">
        <v>5147</v>
      </c>
      <c r="T159" s="2">
        <f t="shared" si="13"/>
        <v>241</v>
      </c>
      <c r="U159">
        <v>4868</v>
      </c>
      <c r="V159">
        <v>4968.2560195696906</v>
      </c>
      <c r="W159">
        <v>5147</v>
      </c>
      <c r="X159" s="8">
        <v>23.9</v>
      </c>
      <c r="Y159">
        <v>0</v>
      </c>
      <c r="Z159">
        <f t="shared" si="14"/>
        <v>0</v>
      </c>
      <c r="AA159">
        <v>2929</v>
      </c>
      <c r="AB159">
        <v>2991</v>
      </c>
    </row>
    <row r="160" spans="1:28" x14ac:dyDescent="0.6">
      <c r="A160">
        <v>2024</v>
      </c>
      <c r="B160">
        <v>6</v>
      </c>
      <c r="C160">
        <v>7</v>
      </c>
      <c r="D160">
        <f t="shared" si="12"/>
        <v>5</v>
      </c>
      <c r="E160" s="11" t="s">
        <v>18</v>
      </c>
      <c r="F160" s="11" t="s">
        <v>14</v>
      </c>
      <c r="G160" s="11" cm="1">
        <f t="array" ref="G160">_xlfn.IFS(F160 = "H", 0, F160 = "B7", -7, F160 = "B6", -6, F160 = "B5", -5, F160 = "B4", -4, F160 = "B3", -3, F160 = "B2", -2, F160 = "B1", -1, F160 = "A7", 7, F160 = "A6", 6, F160 = "A5", 5, F160 = "A4", 4, F160 = "A3", 3, F160 = "A2", 2, F160 = "A1", 1, F160 = "", 0)</f>
        <v>1</v>
      </c>
      <c r="H160" s="11">
        <f t="shared" si="10"/>
        <v>0</v>
      </c>
      <c r="I160" s="11">
        <f t="shared" si="11"/>
        <v>1</v>
      </c>
      <c r="J160" s="10"/>
      <c r="K160" s="10" t="s">
        <v>53</v>
      </c>
      <c r="L160">
        <v>5960</v>
      </c>
      <c r="M160">
        <v>6060</v>
      </c>
      <c r="N160">
        <v>0.62017543859649127</v>
      </c>
      <c r="O160">
        <v>0.37982456140350879</v>
      </c>
      <c r="P160">
        <v>0.57076023391812869</v>
      </c>
      <c r="Q160">
        <v>0.42923976608187131</v>
      </c>
      <c r="R160">
        <v>0.1049707602339181</v>
      </c>
      <c r="S160" s="2">
        <v>5137</v>
      </c>
      <c r="T160" s="2">
        <f t="shared" si="13"/>
        <v>-10</v>
      </c>
      <c r="U160">
        <v>4868</v>
      </c>
      <c r="V160">
        <v>4817.3550203481946</v>
      </c>
      <c r="W160">
        <v>5137</v>
      </c>
      <c r="X160" s="8">
        <v>23.8</v>
      </c>
      <c r="Y160">
        <v>0</v>
      </c>
      <c r="Z160">
        <f t="shared" si="14"/>
        <v>0</v>
      </c>
      <c r="AA160">
        <v>2656</v>
      </c>
      <c r="AB160">
        <v>2456</v>
      </c>
    </row>
    <row r="161" spans="1:29" x14ac:dyDescent="0.6">
      <c r="A161">
        <v>2024</v>
      </c>
      <c r="B161">
        <v>6</v>
      </c>
      <c r="C161">
        <v>8</v>
      </c>
      <c r="D161">
        <f t="shared" si="12"/>
        <v>6</v>
      </c>
      <c r="E161" s="11" t="s">
        <v>18</v>
      </c>
      <c r="F161" s="11" t="s">
        <v>15</v>
      </c>
      <c r="G161" s="11" cm="1">
        <f t="array" ref="G161">_xlfn.IFS(F161 = "H", 0, F161 = "B7", -7, F161 = "B6", -6, F161 = "B5", -5, F161 = "B4", -4, F161 = "B3", -3, F161 = "B2", -2, F161 = "B1", -1, F161 = "A7", 7, F161 = "A6", 6, F161 = "A5", 5, F161 = "A4", 4, F161 = "A3", 3, F161 = "A2", 2, F161 = "A1", 1, F161 = "", 0)</f>
        <v>2</v>
      </c>
      <c r="H161" s="11">
        <f t="shared" si="10"/>
        <v>0</v>
      </c>
      <c r="I161" s="11">
        <f t="shared" si="11"/>
        <v>1</v>
      </c>
      <c r="J161" s="10"/>
      <c r="K161" s="10" t="s">
        <v>53</v>
      </c>
      <c r="L161">
        <v>7284</v>
      </c>
      <c r="M161">
        <v>5910</v>
      </c>
      <c r="N161">
        <v>0.59666666666666668</v>
      </c>
      <c r="O161">
        <v>0.40333333333333332</v>
      </c>
      <c r="P161">
        <v>0.56174603174603166</v>
      </c>
      <c r="Q161">
        <v>0.43825396825396817</v>
      </c>
      <c r="R161">
        <v>0.17154761904761909</v>
      </c>
      <c r="S161" s="2">
        <v>5105</v>
      </c>
      <c r="T161" s="2">
        <f t="shared" si="13"/>
        <v>-32</v>
      </c>
      <c r="U161">
        <v>4868</v>
      </c>
      <c r="V161">
        <v>5238.7977294510329</v>
      </c>
      <c r="W161">
        <v>5238.7977294510329</v>
      </c>
      <c r="X161" s="8">
        <v>21.2</v>
      </c>
      <c r="Y161">
        <v>2.5</v>
      </c>
      <c r="Z161">
        <f t="shared" si="14"/>
        <v>53</v>
      </c>
      <c r="AA161">
        <v>2170</v>
      </c>
      <c r="AB161">
        <v>2403</v>
      </c>
    </row>
    <row r="162" spans="1:29" x14ac:dyDescent="0.6">
      <c r="A162">
        <v>2024</v>
      </c>
      <c r="B162">
        <v>6</v>
      </c>
      <c r="C162">
        <v>9</v>
      </c>
      <c r="D162">
        <f t="shared" si="12"/>
        <v>7</v>
      </c>
      <c r="E162" s="11" t="s">
        <v>18</v>
      </c>
      <c r="F162" s="11" t="s">
        <v>23</v>
      </c>
      <c r="G162" s="11" cm="1">
        <f t="array" ref="G162">_xlfn.IFS(F162 = "H", 0, F162 = "B7", -7, F162 = "B6", -6, F162 = "B5", -5, F162 = "B4", -4, F162 = "B3", -3, F162 = "B2", -2, F162 = "B1", -1, F162 = "A7", 7, F162 = "A6", 6, F162 = "A5", 5, F162 = "A4", 4, F162 = "A3", 3, F162 = "A2", 2, F162 = "A1", 1, F162 = "", 0)</f>
        <v>3</v>
      </c>
      <c r="H162" s="11">
        <f t="shared" si="10"/>
        <v>0</v>
      </c>
      <c r="I162" s="11">
        <f t="shared" si="11"/>
        <v>1</v>
      </c>
      <c r="J162" s="10"/>
      <c r="K162" s="10" t="s">
        <v>53</v>
      </c>
      <c r="L162">
        <v>7505</v>
      </c>
      <c r="M162">
        <v>6472</v>
      </c>
      <c r="N162">
        <v>0.6194047619047619</v>
      </c>
      <c r="O162">
        <v>0.3805952380952381</v>
      </c>
      <c r="P162">
        <v>0.62261904761904763</v>
      </c>
      <c r="Q162">
        <v>0.37738095238095237</v>
      </c>
      <c r="R162">
        <v>0.24845238095238101</v>
      </c>
      <c r="S162" s="2">
        <v>4752</v>
      </c>
      <c r="T162" s="2">
        <f t="shared" si="13"/>
        <v>-353</v>
      </c>
      <c r="U162">
        <v>4868</v>
      </c>
      <c r="V162">
        <v>5468.5080563500424</v>
      </c>
      <c r="W162">
        <v>4752</v>
      </c>
      <c r="X162" s="8">
        <v>24.2</v>
      </c>
      <c r="Y162">
        <v>0</v>
      </c>
      <c r="Z162">
        <f t="shared" si="14"/>
        <v>0</v>
      </c>
      <c r="AA162">
        <v>2218</v>
      </c>
      <c r="AB162">
        <v>2806</v>
      </c>
    </row>
    <row r="163" spans="1:29" x14ac:dyDescent="0.6">
      <c r="A163">
        <v>2024</v>
      </c>
      <c r="B163">
        <v>6</v>
      </c>
      <c r="C163">
        <v>10</v>
      </c>
      <c r="D163">
        <f t="shared" si="12"/>
        <v>1</v>
      </c>
      <c r="G163" cm="1">
        <f t="array" ref="G163">_xlfn.IFS(F163 = "H", 0, F163 = "B7", -7, F163 = "B6", -6, F163 = "B5", -5, F163 = "B4", -4, F163 = "B3", -3, F163 = "B2", -2, F163 = "B1", -1, F163 = "A7", 7, F163 = "A6", 6, F163 = "A5", 5, F163 = "A4", 4, F163 = "A3", 3, F163 = "A2", 2, F163 = "A1", 1, F163 = "", 0)</f>
        <v>0</v>
      </c>
      <c r="H163">
        <f t="shared" si="10"/>
        <v>0</v>
      </c>
      <c r="I163">
        <f t="shared" si="11"/>
        <v>0</v>
      </c>
      <c r="L163">
        <v>6925</v>
      </c>
      <c r="M163">
        <v>6057</v>
      </c>
      <c r="N163">
        <v>0.59655388471177939</v>
      </c>
      <c r="O163">
        <v>0.40344611528822061</v>
      </c>
      <c r="P163">
        <v>0.618859649122807</v>
      </c>
      <c r="Q163">
        <v>0.38114035087719289</v>
      </c>
      <c r="R163">
        <v>0.1975563909774436</v>
      </c>
      <c r="S163" s="2">
        <v>4331</v>
      </c>
      <c r="T163" s="2">
        <f t="shared" si="13"/>
        <v>-421</v>
      </c>
      <c r="U163">
        <v>4868</v>
      </c>
      <c r="V163">
        <v>4410.9301857984819</v>
      </c>
      <c r="W163">
        <v>4331</v>
      </c>
      <c r="X163" s="8">
        <v>25.1</v>
      </c>
      <c r="Y163">
        <v>0</v>
      </c>
      <c r="Z163">
        <f t="shared" si="14"/>
        <v>0</v>
      </c>
      <c r="AA163">
        <v>2154</v>
      </c>
      <c r="AB163">
        <v>2362</v>
      </c>
    </row>
    <row r="164" spans="1:29" x14ac:dyDescent="0.6">
      <c r="A164">
        <v>2024</v>
      </c>
      <c r="B164">
        <v>6</v>
      </c>
      <c r="C164">
        <v>11</v>
      </c>
      <c r="D164">
        <f t="shared" si="12"/>
        <v>2</v>
      </c>
      <c r="G164" cm="1">
        <f t="array" ref="G164">_xlfn.IFS(F164 = "H", 0, F164 = "B7", -7, F164 = "B6", -6, F164 = "B5", -5, F164 = "B4", -4, F164 = "B3", -3, F164 = "B2", -2, F164 = "B1", -1, F164 = "A7", 7, F164 = "A6", 6, F164 = "A5", 5, F164 = "A4", 4, F164 = "A3", 3, F164 = "A2", 2, F164 = "A1", 1, F164 = "", 0)</f>
        <v>0</v>
      </c>
      <c r="H164">
        <f t="shared" si="10"/>
        <v>0</v>
      </c>
      <c r="I164">
        <f t="shared" si="11"/>
        <v>0</v>
      </c>
      <c r="L164">
        <v>6725</v>
      </c>
      <c r="M164">
        <v>5970</v>
      </c>
      <c r="N164">
        <v>0.63227513227513232</v>
      </c>
      <c r="O164">
        <v>0.36772486772486768</v>
      </c>
      <c r="P164">
        <v>0.57208994708994709</v>
      </c>
      <c r="Q164">
        <v>0.42791005291005291</v>
      </c>
      <c r="R164">
        <v>0.19166666666666671</v>
      </c>
      <c r="S164" s="2">
        <v>4282</v>
      </c>
      <c r="T164" s="2">
        <f t="shared" si="13"/>
        <v>-49</v>
      </c>
      <c r="U164">
        <v>4868</v>
      </c>
      <c r="V164">
        <v>4427.576659245904</v>
      </c>
      <c r="W164">
        <v>4282</v>
      </c>
      <c r="X164" s="8">
        <v>26.4</v>
      </c>
      <c r="Y164">
        <v>0</v>
      </c>
      <c r="Z164">
        <f t="shared" si="14"/>
        <v>0</v>
      </c>
      <c r="AA164">
        <v>2264</v>
      </c>
      <c r="AB164">
        <v>2284</v>
      </c>
    </row>
    <row r="165" spans="1:29" x14ac:dyDescent="0.6">
      <c r="A165">
        <v>2024</v>
      </c>
      <c r="B165">
        <v>6</v>
      </c>
      <c r="C165">
        <v>12</v>
      </c>
      <c r="D165">
        <f t="shared" si="12"/>
        <v>3</v>
      </c>
      <c r="G165" cm="1">
        <f t="array" ref="G165">_xlfn.IFS(F165 = "H", 0, F165 = "B7", -7, F165 = "B6", -6, F165 = "B5", -5, F165 = "B4", -4, F165 = "B3", -3, F165 = "B2", -2, F165 = "B1", -1, F165 = "A7", 7, F165 = "A6", 6, F165 = "A5", 5, F165 = "A4", 4, F165 = "A3", 3, F165 = "A2", 2, F165 = "A1", 1, F165 = "", 0)</f>
        <v>0</v>
      </c>
      <c r="H165">
        <f t="shared" si="10"/>
        <v>0</v>
      </c>
      <c r="I165">
        <f t="shared" si="11"/>
        <v>0</v>
      </c>
      <c r="L165">
        <v>6243</v>
      </c>
      <c r="M165">
        <v>6400</v>
      </c>
      <c r="N165">
        <v>0.6</v>
      </c>
      <c r="O165">
        <v>0.4</v>
      </c>
      <c r="P165">
        <v>0.56339869281045751</v>
      </c>
      <c r="Q165">
        <v>0.43660130718954249</v>
      </c>
      <c r="R165">
        <v>7.1241830065359488E-2</v>
      </c>
      <c r="S165" s="2">
        <v>4442</v>
      </c>
      <c r="T165" s="2">
        <f t="shared" si="13"/>
        <v>160</v>
      </c>
      <c r="U165">
        <v>4868</v>
      </c>
      <c r="V165">
        <v>4433.1791493143546</v>
      </c>
      <c r="W165">
        <v>4442</v>
      </c>
      <c r="X165" s="8">
        <v>26.1</v>
      </c>
      <c r="Y165">
        <v>0</v>
      </c>
      <c r="Z165">
        <f t="shared" si="14"/>
        <v>0</v>
      </c>
      <c r="AA165">
        <v>2538</v>
      </c>
      <c r="AB165">
        <v>2266</v>
      </c>
    </row>
    <row r="166" spans="1:29" x14ac:dyDescent="0.6">
      <c r="A166">
        <v>2024</v>
      </c>
      <c r="B166">
        <v>6</v>
      </c>
      <c r="C166">
        <v>13</v>
      </c>
      <c r="D166">
        <f t="shared" si="12"/>
        <v>4</v>
      </c>
      <c r="G166" cm="1">
        <f t="array" ref="G166">_xlfn.IFS(F166 = "H", 0, F166 = "B7", -7, F166 = "B6", -6, F166 = "B5", -5, F166 = "B4", -4, F166 = "B3", -3, F166 = "B2", -2, F166 = "B1", -1, F166 = "A7", 7, F166 = "A6", 6, F166 = "A5", 5, F166 = "A4", 4, F166 = "A3", 3, F166 = "A2", 2, F166 = "A1", 1, F166 = "", 0)</f>
        <v>0</v>
      </c>
      <c r="H166">
        <f t="shared" si="10"/>
        <v>0</v>
      </c>
      <c r="I166">
        <f t="shared" si="11"/>
        <v>0</v>
      </c>
      <c r="L166">
        <v>6197</v>
      </c>
      <c r="M166">
        <v>6830</v>
      </c>
      <c r="N166">
        <v>0.65912698412698412</v>
      </c>
      <c r="O166">
        <v>0.34087301587301588</v>
      </c>
      <c r="P166">
        <v>0.5628306878306879</v>
      </c>
      <c r="Q166">
        <v>0.43716931216931221</v>
      </c>
      <c r="R166">
        <v>7.1825396825396834E-2</v>
      </c>
      <c r="S166" s="2">
        <v>4926</v>
      </c>
      <c r="T166" s="2">
        <f t="shared" si="13"/>
        <v>484</v>
      </c>
      <c r="U166">
        <v>4868</v>
      </c>
      <c r="V166">
        <v>4568.1983178389082</v>
      </c>
      <c r="W166">
        <v>4926</v>
      </c>
      <c r="X166" s="8">
        <v>26.6</v>
      </c>
      <c r="Y166">
        <v>0</v>
      </c>
      <c r="Z166">
        <f t="shared" si="14"/>
        <v>0</v>
      </c>
      <c r="AA166">
        <v>3061</v>
      </c>
      <c r="AB166">
        <v>2633</v>
      </c>
    </row>
    <row r="167" spans="1:29" x14ac:dyDescent="0.6">
      <c r="A167">
        <v>2024</v>
      </c>
      <c r="B167">
        <v>6</v>
      </c>
      <c r="C167">
        <v>14</v>
      </c>
      <c r="D167">
        <f t="shared" si="12"/>
        <v>5</v>
      </c>
      <c r="G167" cm="1">
        <f t="array" ref="G167">_xlfn.IFS(F167 = "H", 0, F167 = "B7", -7, F167 = "B6", -6, F167 = "B5", -5, F167 = "B4", -4, F167 = "B3", -3, F167 = "B2", -2, F167 = "B1", -1, F167 = "A7", 7, F167 = "A6", 6, F167 = "A5", 5, F167 = "A4", 4, F167 = "A3", 3, F167 = "A2", 2, F167 = "A1", 1, F167 = "", 0)</f>
        <v>0</v>
      </c>
      <c r="H167">
        <f t="shared" si="10"/>
        <v>0</v>
      </c>
      <c r="I167">
        <f t="shared" si="11"/>
        <v>0</v>
      </c>
      <c r="L167">
        <v>6456</v>
      </c>
      <c r="M167">
        <v>6628</v>
      </c>
      <c r="N167">
        <v>0.58083333333333331</v>
      </c>
      <c r="O167">
        <v>0.41916666666666658</v>
      </c>
      <c r="P167">
        <v>0.60972222222222228</v>
      </c>
      <c r="Q167">
        <v>0.39027777777777778</v>
      </c>
      <c r="R167">
        <v>7.2777777777777788E-2</v>
      </c>
      <c r="S167" s="2">
        <v>5155</v>
      </c>
      <c r="T167" s="2">
        <f t="shared" si="13"/>
        <v>229</v>
      </c>
      <c r="U167">
        <v>4868</v>
      </c>
      <c r="V167">
        <v>4770.8124398762311</v>
      </c>
      <c r="W167">
        <v>5155</v>
      </c>
      <c r="X167" s="8">
        <v>27.2</v>
      </c>
      <c r="Y167">
        <v>0</v>
      </c>
      <c r="Z167">
        <f t="shared" si="14"/>
        <v>0</v>
      </c>
      <c r="AA167">
        <v>3362</v>
      </c>
      <c r="AB167">
        <v>3049</v>
      </c>
    </row>
    <row r="168" spans="1:29" x14ac:dyDescent="0.6">
      <c r="A168">
        <v>2024</v>
      </c>
      <c r="B168">
        <v>6</v>
      </c>
      <c r="C168">
        <v>15</v>
      </c>
      <c r="D168">
        <f t="shared" si="12"/>
        <v>6</v>
      </c>
      <c r="G168" cm="1">
        <f t="array" ref="G168">_xlfn.IFS(F168 = "H", 0, F168 = "B7", -7, F168 = "B6", -6, F168 = "B5", -5, F168 = "B4", -4, F168 = "B3", -3, F168 = "B2", -2, F168 = "B1", -1, F168 = "A7", 7, F168 = "A6", 6, F168 = "A5", 5, F168 = "A4", 4, F168 = "A3", 3, F168 = "A2", 2, F168 = "A1", 1, F168 = "", 0)</f>
        <v>0</v>
      </c>
      <c r="H168">
        <f t="shared" si="10"/>
        <v>0</v>
      </c>
      <c r="I168">
        <f t="shared" si="11"/>
        <v>0</v>
      </c>
      <c r="L168">
        <v>6925</v>
      </c>
      <c r="M168">
        <v>6981</v>
      </c>
      <c r="N168">
        <v>0.6247354497354497</v>
      </c>
      <c r="O168">
        <v>0.37526455026455019</v>
      </c>
      <c r="P168">
        <v>0.51071428571428568</v>
      </c>
      <c r="Q168">
        <v>0.48928571428571432</v>
      </c>
      <c r="R168">
        <v>0.1136243386243386</v>
      </c>
      <c r="S168" s="2">
        <v>5243</v>
      </c>
      <c r="T168" s="2">
        <f t="shared" si="13"/>
        <v>88</v>
      </c>
      <c r="U168">
        <v>4868</v>
      </c>
      <c r="V168">
        <v>4887.5466429921062</v>
      </c>
      <c r="W168">
        <v>5243</v>
      </c>
      <c r="X168" s="8">
        <v>25.2</v>
      </c>
      <c r="Y168">
        <v>1.4</v>
      </c>
      <c r="Z168">
        <f t="shared" si="14"/>
        <v>35.279999999999994</v>
      </c>
      <c r="AA168">
        <v>3386</v>
      </c>
      <c r="AB168">
        <v>3558</v>
      </c>
    </row>
    <row r="169" spans="1:29" x14ac:dyDescent="0.6">
      <c r="A169">
        <v>2024</v>
      </c>
      <c r="B169">
        <v>6</v>
      </c>
      <c r="C169">
        <v>16</v>
      </c>
      <c r="D169">
        <f t="shared" si="12"/>
        <v>7</v>
      </c>
      <c r="G169" cm="1">
        <f t="array" ref="G169">_xlfn.IFS(F169 = "H", 0, F169 = "B7", -7, F169 = "B6", -6, F169 = "B5", -5, F169 = "B4", -4, F169 = "B3", -3, F169 = "B2", -2, F169 = "B1", -1, F169 = "A7", 7, F169 = "A6", 6, F169 = "A5", 5, F169 = "A4", 4, F169 = "A3", 3, F169 = "A2", 2, F169 = "A1", 1, F169 = "", 0)</f>
        <v>0</v>
      </c>
      <c r="H169">
        <f t="shared" si="10"/>
        <v>0</v>
      </c>
      <c r="I169">
        <f t="shared" si="11"/>
        <v>0</v>
      </c>
      <c r="L169">
        <v>7025</v>
      </c>
      <c r="M169">
        <v>6431</v>
      </c>
      <c r="N169">
        <v>0.69481792717086832</v>
      </c>
      <c r="O169">
        <v>0.30518207282913168</v>
      </c>
      <c r="P169">
        <v>0.59995331465919699</v>
      </c>
      <c r="Q169">
        <v>0.40004668534080301</v>
      </c>
      <c r="R169">
        <v>0.1053688141923436</v>
      </c>
      <c r="S169" s="2">
        <v>5007</v>
      </c>
      <c r="T169" s="2">
        <f t="shared" si="13"/>
        <v>-236</v>
      </c>
      <c r="U169">
        <v>4868</v>
      </c>
      <c r="V169">
        <v>5097.093920544763</v>
      </c>
      <c r="W169">
        <v>5097.093920544763</v>
      </c>
      <c r="X169" s="8">
        <v>25.3</v>
      </c>
      <c r="Y169">
        <v>0</v>
      </c>
      <c r="Z169">
        <f t="shared" si="14"/>
        <v>0</v>
      </c>
      <c r="AA169">
        <v>2321</v>
      </c>
      <c r="AB169">
        <v>2958</v>
      </c>
    </row>
    <row r="170" spans="1:29" x14ac:dyDescent="0.6">
      <c r="A170">
        <v>2024</v>
      </c>
      <c r="B170">
        <v>6</v>
      </c>
      <c r="C170">
        <v>17</v>
      </c>
      <c r="D170">
        <f t="shared" si="12"/>
        <v>1</v>
      </c>
      <c r="G170" cm="1">
        <f t="array" ref="G170">_xlfn.IFS(F170 = "H", 0, F170 = "B7", -7, F170 = "B6", -6, F170 = "B5", -5, F170 = "B4", -4, F170 = "B3", -3, F170 = "B2", -2, F170 = "B1", -1, F170 = "A7", 7, F170 = "A6", 6, F170 = "A5", 5, F170 = "A4", 4, F170 = "A3", 3, F170 = "A2", 2, F170 = "A1", 1, F170 = "", 0)</f>
        <v>0</v>
      </c>
      <c r="H170">
        <f t="shared" si="10"/>
        <v>0</v>
      </c>
      <c r="I170">
        <f t="shared" si="11"/>
        <v>0</v>
      </c>
      <c r="L170">
        <v>6692</v>
      </c>
      <c r="M170">
        <v>5952</v>
      </c>
      <c r="N170">
        <v>0.65436507936507937</v>
      </c>
      <c r="O170">
        <v>0.34563492063492057</v>
      </c>
      <c r="P170">
        <v>0.56388888888888888</v>
      </c>
      <c r="Q170">
        <v>0.43611111111111112</v>
      </c>
      <c r="R170">
        <v>0.17473544973544969</v>
      </c>
      <c r="S170" s="2">
        <v>4351</v>
      </c>
      <c r="T170" s="2">
        <f t="shared" si="13"/>
        <v>-656</v>
      </c>
      <c r="U170">
        <v>4868</v>
      </c>
      <c r="V170">
        <v>4282.2092625186688</v>
      </c>
      <c r="W170">
        <v>4351</v>
      </c>
      <c r="X170" s="8">
        <v>25.2</v>
      </c>
      <c r="Y170">
        <v>0</v>
      </c>
      <c r="Z170">
        <f t="shared" si="14"/>
        <v>0</v>
      </c>
      <c r="AA170">
        <v>2330</v>
      </c>
      <c r="AB170">
        <v>2558</v>
      </c>
    </row>
    <row r="171" spans="1:29" x14ac:dyDescent="0.6">
      <c r="A171">
        <v>2024</v>
      </c>
      <c r="B171">
        <v>6</v>
      </c>
      <c r="C171">
        <v>18</v>
      </c>
      <c r="D171">
        <f t="shared" si="12"/>
        <v>2</v>
      </c>
      <c r="G171" cm="1">
        <f t="array" ref="G171">_xlfn.IFS(F171 = "H", 0, F171 = "B7", -7, F171 = "B6", -6, F171 = "B5", -5, F171 = "B4", -4, F171 = "B3", -3, F171 = "B2", -2, F171 = "B1", -1, F171 = "A7", 7, F171 = "A6", 6, F171 = "A5", 5, F171 = "A4", 4, F171 = "A3", 3, F171 = "A2", 2, F171 = "A1", 1, F171 = "", 0)</f>
        <v>0</v>
      </c>
      <c r="H171">
        <f t="shared" si="10"/>
        <v>0</v>
      </c>
      <c r="I171">
        <f t="shared" si="11"/>
        <v>0</v>
      </c>
      <c r="L171">
        <v>6159</v>
      </c>
      <c r="M171">
        <v>5590</v>
      </c>
      <c r="N171">
        <v>0.67731092436974794</v>
      </c>
      <c r="O171">
        <v>0.32268907563025212</v>
      </c>
      <c r="P171">
        <v>0.54070961718020538</v>
      </c>
      <c r="Q171">
        <v>0.45929038281979462</v>
      </c>
      <c r="R171">
        <v>0.1035947712418301</v>
      </c>
      <c r="S171" s="2">
        <v>4340</v>
      </c>
      <c r="T171" s="2">
        <f t="shared" si="13"/>
        <v>-11</v>
      </c>
      <c r="U171">
        <v>4868</v>
      </c>
      <c r="V171">
        <v>4242.1305078203186</v>
      </c>
      <c r="W171">
        <v>4340</v>
      </c>
      <c r="X171" s="8">
        <v>26.6</v>
      </c>
      <c r="Y171">
        <v>0</v>
      </c>
      <c r="Z171">
        <f t="shared" si="14"/>
        <v>0</v>
      </c>
      <c r="AA171">
        <v>2412</v>
      </c>
      <c r="AB171">
        <v>2495</v>
      </c>
      <c r="AC171" t="s">
        <v>61</v>
      </c>
    </row>
    <row r="172" spans="1:29" x14ac:dyDescent="0.6">
      <c r="A172">
        <v>2024</v>
      </c>
      <c r="B172">
        <v>6</v>
      </c>
      <c r="C172">
        <v>19</v>
      </c>
      <c r="D172">
        <f t="shared" si="12"/>
        <v>3</v>
      </c>
      <c r="G172" cm="1">
        <f t="array" ref="G172">_xlfn.IFS(F172 = "H", 0, F172 = "B7", -7, F172 = "B6", -6, F172 = "B5", -5, F172 = "B4", -4, F172 = "B3", -3, F172 = "B2", -2, F172 = "B1", -1, F172 = "A7", 7, F172 = "A6", 6, F172 = "A5", 5, F172 = "A4", 4, F172 = "A3", 3, F172 = "A2", 2, F172 = "A1", 1, F172 = "", 0)</f>
        <v>0</v>
      </c>
      <c r="H172">
        <f t="shared" si="10"/>
        <v>0</v>
      </c>
      <c r="I172">
        <f t="shared" si="11"/>
        <v>0</v>
      </c>
      <c r="L172">
        <v>6241</v>
      </c>
      <c r="M172">
        <v>6015</v>
      </c>
      <c r="N172">
        <v>0.60727513227513219</v>
      </c>
      <c r="O172">
        <v>0.3927248677248677</v>
      </c>
      <c r="P172">
        <v>0.52694003527336852</v>
      </c>
      <c r="Q172">
        <v>0.47305996472663142</v>
      </c>
      <c r="R172">
        <v>9.6516754850088191E-2</v>
      </c>
      <c r="S172" s="2">
        <v>4344</v>
      </c>
      <c r="T172" s="2">
        <f t="shared" si="13"/>
        <v>4</v>
      </c>
      <c r="U172">
        <v>4868</v>
      </c>
      <c r="V172">
        <v>4433.4335992926681</v>
      </c>
      <c r="W172">
        <v>4344</v>
      </c>
      <c r="X172" s="8">
        <v>28.5</v>
      </c>
      <c r="Y172">
        <v>0</v>
      </c>
      <c r="Z172">
        <f t="shared" si="14"/>
        <v>0</v>
      </c>
      <c r="AA172">
        <v>2579</v>
      </c>
      <c r="AB172">
        <v>2433</v>
      </c>
    </row>
    <row r="173" spans="1:29" x14ac:dyDescent="0.6">
      <c r="A173">
        <v>2024</v>
      </c>
      <c r="B173">
        <v>6</v>
      </c>
      <c r="C173">
        <v>20</v>
      </c>
      <c r="D173">
        <f t="shared" si="12"/>
        <v>4</v>
      </c>
      <c r="G173" cm="1">
        <f t="array" ref="G173">_xlfn.IFS(F173 = "H", 0, F173 = "B7", -7, F173 = "B6", -6, F173 = "B5", -5, F173 = "B4", -4, F173 = "B3", -3, F173 = "B2", -2, F173 = "B1", -1, F173 = "A7", 7, F173 = "A6", 6, F173 = "A5", 5, F173 = "A4", 4, F173 = "A3", 3, F173 = "A2", 2, F173 = "A1", 1, F173 = "", 0)</f>
        <v>0</v>
      </c>
      <c r="H173">
        <f t="shared" si="10"/>
        <v>0</v>
      </c>
      <c r="I173">
        <f t="shared" si="11"/>
        <v>0</v>
      </c>
      <c r="L173">
        <v>5908</v>
      </c>
      <c r="M173">
        <v>6718</v>
      </c>
      <c r="N173">
        <v>0.64894179894179893</v>
      </c>
      <c r="O173">
        <v>0.35105820105820112</v>
      </c>
      <c r="P173">
        <v>0.56653439153439156</v>
      </c>
      <c r="Q173">
        <v>0.43346560846560839</v>
      </c>
      <c r="R173">
        <v>0.21071428571428569</v>
      </c>
      <c r="S173" s="2">
        <v>4608</v>
      </c>
      <c r="T173" s="2">
        <f t="shared" si="13"/>
        <v>264</v>
      </c>
      <c r="U173">
        <v>4868</v>
      </c>
      <c r="V173">
        <v>4502.724002383582</v>
      </c>
      <c r="W173">
        <v>4608</v>
      </c>
      <c r="X173" s="8">
        <v>27.3</v>
      </c>
      <c r="Y173">
        <v>0</v>
      </c>
      <c r="Z173">
        <f t="shared" si="14"/>
        <v>0</v>
      </c>
      <c r="AA173">
        <v>2791</v>
      </c>
      <c r="AB173">
        <v>2430</v>
      </c>
    </row>
    <row r="174" spans="1:29" x14ac:dyDescent="0.6">
      <c r="A174">
        <v>2024</v>
      </c>
      <c r="B174">
        <v>6</v>
      </c>
      <c r="C174">
        <v>21</v>
      </c>
      <c r="D174">
        <f t="shared" si="12"/>
        <v>5</v>
      </c>
      <c r="G174" cm="1">
        <f t="array" ref="G174">_xlfn.IFS(F174 = "H", 0, F174 = "B7", -7, F174 = "B6", -6, F174 = "B5", -5, F174 = "B4", -4, F174 = "B3", -3, F174 = "B2", -2, F174 = "B1", -1, F174 = "A7", 7, F174 = "A6", 6, F174 = "A5", 5, F174 = "A4", 4, F174 = "A3", 3, F174 = "A2", 2, F174 = "A1", 1, F174 = "", 0)</f>
        <v>0</v>
      </c>
      <c r="H174">
        <f t="shared" si="10"/>
        <v>0</v>
      </c>
      <c r="I174">
        <f t="shared" si="11"/>
        <v>0</v>
      </c>
      <c r="L174">
        <v>6237</v>
      </c>
      <c r="M174">
        <v>6331</v>
      </c>
      <c r="N174">
        <v>0.66002506265664163</v>
      </c>
      <c r="O174">
        <v>0.33997493734335837</v>
      </c>
      <c r="P174">
        <v>0.6339598997493735</v>
      </c>
      <c r="Q174">
        <v>0.36604010025062661</v>
      </c>
      <c r="R174">
        <v>9.9874686716791977E-2</v>
      </c>
      <c r="S174" s="2">
        <v>4908</v>
      </c>
      <c r="T174" s="2">
        <f t="shared" si="13"/>
        <v>300</v>
      </c>
      <c r="U174">
        <v>4868</v>
      </c>
      <c r="V174">
        <v>4719.0078676769917</v>
      </c>
      <c r="W174">
        <v>4908</v>
      </c>
      <c r="X174" s="8">
        <v>27.3</v>
      </c>
      <c r="Y174">
        <v>0</v>
      </c>
      <c r="Z174">
        <f t="shared" si="14"/>
        <v>0</v>
      </c>
      <c r="AA174">
        <v>2795</v>
      </c>
      <c r="AB174">
        <v>2364</v>
      </c>
    </row>
    <row r="175" spans="1:29" x14ac:dyDescent="0.6">
      <c r="A175">
        <v>2024</v>
      </c>
      <c r="B175">
        <v>6</v>
      </c>
      <c r="C175">
        <v>22</v>
      </c>
      <c r="D175">
        <f t="shared" si="12"/>
        <v>6</v>
      </c>
      <c r="G175" cm="1">
        <f t="array" ref="G175">_xlfn.IFS(F175 = "H", 0, F175 = "B7", -7, F175 = "B6", -6, F175 = "B5", -5, F175 = "B4", -4, F175 = "B3", -3, F175 = "B2", -2, F175 = "B1", -1, F175 = "A7", 7, F175 = "A6", 6, F175 = "A5", 5, F175 = "A4", 4, F175 = "A3", 3, F175 = "A2", 2, F175 = "A1", 1, F175 = "", 0)</f>
        <v>0</v>
      </c>
      <c r="H175">
        <f t="shared" si="10"/>
        <v>0</v>
      </c>
      <c r="I175">
        <f t="shared" si="11"/>
        <v>0</v>
      </c>
      <c r="L175">
        <v>6140</v>
      </c>
      <c r="M175">
        <v>6650</v>
      </c>
      <c r="N175">
        <v>0.6074074074074074</v>
      </c>
      <c r="O175">
        <v>0.3925925925925926</v>
      </c>
      <c r="P175">
        <v>0.49708994708994708</v>
      </c>
      <c r="Q175">
        <v>0.50291005291005286</v>
      </c>
      <c r="R175">
        <v>0.14093915343915339</v>
      </c>
      <c r="S175" s="2">
        <v>5131</v>
      </c>
      <c r="T175" s="2">
        <f t="shared" si="13"/>
        <v>223</v>
      </c>
      <c r="U175">
        <v>4868</v>
      </c>
      <c r="V175">
        <v>4637.9355615083732</v>
      </c>
      <c r="W175">
        <v>5131</v>
      </c>
      <c r="X175" s="8">
        <v>23.8</v>
      </c>
      <c r="Y175">
        <v>27.7</v>
      </c>
      <c r="Z175">
        <f t="shared" si="14"/>
        <v>659.26</v>
      </c>
      <c r="AA175">
        <v>2996</v>
      </c>
      <c r="AB175">
        <v>2951</v>
      </c>
    </row>
    <row r="176" spans="1:29" x14ac:dyDescent="0.6">
      <c r="A176">
        <v>2024</v>
      </c>
      <c r="B176">
        <v>6</v>
      </c>
      <c r="C176">
        <v>23</v>
      </c>
      <c r="D176">
        <f t="shared" si="12"/>
        <v>7</v>
      </c>
      <c r="G176" cm="1">
        <f t="array" ref="G176">_xlfn.IFS(F176 = "H", 0, F176 = "B7", -7, F176 = "B6", -6, F176 = "B5", -5, F176 = "B4", -4, F176 = "B3", -3, F176 = "B2", -2, F176 = "B1", -1, F176 = "A7", 7, F176 = "A6", 6, F176 = "A5", 5, F176 = "A4", 4, F176 = "A3", 3, F176 = "A2", 2, F176 = "A1", 1, F176 = "", 0)</f>
        <v>0</v>
      </c>
      <c r="H176">
        <f t="shared" si="10"/>
        <v>0</v>
      </c>
      <c r="I176">
        <f t="shared" si="11"/>
        <v>0</v>
      </c>
      <c r="L176">
        <v>6906</v>
      </c>
      <c r="M176">
        <v>6627</v>
      </c>
      <c r="N176">
        <v>0.69782913165266103</v>
      </c>
      <c r="O176">
        <v>0.30217086834733892</v>
      </c>
      <c r="P176">
        <v>0.61078431372549014</v>
      </c>
      <c r="Q176">
        <v>0.38921568627450981</v>
      </c>
      <c r="R176">
        <v>0.1492296918767507</v>
      </c>
      <c r="S176" s="2">
        <v>4978</v>
      </c>
      <c r="T176" s="2">
        <f t="shared" si="13"/>
        <v>-153</v>
      </c>
      <c r="U176">
        <v>4868</v>
      </c>
      <c r="V176">
        <v>5070.1503471407023</v>
      </c>
      <c r="W176">
        <v>5070.1503471407023</v>
      </c>
      <c r="X176" s="8">
        <v>25.3</v>
      </c>
      <c r="Y176">
        <v>4.0999999999999996</v>
      </c>
      <c r="Z176">
        <f t="shared" si="14"/>
        <v>103.72999999999999</v>
      </c>
      <c r="AA176">
        <v>2302</v>
      </c>
      <c r="AB176">
        <v>3129</v>
      </c>
    </row>
    <row r="177" spans="1:28" x14ac:dyDescent="0.6">
      <c r="A177">
        <v>2024</v>
      </c>
      <c r="B177">
        <v>6</v>
      </c>
      <c r="C177">
        <v>24</v>
      </c>
      <c r="D177">
        <f t="shared" si="12"/>
        <v>1</v>
      </c>
      <c r="G177" cm="1">
        <f t="array" ref="G177">_xlfn.IFS(F177 = "H", 0, F177 = "B7", -7, F177 = "B6", -6, F177 = "B5", -5, F177 = "B4", -4, F177 = "B3", -3, F177 = "B2", -2, F177 = "B1", -1, F177 = "A7", 7, F177 = "A6", 6, F177 = "A5", 5, F177 = "A4", 4, F177 = "A3", 3, F177 = "A2", 2, F177 = "A1", 1, F177 = "", 0)</f>
        <v>0</v>
      </c>
      <c r="H177">
        <f t="shared" si="10"/>
        <v>0</v>
      </c>
      <c r="I177">
        <f t="shared" si="11"/>
        <v>0</v>
      </c>
      <c r="L177">
        <v>6190</v>
      </c>
      <c r="M177">
        <v>6271</v>
      </c>
      <c r="N177">
        <v>0.63796296296296295</v>
      </c>
      <c r="O177">
        <v>0.36203703703703699</v>
      </c>
      <c r="P177">
        <v>0.54259259259259252</v>
      </c>
      <c r="Q177">
        <v>0.45740740740740737</v>
      </c>
      <c r="R177">
        <v>0.10972222222222219</v>
      </c>
      <c r="S177" s="2">
        <v>4160</v>
      </c>
      <c r="T177" s="2">
        <f t="shared" si="13"/>
        <v>-818</v>
      </c>
      <c r="U177">
        <v>4868</v>
      </c>
      <c r="V177">
        <v>4152.5262040060816</v>
      </c>
      <c r="W177">
        <v>4160</v>
      </c>
      <c r="X177" s="8">
        <v>25.5</v>
      </c>
      <c r="Y177">
        <v>0</v>
      </c>
      <c r="Z177">
        <f t="shared" si="14"/>
        <v>0</v>
      </c>
      <c r="AA177">
        <v>2179</v>
      </c>
      <c r="AB177">
        <v>2439</v>
      </c>
    </row>
    <row r="178" spans="1:28" x14ac:dyDescent="0.6">
      <c r="A178">
        <v>2024</v>
      </c>
      <c r="B178">
        <v>6</v>
      </c>
      <c r="C178">
        <v>25</v>
      </c>
      <c r="D178">
        <f t="shared" si="12"/>
        <v>2</v>
      </c>
      <c r="G178" cm="1">
        <f t="array" ref="G178">_xlfn.IFS(F178 = "H", 0, F178 = "B7", -7, F178 = "B6", -6, F178 = "B5", -5, F178 = "B4", -4, F178 = "B3", -3, F178 = "B2", -2, F178 = "B1", -1, F178 = "A7", 7, F178 = "A6", 6, F178 = "A5", 5, F178 = "A4", 4, F178 = "A3", 3, F178 = "A2", 2, F178 = "A1", 1, F178 = "", 0)</f>
        <v>0</v>
      </c>
      <c r="H178">
        <f t="shared" si="10"/>
        <v>0</v>
      </c>
      <c r="I178">
        <f t="shared" si="11"/>
        <v>0</v>
      </c>
      <c r="L178">
        <v>5983</v>
      </c>
      <c r="M178">
        <v>5877</v>
      </c>
      <c r="N178">
        <v>0.66015406162464985</v>
      </c>
      <c r="O178">
        <v>0.3398459383753501</v>
      </c>
      <c r="P178">
        <v>0.50525210084033612</v>
      </c>
      <c r="Q178">
        <v>0.49474789915966377</v>
      </c>
      <c r="R178">
        <v>9.7058823529411753E-2</v>
      </c>
      <c r="S178" s="2">
        <v>4159</v>
      </c>
      <c r="T178" s="2">
        <f t="shared" si="13"/>
        <v>-1</v>
      </c>
      <c r="U178">
        <v>4868</v>
      </c>
      <c r="V178">
        <v>4178.1951316539444</v>
      </c>
      <c r="W178">
        <v>4159</v>
      </c>
      <c r="X178" s="8">
        <v>23.5</v>
      </c>
      <c r="Y178">
        <v>0</v>
      </c>
      <c r="Z178">
        <f t="shared" si="14"/>
        <v>0</v>
      </c>
      <c r="AA178">
        <v>2254</v>
      </c>
      <c r="AB178">
        <v>2284</v>
      </c>
    </row>
    <row r="179" spans="1:28" x14ac:dyDescent="0.6">
      <c r="A179">
        <v>2024</v>
      </c>
      <c r="B179">
        <v>6</v>
      </c>
      <c r="C179">
        <v>26</v>
      </c>
      <c r="D179">
        <f t="shared" si="12"/>
        <v>3</v>
      </c>
      <c r="G179" cm="1">
        <f t="array" ref="G179">_xlfn.IFS(F179 = "H", 0, F179 = "B7", -7, F179 = "B6", -6, F179 = "B5", -5, F179 = "B4", -4, F179 = "B3", -3, F179 = "B2", -2, F179 = "B1", -1, F179 = "A7", 7, F179 = "A6", 6, F179 = "A5", 5, F179 = "A4", 4, F179 = "A3", 3, F179 = "A2", 2, F179 = "A1", 1, F179 = "", 0)</f>
        <v>0</v>
      </c>
      <c r="H179">
        <f t="shared" si="10"/>
        <v>0</v>
      </c>
      <c r="I179">
        <f t="shared" si="11"/>
        <v>0</v>
      </c>
      <c r="L179">
        <v>6078</v>
      </c>
      <c r="M179">
        <v>6401</v>
      </c>
      <c r="N179">
        <v>0.5348544973544973</v>
      </c>
      <c r="O179">
        <v>0.46514550264550258</v>
      </c>
      <c r="P179">
        <v>0.57235449735449739</v>
      </c>
      <c r="Q179">
        <v>0.42764550264550272</v>
      </c>
      <c r="R179">
        <v>0.1107804232804233</v>
      </c>
      <c r="S179" s="2">
        <v>4151</v>
      </c>
      <c r="T179" s="2">
        <f t="shared" si="13"/>
        <v>-8</v>
      </c>
      <c r="U179">
        <v>4868</v>
      </c>
      <c r="V179">
        <v>4421.3417767379779</v>
      </c>
      <c r="W179">
        <v>4151</v>
      </c>
      <c r="X179" s="8">
        <v>25</v>
      </c>
      <c r="Y179">
        <v>0</v>
      </c>
      <c r="Z179">
        <f t="shared" si="14"/>
        <v>0</v>
      </c>
      <c r="AA179">
        <v>2436</v>
      </c>
      <c r="AB179">
        <v>2250</v>
      </c>
    </row>
    <row r="180" spans="1:28" x14ac:dyDescent="0.6">
      <c r="A180">
        <v>2024</v>
      </c>
      <c r="B180">
        <v>6</v>
      </c>
      <c r="C180">
        <v>27</v>
      </c>
      <c r="D180">
        <f t="shared" si="12"/>
        <v>4</v>
      </c>
      <c r="G180" cm="1">
        <f t="array" ref="G180">_xlfn.IFS(F180 = "H", 0, F180 = "B7", -7, F180 = "B6", -6, F180 = "B5", -5, F180 = "B4", -4, F180 = "B3", -3, F180 = "B2", -2, F180 = "B1", -1, F180 = "A7", 7, F180 = "A6", 6, F180 = "A5", 5, F180 = "A4", 4, F180 = "A3", 3, F180 = "A2", 2, F180 = "A1", 1, F180 = "", 0)</f>
        <v>0</v>
      </c>
      <c r="H180">
        <f t="shared" si="10"/>
        <v>0</v>
      </c>
      <c r="I180">
        <f t="shared" si="11"/>
        <v>0</v>
      </c>
      <c r="L180">
        <v>6173</v>
      </c>
      <c r="M180">
        <v>6099</v>
      </c>
      <c r="N180">
        <v>0.71302910052910051</v>
      </c>
      <c r="O180">
        <v>0.28697089947089949</v>
      </c>
      <c r="P180">
        <v>0.56673280423280425</v>
      </c>
      <c r="Q180">
        <v>0.4332671957671958</v>
      </c>
      <c r="R180">
        <v>0.22189153439153439</v>
      </c>
      <c r="S180" s="2">
        <v>4437</v>
      </c>
      <c r="T180" s="2">
        <f t="shared" si="13"/>
        <v>286</v>
      </c>
      <c r="U180">
        <v>4868</v>
      </c>
      <c r="V180">
        <v>4530.7121470554912</v>
      </c>
      <c r="W180">
        <v>4437</v>
      </c>
      <c r="X180" s="8">
        <v>25</v>
      </c>
      <c r="Y180">
        <v>0</v>
      </c>
      <c r="Z180">
        <f t="shared" si="14"/>
        <v>0</v>
      </c>
      <c r="AA180">
        <v>2651</v>
      </c>
      <c r="AB180">
        <v>2382</v>
      </c>
    </row>
    <row r="181" spans="1:28" x14ac:dyDescent="0.6">
      <c r="A181">
        <v>2024</v>
      </c>
      <c r="B181">
        <v>6</v>
      </c>
      <c r="C181">
        <v>28</v>
      </c>
      <c r="D181">
        <f t="shared" si="12"/>
        <v>5</v>
      </c>
      <c r="G181" cm="1">
        <f t="array" ref="G181">_xlfn.IFS(F181 = "H", 0, F181 = "B7", -7, F181 = "B6", -6, F181 = "B5", -5, F181 = "B4", -4, F181 = "B3", -3, F181 = "B2", -2, F181 = "B1", -1, F181 = "A7", 7, F181 = "A6", 6, F181 = "A5", 5, F181 = "A4", 4, F181 = "A3", 3, F181 = "A2", 2, F181 = "A1", 1, F181 = "", 0)</f>
        <v>0</v>
      </c>
      <c r="H181">
        <f t="shared" si="10"/>
        <v>0</v>
      </c>
      <c r="I181">
        <f t="shared" si="11"/>
        <v>0</v>
      </c>
      <c r="L181">
        <v>6736</v>
      </c>
      <c r="M181">
        <v>6647</v>
      </c>
      <c r="N181">
        <v>0.54571428571428571</v>
      </c>
      <c r="O181">
        <v>0.45428571428571429</v>
      </c>
      <c r="P181">
        <v>0.62809523809523804</v>
      </c>
      <c r="Q181">
        <v>0.3719047619047619</v>
      </c>
      <c r="R181">
        <v>0.1166666666666667</v>
      </c>
      <c r="S181" s="2">
        <v>4634</v>
      </c>
      <c r="T181" s="2">
        <f t="shared" si="13"/>
        <v>197</v>
      </c>
      <c r="U181">
        <v>4868</v>
      </c>
      <c r="V181">
        <v>4993.7028478394477</v>
      </c>
      <c r="W181">
        <v>4634</v>
      </c>
      <c r="X181" s="8">
        <v>26.2</v>
      </c>
      <c r="Y181">
        <v>0</v>
      </c>
      <c r="Z181">
        <f t="shared" si="14"/>
        <v>0</v>
      </c>
      <c r="AA181">
        <v>2954</v>
      </c>
      <c r="AB181">
        <v>2517</v>
      </c>
    </row>
    <row r="182" spans="1:28" x14ac:dyDescent="0.6">
      <c r="A182">
        <v>2024</v>
      </c>
      <c r="B182">
        <v>6</v>
      </c>
      <c r="C182">
        <v>29</v>
      </c>
      <c r="D182">
        <f t="shared" si="12"/>
        <v>6</v>
      </c>
      <c r="G182" cm="1">
        <f t="array" ref="G182">_xlfn.IFS(F182 = "H", 0, F182 = "B7", -7, F182 = "B6", -6, F182 = "B5", -5, F182 = "B4", -4, F182 = "B3", -3, F182 = "B2", -2, F182 = "B1", -1, F182 = "A7", 7, F182 = "A6", 6, F182 = "A5", 5, F182 = "A4", 4, F182 = "A3", 3, F182 = "A2", 2, F182 = "A1", 1, F182 = "", 0)</f>
        <v>0</v>
      </c>
      <c r="H182">
        <f t="shared" si="10"/>
        <v>0</v>
      </c>
      <c r="I182">
        <f t="shared" si="11"/>
        <v>0</v>
      </c>
      <c r="L182">
        <v>6312</v>
      </c>
      <c r="M182">
        <v>5783</v>
      </c>
      <c r="N182">
        <v>0.53308270676691727</v>
      </c>
      <c r="O182">
        <v>0.46691729323308268</v>
      </c>
      <c r="P182">
        <v>0.50810359231411861</v>
      </c>
      <c r="Q182">
        <v>0.49189640768588128</v>
      </c>
      <c r="R182">
        <v>0.13855472013366751</v>
      </c>
      <c r="S182" s="2">
        <v>4969</v>
      </c>
      <c r="T182" s="2">
        <f t="shared" si="13"/>
        <v>335</v>
      </c>
      <c r="U182">
        <v>4868</v>
      </c>
      <c r="V182">
        <v>4759.097441414593</v>
      </c>
      <c r="W182">
        <v>4969</v>
      </c>
      <c r="X182" s="8">
        <v>26.2</v>
      </c>
      <c r="Y182">
        <v>44.9</v>
      </c>
      <c r="Z182">
        <f t="shared" si="14"/>
        <v>1176.3799999999999</v>
      </c>
      <c r="AA182">
        <v>2516</v>
      </c>
      <c r="AB182">
        <v>2355</v>
      </c>
    </row>
    <row r="183" spans="1:28" x14ac:dyDescent="0.6">
      <c r="A183">
        <v>2024</v>
      </c>
      <c r="B183">
        <v>6</v>
      </c>
      <c r="C183">
        <v>30</v>
      </c>
      <c r="D183">
        <f t="shared" si="12"/>
        <v>7</v>
      </c>
      <c r="G183" cm="1">
        <f t="array" ref="G183">_xlfn.IFS(F183 = "H", 0, F183 = "B7", -7, F183 = "B6", -6, F183 = "B5", -5, F183 = "B4", -4, F183 = "B3", -3, F183 = "B2", -2, F183 = "B1", -1, F183 = "A7", 7, F183 = "A6", 6, F183 = "A5", 5, F183 = "A4", 4, F183 = "A3", 3, F183 = "A2", 2, F183 = "A1", 1, F183 = "", 0)</f>
        <v>0</v>
      </c>
      <c r="H183">
        <f t="shared" si="10"/>
        <v>0</v>
      </c>
      <c r="I183">
        <f t="shared" si="11"/>
        <v>0</v>
      </c>
      <c r="L183">
        <v>6942</v>
      </c>
      <c r="M183">
        <v>6002</v>
      </c>
      <c r="N183">
        <v>0.66071428571428581</v>
      </c>
      <c r="O183">
        <v>0.3392857142857143</v>
      </c>
      <c r="P183">
        <v>0.61809523809523814</v>
      </c>
      <c r="Q183">
        <v>0.38190476190476191</v>
      </c>
      <c r="R183">
        <v>0.26095238095238088</v>
      </c>
      <c r="S183" s="2">
        <v>4749</v>
      </c>
      <c r="T183" s="2">
        <f t="shared" si="13"/>
        <v>-220</v>
      </c>
      <c r="U183">
        <v>4868</v>
      </c>
      <c r="V183">
        <v>5238.1746132803592</v>
      </c>
      <c r="W183">
        <v>4749</v>
      </c>
      <c r="X183" s="8">
        <v>25.9</v>
      </c>
      <c r="Y183">
        <v>4.0999999999999996</v>
      </c>
      <c r="Z183">
        <f t="shared" si="14"/>
        <v>106.18999999999998</v>
      </c>
      <c r="AA183">
        <v>1964</v>
      </c>
      <c r="AB183">
        <v>2892</v>
      </c>
    </row>
    <row r="184" spans="1:28" x14ac:dyDescent="0.6">
      <c r="A184">
        <v>2024</v>
      </c>
      <c r="B184">
        <v>7</v>
      </c>
      <c r="C184">
        <v>1</v>
      </c>
      <c r="D184">
        <f t="shared" si="12"/>
        <v>1</v>
      </c>
      <c r="G184" cm="1">
        <f t="array" ref="G184">_xlfn.IFS(F184 = "H", 0, F184 = "B7", -7, F184 = "B6", -6, F184 = "B5", -5, F184 = "B4", -4, F184 = "B3", -3, F184 = "B2", -2, F184 = "B1", -1, F184 = "A7", 7, F184 = "A6", 6, F184 = "A5", 5, F184 = "A4", 4, F184 = "A3", 3, F184 = "A2", 2, F184 = "A1", 1, F184 = "", 0)</f>
        <v>0</v>
      </c>
      <c r="H184">
        <f t="shared" si="10"/>
        <v>0</v>
      </c>
      <c r="I184">
        <f t="shared" si="11"/>
        <v>0</v>
      </c>
      <c r="L184">
        <v>6113</v>
      </c>
      <c r="M184">
        <v>5363</v>
      </c>
      <c r="N184">
        <v>0.62394179894179891</v>
      </c>
      <c r="O184">
        <v>0.37605820105820098</v>
      </c>
      <c r="P184">
        <v>0.57588183421516748</v>
      </c>
      <c r="Q184">
        <v>0.42411816578483252</v>
      </c>
      <c r="R184">
        <v>4.1666666666666657E-2</v>
      </c>
      <c r="S184" s="2">
        <v>3831</v>
      </c>
      <c r="T184" s="2">
        <f t="shared" si="13"/>
        <v>-918</v>
      </c>
      <c r="U184">
        <v>4868</v>
      </c>
      <c r="V184">
        <v>4164.75947728965</v>
      </c>
      <c r="W184">
        <v>3831</v>
      </c>
      <c r="X184" s="8">
        <v>27.5</v>
      </c>
      <c r="Y184">
        <v>0</v>
      </c>
      <c r="Z184">
        <f t="shared" si="14"/>
        <v>0</v>
      </c>
      <c r="AA184">
        <v>1768</v>
      </c>
      <c r="AB184">
        <v>2171</v>
      </c>
    </row>
    <row r="185" spans="1:28" x14ac:dyDescent="0.6">
      <c r="A185">
        <v>2024</v>
      </c>
      <c r="B185">
        <v>7</v>
      </c>
      <c r="C185">
        <v>2</v>
      </c>
      <c r="D185">
        <f t="shared" si="12"/>
        <v>2</v>
      </c>
      <c r="G185" cm="1">
        <f t="array" ref="G185">_xlfn.IFS(F185 = "H", 0, F185 = "B7", -7, F185 = "B6", -6, F185 = "B5", -5, F185 = "B4", -4, F185 = "B3", -3, F185 = "B2", -2, F185 = "B1", -1, F185 = "A7", 7, F185 = "A6", 6, F185 = "A5", 5, F185 = "A4", 4, F185 = "A3", 3, F185 = "A2", 2, F185 = "A1", 1, F185 = "", 0)</f>
        <v>0</v>
      </c>
      <c r="H185">
        <f t="shared" si="10"/>
        <v>0</v>
      </c>
      <c r="I185">
        <f t="shared" si="11"/>
        <v>0</v>
      </c>
      <c r="L185">
        <v>4424</v>
      </c>
      <c r="M185">
        <v>4535</v>
      </c>
      <c r="N185">
        <v>0.6645833333333333</v>
      </c>
      <c r="O185">
        <v>0.3354166666666667</v>
      </c>
      <c r="P185">
        <v>0.48593750000000002</v>
      </c>
      <c r="Q185">
        <v>0.51406249999999998</v>
      </c>
      <c r="R185">
        <v>0.46145833333333341</v>
      </c>
      <c r="S185" s="2">
        <v>3583</v>
      </c>
      <c r="T185" s="2">
        <f t="shared" si="13"/>
        <v>-248</v>
      </c>
      <c r="U185">
        <v>4868</v>
      </c>
      <c r="V185">
        <v>3503.598847589587</v>
      </c>
      <c r="W185">
        <v>3583</v>
      </c>
      <c r="X185" s="8">
        <v>24.9</v>
      </c>
      <c r="Y185">
        <v>76.8</v>
      </c>
      <c r="Z185">
        <f t="shared" si="14"/>
        <v>1912.3199999999997</v>
      </c>
      <c r="AA185">
        <v>1946</v>
      </c>
      <c r="AB185">
        <v>1976</v>
      </c>
    </row>
    <row r="186" spans="1:28" x14ac:dyDescent="0.6">
      <c r="A186">
        <v>2024</v>
      </c>
      <c r="B186">
        <v>7</v>
      </c>
      <c r="C186">
        <v>3</v>
      </c>
      <c r="D186">
        <f t="shared" si="12"/>
        <v>3</v>
      </c>
      <c r="G186" cm="1">
        <f t="array" ref="G186">_xlfn.IFS(F186 = "H", 0, F186 = "B7", -7, F186 = "B6", -6, F186 = "B5", -5, F186 = "B4", -4, F186 = "B3", -3, F186 = "B2", -2, F186 = "B1", -1, F186 = "A7", 7, F186 = "A6", 6, F186 = "A5", 5, F186 = "A4", 4, F186 = "A3", 3, F186 = "A2", 2, F186 = "A1", 1, F186 = "", 0)</f>
        <v>0</v>
      </c>
      <c r="H186">
        <f t="shared" si="10"/>
        <v>0</v>
      </c>
      <c r="I186">
        <f t="shared" si="11"/>
        <v>0</v>
      </c>
      <c r="L186">
        <v>5404</v>
      </c>
      <c r="M186">
        <v>6892</v>
      </c>
      <c r="N186">
        <v>0.51821428571428574</v>
      </c>
      <c r="O186">
        <v>0.48178571428571432</v>
      </c>
      <c r="P186">
        <v>0.60648809523809522</v>
      </c>
      <c r="Q186">
        <v>0.39351190476190478</v>
      </c>
      <c r="R186">
        <v>0.23499999999999999</v>
      </c>
      <c r="S186" s="2">
        <v>3927</v>
      </c>
      <c r="T186" s="2">
        <f t="shared" si="13"/>
        <v>344</v>
      </c>
      <c r="U186">
        <v>4868</v>
      </c>
      <c r="V186">
        <v>4329.9315634701643</v>
      </c>
      <c r="W186">
        <v>3927</v>
      </c>
      <c r="X186" s="8">
        <v>26.4</v>
      </c>
      <c r="Y186">
        <v>6.1</v>
      </c>
      <c r="Z186">
        <f t="shared" si="14"/>
        <v>161.04</v>
      </c>
      <c r="AA186">
        <v>2602</v>
      </c>
      <c r="AB186">
        <v>2226</v>
      </c>
    </row>
    <row r="187" spans="1:28" x14ac:dyDescent="0.6">
      <c r="A187">
        <v>2024</v>
      </c>
      <c r="B187">
        <v>7</v>
      </c>
      <c r="C187">
        <v>4</v>
      </c>
      <c r="D187">
        <f t="shared" si="12"/>
        <v>4</v>
      </c>
      <c r="G187" cm="1">
        <f t="array" ref="G187">_xlfn.IFS(F187 = "H", 0, F187 = "B7", -7, F187 = "B6", -6, F187 = "B5", -5, F187 = "B4", -4, F187 = "B3", -3, F187 = "B2", -2, F187 = "B1", -1, F187 = "A7", 7, F187 = "A6", 6, F187 = "A5", 5, F187 = "A4", 4, F187 = "A3", 3, F187 = "A2", 2, F187 = "A1", 1, F187 = "", 0)</f>
        <v>0</v>
      </c>
      <c r="H187">
        <f t="shared" si="10"/>
        <v>0</v>
      </c>
      <c r="I187">
        <f t="shared" si="11"/>
        <v>0</v>
      </c>
      <c r="L187">
        <v>5132</v>
      </c>
      <c r="M187">
        <v>6402</v>
      </c>
      <c r="N187">
        <v>0.61215538847117801</v>
      </c>
      <c r="O187">
        <v>0.38784461152882199</v>
      </c>
      <c r="P187">
        <v>0.58220551378446117</v>
      </c>
      <c r="Q187">
        <v>0.41779448621553888</v>
      </c>
      <c r="R187">
        <v>8.6967418546365916E-2</v>
      </c>
      <c r="S187" s="2">
        <v>4516</v>
      </c>
      <c r="T187" s="2">
        <f t="shared" si="13"/>
        <v>589</v>
      </c>
      <c r="U187">
        <v>4868</v>
      </c>
      <c r="V187">
        <v>4337.1316298751071</v>
      </c>
      <c r="W187">
        <v>4516</v>
      </c>
      <c r="X187" s="8">
        <v>28.5</v>
      </c>
      <c r="Y187">
        <v>0</v>
      </c>
      <c r="Z187">
        <f t="shared" si="14"/>
        <v>0</v>
      </c>
      <c r="AA187">
        <v>2753</v>
      </c>
      <c r="AB187">
        <v>2102</v>
      </c>
    </row>
    <row r="188" spans="1:28" x14ac:dyDescent="0.6">
      <c r="A188">
        <v>2024</v>
      </c>
      <c r="B188">
        <v>7</v>
      </c>
      <c r="C188">
        <v>5</v>
      </c>
      <c r="D188">
        <f t="shared" si="12"/>
        <v>5</v>
      </c>
      <c r="G188" cm="1">
        <f t="array" ref="G188">_xlfn.IFS(F188 = "H", 0, F188 = "B7", -7, F188 = "B6", -6, F188 = "B5", -5, F188 = "B4", -4, F188 = "B3", -3, F188 = "B2", -2, F188 = "B1", -1, F188 = "A7", 7, F188 = "A6", 6, F188 = "A5", 5, F188 = "A4", 4, F188 = "A3", 3, F188 = "A2", 2, F188 = "A1", 1, F188 = "", 0)</f>
        <v>0</v>
      </c>
      <c r="H188">
        <f t="shared" si="10"/>
        <v>0</v>
      </c>
      <c r="I188">
        <f t="shared" si="11"/>
        <v>0</v>
      </c>
      <c r="L188">
        <v>6344</v>
      </c>
      <c r="M188">
        <v>6788</v>
      </c>
      <c r="N188">
        <v>0.63583959899749376</v>
      </c>
      <c r="O188">
        <v>0.3641604010025063</v>
      </c>
      <c r="P188">
        <v>0.65434419381787801</v>
      </c>
      <c r="Q188">
        <v>0.34565580618212188</v>
      </c>
      <c r="R188">
        <v>0.22059314954051801</v>
      </c>
      <c r="S188" s="2">
        <v>4959</v>
      </c>
      <c r="T188" s="2">
        <f t="shared" si="13"/>
        <v>443</v>
      </c>
      <c r="U188">
        <v>4868</v>
      </c>
      <c r="V188">
        <v>4862.7475603198072</v>
      </c>
      <c r="W188">
        <v>4959</v>
      </c>
      <c r="X188" s="8">
        <v>26.9</v>
      </c>
      <c r="Y188">
        <v>2.2999999999999998</v>
      </c>
      <c r="Z188">
        <f t="shared" si="14"/>
        <v>61.86999999999999</v>
      </c>
      <c r="AA188">
        <v>3207</v>
      </c>
      <c r="AB188">
        <v>2741</v>
      </c>
    </row>
    <row r="189" spans="1:28" x14ac:dyDescent="0.6">
      <c r="A189">
        <v>2024</v>
      </c>
      <c r="B189">
        <v>7</v>
      </c>
      <c r="C189">
        <v>6</v>
      </c>
      <c r="D189">
        <f t="shared" si="12"/>
        <v>6</v>
      </c>
      <c r="G189" cm="1">
        <f t="array" ref="G189">_xlfn.IFS(F189 = "H", 0, F189 = "B7", -7, F189 = "B6", -6, F189 = "B5", -5, F189 = "B4", -4, F189 = "B3", -3, F189 = "B2", -2, F189 = "B1", -1, F189 = "A7", 7, F189 = "A6", 6, F189 = "A5", 5, F189 = "A4", 4, F189 = "A3", 3, F189 = "A2", 2, F189 = "A1", 1, F189 = "", 0)</f>
        <v>0</v>
      </c>
      <c r="H189">
        <f t="shared" si="10"/>
        <v>0</v>
      </c>
      <c r="I189">
        <f t="shared" si="11"/>
        <v>0</v>
      </c>
      <c r="L189">
        <v>6519</v>
      </c>
      <c r="M189">
        <v>7138</v>
      </c>
      <c r="N189">
        <v>0.55166666666666664</v>
      </c>
      <c r="O189">
        <v>0.44833333333333342</v>
      </c>
      <c r="P189">
        <v>0.54083333333333328</v>
      </c>
      <c r="Q189">
        <v>0.45916666666666672</v>
      </c>
      <c r="R189">
        <v>0.10583333333333329</v>
      </c>
      <c r="S189" s="2">
        <v>5130</v>
      </c>
      <c r="T189" s="2">
        <f t="shared" si="13"/>
        <v>171</v>
      </c>
      <c r="U189">
        <v>4868</v>
      </c>
      <c r="V189">
        <v>4974.9992763715063</v>
      </c>
      <c r="W189">
        <v>5130</v>
      </c>
      <c r="X189" s="8">
        <v>28.3</v>
      </c>
      <c r="Y189">
        <v>0</v>
      </c>
      <c r="Z189">
        <f t="shared" si="14"/>
        <v>0</v>
      </c>
      <c r="AA189">
        <v>3180</v>
      </c>
      <c r="AB189">
        <v>3287</v>
      </c>
    </row>
    <row r="190" spans="1:28" x14ac:dyDescent="0.6">
      <c r="A190">
        <v>2024</v>
      </c>
      <c r="B190">
        <v>7</v>
      </c>
      <c r="C190">
        <v>7</v>
      </c>
      <c r="D190">
        <f t="shared" si="12"/>
        <v>7</v>
      </c>
      <c r="G190" cm="1">
        <f t="array" ref="G190">_xlfn.IFS(F190 = "H", 0, F190 = "B7", -7, F190 = "B6", -6, F190 = "B5", -5, F190 = "B4", -4, F190 = "B3", -3, F190 = "B2", -2, F190 = "B1", -1, F190 = "A7", 7, F190 = "A6", 6, F190 = "A5", 5, F190 = "A4", 4, F190 = "A3", 3, F190 = "A2", 2, F190 = "A1", 1, F190 = "", 0)</f>
        <v>0</v>
      </c>
      <c r="H190">
        <f t="shared" si="10"/>
        <v>0</v>
      </c>
      <c r="I190">
        <f t="shared" si="11"/>
        <v>0</v>
      </c>
      <c r="L190">
        <v>6827</v>
      </c>
      <c r="M190">
        <v>6242</v>
      </c>
      <c r="N190">
        <v>0.61315789473684212</v>
      </c>
      <c r="O190">
        <v>0.38684210526315788</v>
      </c>
      <c r="P190">
        <v>0.62543859649122802</v>
      </c>
      <c r="Q190">
        <v>0.37456140350877187</v>
      </c>
      <c r="R190">
        <v>0.14736842105263159</v>
      </c>
      <c r="S190" s="2">
        <v>4836</v>
      </c>
      <c r="T190" s="2">
        <f t="shared" si="13"/>
        <v>-294</v>
      </c>
      <c r="U190">
        <v>4868</v>
      </c>
      <c r="V190">
        <v>4990.4349611957578</v>
      </c>
      <c r="W190">
        <v>4836</v>
      </c>
      <c r="X190" s="8">
        <v>24.8</v>
      </c>
      <c r="Y190">
        <v>95.7</v>
      </c>
      <c r="Z190">
        <f t="shared" si="14"/>
        <v>2373.36</v>
      </c>
      <c r="AA190">
        <v>2327</v>
      </c>
      <c r="AB190">
        <v>2909</v>
      </c>
    </row>
    <row r="191" spans="1:28" x14ac:dyDescent="0.6">
      <c r="A191">
        <v>2024</v>
      </c>
      <c r="B191">
        <v>7</v>
      </c>
      <c r="C191">
        <v>8</v>
      </c>
      <c r="D191">
        <f t="shared" si="12"/>
        <v>1</v>
      </c>
      <c r="G191" cm="1">
        <f t="array" ref="G191">_xlfn.IFS(F191 = "H", 0, F191 = "B7", -7, F191 = "B6", -6, F191 = "B5", -5, F191 = "B4", -4, F191 = "B3", -3, F191 = "B2", -2, F191 = "B1", -1, F191 = "A7", 7, F191 = "A6", 6, F191 = "A5", 5, F191 = "A4", 4, F191 = "A3", 3, F191 = "A2", 2, F191 = "A1", 1, F191 = "", 0)</f>
        <v>0</v>
      </c>
      <c r="H191">
        <f t="shared" si="10"/>
        <v>0</v>
      </c>
      <c r="I191">
        <f t="shared" si="11"/>
        <v>0</v>
      </c>
      <c r="L191">
        <v>6849</v>
      </c>
      <c r="M191">
        <v>5359</v>
      </c>
      <c r="N191">
        <v>0.65583333333333338</v>
      </c>
      <c r="O191">
        <v>0.34416666666666668</v>
      </c>
      <c r="P191">
        <v>0.6216666666666667</v>
      </c>
      <c r="Q191">
        <v>0.3783333333333333</v>
      </c>
      <c r="R191">
        <v>0.2245833333333333</v>
      </c>
      <c r="S191" s="2">
        <v>4187</v>
      </c>
      <c r="T191" s="2">
        <f t="shared" si="13"/>
        <v>-649</v>
      </c>
      <c r="U191">
        <v>4868</v>
      </c>
      <c r="V191">
        <v>4074.8888654824682</v>
      </c>
      <c r="W191">
        <v>4187</v>
      </c>
      <c r="X191" s="8">
        <v>24.5</v>
      </c>
      <c r="Y191">
        <v>116.1</v>
      </c>
      <c r="Z191">
        <f t="shared" si="14"/>
        <v>2844.45</v>
      </c>
      <c r="AA191">
        <v>2217</v>
      </c>
      <c r="AB191">
        <v>2750</v>
      </c>
    </row>
    <row r="192" spans="1:28" x14ac:dyDescent="0.6">
      <c r="A192">
        <v>2024</v>
      </c>
      <c r="B192">
        <v>7</v>
      </c>
      <c r="C192">
        <v>9</v>
      </c>
      <c r="D192">
        <f t="shared" si="12"/>
        <v>2</v>
      </c>
      <c r="G192" cm="1">
        <f t="array" ref="G192">_xlfn.IFS(F192 = "H", 0, F192 = "B7", -7, F192 = "B6", -6, F192 = "B5", -5, F192 = "B4", -4, F192 = "B3", -3, F192 = "B2", -2, F192 = "B1", -1, F192 = "A7", 7, F192 = "A6", 6, F192 = "A5", 5, F192 = "A4", 4, F192 = "A3", 3, F192 = "A2", 2, F192 = "A1", 1, F192 = "", 0)</f>
        <v>0</v>
      </c>
      <c r="H192">
        <f t="shared" si="10"/>
        <v>0</v>
      </c>
      <c r="I192">
        <f t="shared" si="11"/>
        <v>0</v>
      </c>
      <c r="L192">
        <v>5831</v>
      </c>
      <c r="M192">
        <v>4744</v>
      </c>
      <c r="N192">
        <v>0.59385964912280698</v>
      </c>
      <c r="O192">
        <v>0.40614035087719302</v>
      </c>
      <c r="P192">
        <v>0.56403508771929822</v>
      </c>
      <c r="Q192">
        <v>0.43596491228070172</v>
      </c>
      <c r="R192">
        <v>0.18991228070175439</v>
      </c>
      <c r="S192" s="2">
        <v>3782</v>
      </c>
      <c r="T192" s="2">
        <f t="shared" si="13"/>
        <v>-405</v>
      </c>
      <c r="U192">
        <v>4868</v>
      </c>
      <c r="V192">
        <v>4187.7856985727813</v>
      </c>
      <c r="W192">
        <v>3782</v>
      </c>
      <c r="X192" s="8">
        <v>24.2</v>
      </c>
      <c r="Y192">
        <v>12.9</v>
      </c>
      <c r="Z192">
        <f t="shared" si="14"/>
        <v>312.18</v>
      </c>
      <c r="AA192">
        <v>1814</v>
      </c>
      <c r="AB192">
        <v>2026</v>
      </c>
    </row>
    <row r="193" spans="1:28" x14ac:dyDescent="0.6">
      <c r="A193">
        <v>2024</v>
      </c>
      <c r="B193">
        <v>7</v>
      </c>
      <c r="C193">
        <v>10</v>
      </c>
      <c r="D193">
        <f t="shared" si="12"/>
        <v>3</v>
      </c>
      <c r="G193" cm="1">
        <f t="array" ref="G193">_xlfn.IFS(F193 = "H", 0, F193 = "B7", -7, F193 = "B6", -6, F193 = "B5", -5, F193 = "B4", -4, F193 = "B3", -3, F193 = "B2", -2, F193 = "B1", -1, F193 = "A7", 7, F193 = "A6", 6, F193 = "A5", 5, F193 = "A4", 4, F193 = "A3", 3, F193 = "A2", 2, F193 = "A1", 1, F193 = "", 0)</f>
        <v>0</v>
      </c>
      <c r="H193">
        <f t="shared" si="10"/>
        <v>0</v>
      </c>
      <c r="I193">
        <f t="shared" si="11"/>
        <v>0</v>
      </c>
      <c r="L193">
        <v>5983</v>
      </c>
      <c r="M193">
        <v>5873</v>
      </c>
      <c r="N193">
        <v>0.61203703703703694</v>
      </c>
      <c r="O193">
        <v>0.38796296296296301</v>
      </c>
      <c r="P193">
        <v>0.4626543209876543</v>
      </c>
      <c r="Q193">
        <v>0.53734567901234565</v>
      </c>
      <c r="R193">
        <v>0.35895061728395061</v>
      </c>
      <c r="S193" s="2">
        <v>3916</v>
      </c>
      <c r="T193" s="2">
        <f t="shared" si="13"/>
        <v>134</v>
      </c>
      <c r="U193">
        <v>4868</v>
      </c>
      <c r="V193">
        <v>4045.4422592129681</v>
      </c>
      <c r="W193">
        <v>3916</v>
      </c>
      <c r="X193" s="8">
        <v>25.7</v>
      </c>
      <c r="Y193">
        <v>83.4</v>
      </c>
      <c r="Z193">
        <f t="shared" si="14"/>
        <v>2143.38</v>
      </c>
      <c r="AA193">
        <v>2343</v>
      </c>
      <c r="AB193">
        <v>2208</v>
      </c>
    </row>
    <row r="194" spans="1:28" x14ac:dyDescent="0.6">
      <c r="A194">
        <v>2024</v>
      </c>
      <c r="B194">
        <v>7</v>
      </c>
      <c r="C194">
        <v>11</v>
      </c>
      <c r="D194">
        <f t="shared" si="12"/>
        <v>4</v>
      </c>
      <c r="G194" cm="1">
        <f t="array" ref="G194">_xlfn.IFS(F194 = "H", 0, F194 = "B7", -7, F194 = "B6", -6, F194 = "B5", -5, F194 = "B4", -4, F194 = "B3", -3, F194 = "B2", -2, F194 = "B1", -1, F194 = "A7", 7, F194 = "A6", 6, F194 = "A5", 5, F194 = "A4", 4, F194 = "A3", 3, F194 = "A2", 2, F194 = "A1", 1, F194 = "", 0)</f>
        <v>0</v>
      </c>
      <c r="H194">
        <f t="shared" ref="H194:H257" si="15" xml:space="preserve"> IF(F194 = "H",1,0)</f>
        <v>0</v>
      </c>
      <c r="I194">
        <f t="shared" ref="I194:I257" si="16">IF(NOT(ISBLANK(F194)), 1, 0)</f>
        <v>0</v>
      </c>
      <c r="L194">
        <v>5235</v>
      </c>
      <c r="M194">
        <v>5961</v>
      </c>
      <c r="N194">
        <v>0.57666666666666666</v>
      </c>
      <c r="O194">
        <v>0.42333333333333328</v>
      </c>
      <c r="P194">
        <v>0.5658333333333333</v>
      </c>
      <c r="Q194">
        <v>0.4341666666666667</v>
      </c>
      <c r="R194">
        <v>8.0416666666666664E-2</v>
      </c>
      <c r="S194" s="2">
        <v>4113</v>
      </c>
      <c r="T194" s="2">
        <f t="shared" si="13"/>
        <v>197</v>
      </c>
      <c r="U194">
        <v>4868</v>
      </c>
      <c r="V194">
        <v>4357.3980307878601</v>
      </c>
      <c r="W194">
        <v>4113</v>
      </c>
      <c r="X194" s="8">
        <v>25.9</v>
      </c>
      <c r="Y194">
        <v>0.4</v>
      </c>
      <c r="Z194">
        <f t="shared" si="14"/>
        <v>10.36</v>
      </c>
      <c r="AA194">
        <v>2494</v>
      </c>
      <c r="AB194">
        <v>2016</v>
      </c>
    </row>
    <row r="195" spans="1:28" x14ac:dyDescent="0.6">
      <c r="A195">
        <v>2024</v>
      </c>
      <c r="B195">
        <v>7</v>
      </c>
      <c r="C195">
        <v>12</v>
      </c>
      <c r="D195">
        <f t="shared" ref="D195:D258" si="17">WEEKDAY(DATE(A195,B195,C195), 2)</f>
        <v>5</v>
      </c>
      <c r="G195" cm="1">
        <f t="array" ref="G195">_xlfn.IFS(F195 = "H", 0, F195 = "B7", -7, F195 = "B6", -6, F195 = "B5", -5, F195 = "B4", -4, F195 = "B3", -3, F195 = "B2", -2, F195 = "B1", -1, F195 = "A7", 7, F195 = "A6", 6, F195 = "A5", 5, F195 = "A4", 4, F195 = "A3", 3, F195 = "A2", 2, F195 = "A1", 1, F195 = "", 0)</f>
        <v>0</v>
      </c>
      <c r="H195">
        <f t="shared" si="15"/>
        <v>0</v>
      </c>
      <c r="I195">
        <f t="shared" si="16"/>
        <v>0</v>
      </c>
      <c r="L195">
        <v>5955</v>
      </c>
      <c r="M195">
        <v>6463</v>
      </c>
      <c r="N195">
        <v>0.62089947089947084</v>
      </c>
      <c r="O195">
        <v>0.3791005291005291</v>
      </c>
      <c r="P195">
        <v>0.54351851851851851</v>
      </c>
      <c r="Q195">
        <v>0.45648148148148149</v>
      </c>
      <c r="R195">
        <v>5.2447089947089937E-2</v>
      </c>
      <c r="S195" s="2">
        <v>4585</v>
      </c>
      <c r="T195" s="2">
        <f t="shared" ref="T195:T258" si="18">S195-S194</f>
        <v>472</v>
      </c>
      <c r="U195">
        <v>4868</v>
      </c>
      <c r="V195">
        <v>4642.670014306851</v>
      </c>
      <c r="W195">
        <v>4585</v>
      </c>
      <c r="X195" s="8">
        <v>26.8</v>
      </c>
      <c r="Y195">
        <v>0</v>
      </c>
      <c r="Z195">
        <f t="shared" ref="Z195:Z258" si="19">X195*Y195</f>
        <v>0</v>
      </c>
      <c r="AA195">
        <v>2944</v>
      </c>
      <c r="AB195">
        <v>2439</v>
      </c>
    </row>
    <row r="196" spans="1:28" x14ac:dyDescent="0.6">
      <c r="A196">
        <v>2024</v>
      </c>
      <c r="B196">
        <v>7</v>
      </c>
      <c r="C196">
        <v>13</v>
      </c>
      <c r="D196">
        <f t="shared" si="17"/>
        <v>6</v>
      </c>
      <c r="G196" cm="1">
        <f t="array" ref="G196">_xlfn.IFS(F196 = "H", 0, F196 = "B7", -7, F196 = "B6", -6, F196 = "B5", -5, F196 = "B4", -4, F196 = "B3", -3, F196 = "B2", -2, F196 = "B1", -1, F196 = "A7", 7, F196 = "A6", 6, F196 = "A5", 5, F196 = "A4", 4, F196 = "A3", 3, F196 = "A2", 2, F196 = "A1", 1, F196 = "", 0)</f>
        <v>0</v>
      </c>
      <c r="H196">
        <f t="shared" si="15"/>
        <v>0</v>
      </c>
      <c r="I196">
        <f t="shared" si="16"/>
        <v>0</v>
      </c>
      <c r="L196">
        <v>6143</v>
      </c>
      <c r="M196">
        <v>6493</v>
      </c>
      <c r="N196">
        <v>0.52547619047619043</v>
      </c>
      <c r="O196">
        <v>0.47452380952380951</v>
      </c>
      <c r="P196">
        <v>0.48011904761904772</v>
      </c>
      <c r="Q196">
        <v>0.51988095238095233</v>
      </c>
      <c r="R196">
        <v>9.9285714285714283E-2</v>
      </c>
      <c r="S196" s="2">
        <v>4990</v>
      </c>
      <c r="T196" s="2">
        <f t="shared" si="18"/>
        <v>405</v>
      </c>
      <c r="U196">
        <v>4868</v>
      </c>
      <c r="V196">
        <v>4814.0954722383694</v>
      </c>
      <c r="W196">
        <v>4990</v>
      </c>
      <c r="X196" s="8">
        <v>27.5</v>
      </c>
      <c r="Y196">
        <v>0.4</v>
      </c>
      <c r="Z196">
        <f t="shared" si="19"/>
        <v>11</v>
      </c>
      <c r="AA196">
        <v>2717</v>
      </c>
      <c r="AB196">
        <v>2489</v>
      </c>
    </row>
    <row r="197" spans="1:28" x14ac:dyDescent="0.6">
      <c r="A197">
        <v>2024</v>
      </c>
      <c r="B197">
        <v>7</v>
      </c>
      <c r="C197">
        <v>14</v>
      </c>
      <c r="D197">
        <f t="shared" si="17"/>
        <v>7</v>
      </c>
      <c r="G197" cm="1">
        <f t="array" ref="G197">_xlfn.IFS(F197 = "H", 0, F197 = "B7", -7, F197 = "B6", -6, F197 = "B5", -5, F197 = "B4", -4, F197 = "B3", -3, F197 = "B2", -2, F197 = "B1", -1, F197 = "A7", 7, F197 = "A6", 6, F197 = "A5", 5, F197 = "A4", 4, F197 = "A3", 3, F197 = "A2", 2, F197 = "A1", 1, F197 = "", 0)</f>
        <v>0</v>
      </c>
      <c r="H197">
        <f t="shared" si="15"/>
        <v>0</v>
      </c>
      <c r="I197">
        <f t="shared" si="16"/>
        <v>0</v>
      </c>
      <c r="L197">
        <v>6328</v>
      </c>
      <c r="M197">
        <v>6204</v>
      </c>
      <c r="N197">
        <v>0.64589947089947097</v>
      </c>
      <c r="O197">
        <v>0.35410052910052908</v>
      </c>
      <c r="P197">
        <v>0.59126984126984128</v>
      </c>
      <c r="Q197">
        <v>0.40873015873015872</v>
      </c>
      <c r="R197">
        <v>0.31216931216931221</v>
      </c>
      <c r="S197" s="2">
        <v>4838</v>
      </c>
      <c r="T197" s="2">
        <f t="shared" si="18"/>
        <v>-152</v>
      </c>
      <c r="U197">
        <v>4868</v>
      </c>
      <c r="V197">
        <v>5065.2578523406182</v>
      </c>
      <c r="W197">
        <v>4838</v>
      </c>
      <c r="X197" s="8">
        <v>27.2</v>
      </c>
      <c r="Y197">
        <v>0</v>
      </c>
      <c r="Z197">
        <f t="shared" si="19"/>
        <v>0</v>
      </c>
      <c r="AA197">
        <v>2156</v>
      </c>
      <c r="AB197">
        <v>2772</v>
      </c>
    </row>
    <row r="198" spans="1:28" x14ac:dyDescent="0.6">
      <c r="A198">
        <v>2024</v>
      </c>
      <c r="B198">
        <v>7</v>
      </c>
      <c r="C198">
        <v>15</v>
      </c>
      <c r="D198">
        <f t="shared" si="17"/>
        <v>1</v>
      </c>
      <c r="G198" cm="1">
        <f t="array" ref="G198">_xlfn.IFS(F198 = "H", 0, F198 = "B7", -7, F198 = "B6", -6, F198 = "B5", -5, F198 = "B4", -4, F198 = "B3", -3, F198 = "B2", -2, F198 = "B1", -1, F198 = "A7", 7, F198 = "A6", 6, F198 = "A5", 5, F198 = "A4", 4, F198 = "A3", 3, F198 = "A2", 2, F198 = "A1", 1, F198 = "", 0)</f>
        <v>0</v>
      </c>
      <c r="H198">
        <f t="shared" si="15"/>
        <v>0</v>
      </c>
      <c r="I198">
        <f t="shared" si="16"/>
        <v>0</v>
      </c>
      <c r="L198">
        <v>6272</v>
      </c>
      <c r="M198">
        <v>6354</v>
      </c>
      <c r="N198">
        <v>0.61365914786967424</v>
      </c>
      <c r="O198">
        <v>0.38634085213032582</v>
      </c>
      <c r="P198">
        <v>0.60877192982456141</v>
      </c>
      <c r="Q198">
        <v>0.39122807017543848</v>
      </c>
      <c r="R198">
        <v>0.14097744360902251</v>
      </c>
      <c r="S198" s="2">
        <v>4294</v>
      </c>
      <c r="T198" s="2">
        <f t="shared" si="18"/>
        <v>-544</v>
      </c>
      <c r="U198">
        <v>4868</v>
      </c>
      <c r="V198">
        <v>4253.8445046593888</v>
      </c>
      <c r="W198">
        <v>4294</v>
      </c>
      <c r="X198" s="8">
        <v>28.1</v>
      </c>
      <c r="Y198">
        <v>0</v>
      </c>
      <c r="Z198">
        <f t="shared" si="19"/>
        <v>0</v>
      </c>
      <c r="AA198">
        <v>2164</v>
      </c>
      <c r="AB198">
        <v>2486</v>
      </c>
    </row>
    <row r="199" spans="1:28" x14ac:dyDescent="0.6">
      <c r="A199">
        <v>2024</v>
      </c>
      <c r="B199">
        <v>7</v>
      </c>
      <c r="C199">
        <v>16</v>
      </c>
      <c r="D199">
        <f t="shared" si="17"/>
        <v>2</v>
      </c>
      <c r="G199" cm="1">
        <f t="array" ref="G199">_xlfn.IFS(F199 = "H", 0, F199 = "B7", -7, F199 = "B6", -6, F199 = "B5", -5, F199 = "B4", -4, F199 = "B3", -3, F199 = "B2", -2, F199 = "B1", -1, F199 = "A7", 7, F199 = "A6", 6, F199 = "A5", 5, F199 = "A4", 4, F199 = "A3", 3, F199 = "A2", 2, F199 = "A1", 1, F199 = "", 0)</f>
        <v>0</v>
      </c>
      <c r="H199">
        <f t="shared" si="15"/>
        <v>0</v>
      </c>
      <c r="I199">
        <f t="shared" si="16"/>
        <v>0</v>
      </c>
      <c r="L199">
        <v>5680</v>
      </c>
      <c r="M199">
        <v>5538</v>
      </c>
      <c r="N199">
        <v>0.62275132275132272</v>
      </c>
      <c r="O199">
        <v>0.37724867724867722</v>
      </c>
      <c r="P199">
        <v>0.52539682539682542</v>
      </c>
      <c r="Q199">
        <v>0.47460317460317458</v>
      </c>
      <c r="R199">
        <v>0.1650793650793651</v>
      </c>
      <c r="S199" s="2">
        <v>4175</v>
      </c>
      <c r="T199" s="2">
        <f t="shared" si="18"/>
        <v>-119</v>
      </c>
      <c r="U199">
        <v>4868</v>
      </c>
      <c r="V199">
        <v>4009.3941156578712</v>
      </c>
      <c r="W199">
        <v>4175</v>
      </c>
      <c r="X199" s="8">
        <v>25.6</v>
      </c>
      <c r="Y199">
        <v>41.2</v>
      </c>
      <c r="Z199">
        <f t="shared" si="19"/>
        <v>1054.72</v>
      </c>
      <c r="AA199">
        <v>2157</v>
      </c>
      <c r="AB199">
        <v>2194</v>
      </c>
    </row>
    <row r="200" spans="1:28" x14ac:dyDescent="0.6">
      <c r="A200">
        <v>2024</v>
      </c>
      <c r="B200">
        <v>7</v>
      </c>
      <c r="C200">
        <v>17</v>
      </c>
      <c r="D200">
        <f t="shared" si="17"/>
        <v>3</v>
      </c>
      <c r="G200" cm="1">
        <f t="array" ref="G200">_xlfn.IFS(F200 = "H", 0, F200 = "B7", -7, F200 = "B6", -6, F200 = "B5", -5, F200 = "B4", -4, F200 = "B3", -3, F200 = "B2", -2, F200 = "B1", -1, F200 = "A7", 7, F200 = "A6", 6, F200 = "A5", 5, F200 = "A4", 4, F200 = "A3", 3, F200 = "A2", 2, F200 = "A1", 1, F200 = "", 0)</f>
        <v>0</v>
      </c>
      <c r="H200">
        <f t="shared" si="15"/>
        <v>0</v>
      </c>
      <c r="I200">
        <f t="shared" si="16"/>
        <v>0</v>
      </c>
      <c r="L200">
        <v>6211</v>
      </c>
      <c r="M200">
        <v>6596</v>
      </c>
      <c r="N200">
        <v>0.56785714285714284</v>
      </c>
      <c r="O200">
        <v>0.43214285714285722</v>
      </c>
      <c r="P200">
        <v>0.52275910364145661</v>
      </c>
      <c r="Q200">
        <v>0.47724089635854339</v>
      </c>
      <c r="R200">
        <v>0.1173669467787115</v>
      </c>
      <c r="S200" s="2">
        <v>4194</v>
      </c>
      <c r="T200" s="2">
        <f t="shared" si="18"/>
        <v>19</v>
      </c>
      <c r="U200">
        <v>4868</v>
      </c>
      <c r="V200">
        <v>4416.8810032469919</v>
      </c>
      <c r="W200">
        <v>4194</v>
      </c>
      <c r="X200" s="8">
        <v>27.9</v>
      </c>
      <c r="Y200">
        <v>8.4</v>
      </c>
      <c r="Z200">
        <f t="shared" si="19"/>
        <v>234.35999999999999</v>
      </c>
      <c r="AA200">
        <v>2462</v>
      </c>
      <c r="AB200">
        <v>2364</v>
      </c>
    </row>
    <row r="201" spans="1:28" x14ac:dyDescent="0.6">
      <c r="A201">
        <v>2024</v>
      </c>
      <c r="B201">
        <v>7</v>
      </c>
      <c r="C201">
        <v>18</v>
      </c>
      <c r="D201">
        <f t="shared" si="17"/>
        <v>4</v>
      </c>
      <c r="G201" cm="1">
        <f t="array" ref="G201">_xlfn.IFS(F201 = "H", 0, F201 = "B7", -7, F201 = "B6", -6, F201 = "B5", -5, F201 = "B4", -4, F201 = "B3", -3, F201 = "B2", -2, F201 = "B1", -1, F201 = "A7", 7, F201 = "A6", 6, F201 = "A5", 5, F201 = "A4", 4, F201 = "A3", 3, F201 = "A2", 2, F201 = "A1", 1, F201 = "", 0)</f>
        <v>0</v>
      </c>
      <c r="H201">
        <f t="shared" si="15"/>
        <v>0</v>
      </c>
      <c r="I201">
        <f t="shared" si="16"/>
        <v>0</v>
      </c>
      <c r="L201">
        <v>5874</v>
      </c>
      <c r="M201">
        <v>6116</v>
      </c>
      <c r="N201">
        <v>0.61162464985994391</v>
      </c>
      <c r="O201">
        <v>0.38837535014005597</v>
      </c>
      <c r="P201">
        <v>0.5433473389355743</v>
      </c>
      <c r="Q201">
        <v>0.45665266106442581</v>
      </c>
      <c r="R201">
        <v>0.1583333333333333</v>
      </c>
      <c r="S201" s="2">
        <v>4383</v>
      </c>
      <c r="T201" s="2">
        <f t="shared" si="18"/>
        <v>189</v>
      </c>
      <c r="U201">
        <v>4868</v>
      </c>
      <c r="V201">
        <v>4392.7363738526738</v>
      </c>
      <c r="W201">
        <v>4383</v>
      </c>
      <c r="X201" s="8">
        <v>26.4</v>
      </c>
      <c r="Y201">
        <v>32.700000000000003</v>
      </c>
      <c r="Z201">
        <f t="shared" si="19"/>
        <v>863.28</v>
      </c>
      <c r="AA201">
        <v>2578</v>
      </c>
      <c r="AB201">
        <v>2261</v>
      </c>
    </row>
    <row r="202" spans="1:28" x14ac:dyDescent="0.6">
      <c r="A202">
        <v>2024</v>
      </c>
      <c r="B202">
        <v>7</v>
      </c>
      <c r="C202">
        <v>19</v>
      </c>
      <c r="D202">
        <f t="shared" si="17"/>
        <v>5</v>
      </c>
      <c r="G202" cm="1">
        <f t="array" ref="G202">_xlfn.IFS(F202 = "H", 0, F202 = "B7", -7, F202 = "B6", -6, F202 = "B5", -5, F202 = "B4", -4, F202 = "B3", -3, F202 = "B2", -2, F202 = "B1", -1, F202 = "A7", 7, F202 = "A6", 6, F202 = "A5", 5, F202 = "A4", 4, F202 = "A3", 3, F202 = "A2", 2, F202 = "A1", 1, F202 = "", 0)</f>
        <v>0</v>
      </c>
      <c r="H202">
        <f t="shared" si="15"/>
        <v>0</v>
      </c>
      <c r="I202">
        <f t="shared" si="16"/>
        <v>0</v>
      </c>
      <c r="L202">
        <v>6078</v>
      </c>
      <c r="M202">
        <v>7199</v>
      </c>
      <c r="N202">
        <v>0.6674185463659148</v>
      </c>
      <c r="O202">
        <v>0.3325814536340852</v>
      </c>
      <c r="P202">
        <v>0.59461152882205515</v>
      </c>
      <c r="Q202">
        <v>0.40538847117794491</v>
      </c>
      <c r="R202">
        <v>0.36954887218045113</v>
      </c>
      <c r="S202" s="2">
        <v>5029</v>
      </c>
      <c r="T202" s="2">
        <f t="shared" si="18"/>
        <v>646</v>
      </c>
      <c r="U202">
        <v>4868</v>
      </c>
      <c r="V202">
        <v>4708.5005256670966</v>
      </c>
      <c r="W202">
        <v>5029</v>
      </c>
      <c r="X202" s="8">
        <v>27</v>
      </c>
      <c r="Y202">
        <v>0.4</v>
      </c>
      <c r="Z202">
        <f t="shared" si="19"/>
        <v>10.8</v>
      </c>
      <c r="AA202">
        <v>3422</v>
      </c>
      <c r="AB202">
        <v>2814</v>
      </c>
    </row>
    <row r="203" spans="1:28" x14ac:dyDescent="0.6">
      <c r="A203">
        <v>2024</v>
      </c>
      <c r="B203">
        <v>7</v>
      </c>
      <c r="C203">
        <v>20</v>
      </c>
      <c r="D203">
        <f t="shared" si="17"/>
        <v>6</v>
      </c>
      <c r="G203" cm="1">
        <f t="array" ref="G203">_xlfn.IFS(F203 = "H", 0, F203 = "B7", -7, F203 = "B6", -6, F203 = "B5", -5, F203 = "B4", -4, F203 = "B3", -3, F203 = "B2", -2, F203 = "B1", -1, F203 = "A7", 7, F203 = "A6", 6, F203 = "A5", 5, F203 = "A4", 4, F203 = "A3", 3, F203 = "A2", 2, F203 = "A1", 1, F203 = "", 0)</f>
        <v>0</v>
      </c>
      <c r="H203">
        <f t="shared" si="15"/>
        <v>0</v>
      </c>
      <c r="I203">
        <f t="shared" si="16"/>
        <v>0</v>
      </c>
      <c r="L203">
        <v>6708</v>
      </c>
      <c r="M203">
        <v>7595</v>
      </c>
      <c r="N203">
        <v>0.61404761904761906</v>
      </c>
      <c r="O203">
        <v>0.38595238095238088</v>
      </c>
      <c r="P203">
        <v>0.55154761904761906</v>
      </c>
      <c r="Q203">
        <v>0.44845238095238088</v>
      </c>
      <c r="R203">
        <v>0.41720238095238088</v>
      </c>
      <c r="S203" s="2">
        <v>5155</v>
      </c>
      <c r="T203" s="2">
        <f t="shared" si="18"/>
        <v>126</v>
      </c>
      <c r="U203">
        <v>4868</v>
      </c>
      <c r="V203">
        <v>4961.0425926010239</v>
      </c>
      <c r="W203">
        <v>5155</v>
      </c>
      <c r="X203" s="8">
        <v>27.6</v>
      </c>
      <c r="Y203">
        <v>13.6</v>
      </c>
      <c r="Z203">
        <f t="shared" si="19"/>
        <v>375.36</v>
      </c>
      <c r="AA203">
        <v>3134</v>
      </c>
      <c r="AB203">
        <v>3094</v>
      </c>
    </row>
    <row r="204" spans="1:28" x14ac:dyDescent="0.6">
      <c r="A204">
        <v>2024</v>
      </c>
      <c r="B204">
        <v>7</v>
      </c>
      <c r="C204">
        <v>21</v>
      </c>
      <c r="D204">
        <f t="shared" si="17"/>
        <v>7</v>
      </c>
      <c r="G204" cm="1">
        <f t="array" ref="G204">_xlfn.IFS(F204 = "H", 0, F204 = "B7", -7, F204 = "B6", -6, F204 = "B5", -5, F204 = "B4", -4, F204 = "B3", -3, F204 = "B2", -2, F204 = "B1", -1, F204 = "A7", 7, F204 = "A6", 6, F204 = "A5", 5, F204 = "A4", 4, F204 = "A3", 3, F204 = "A2", 2, F204 = "A1", 1, F204 = "", 0)</f>
        <v>0</v>
      </c>
      <c r="H204">
        <f t="shared" si="15"/>
        <v>0</v>
      </c>
      <c r="I204">
        <f t="shared" si="16"/>
        <v>0</v>
      </c>
      <c r="L204">
        <v>6497</v>
      </c>
      <c r="M204">
        <v>6843</v>
      </c>
      <c r="N204">
        <v>0.60815476190476192</v>
      </c>
      <c r="O204">
        <v>0.39184523809523808</v>
      </c>
      <c r="P204">
        <v>0.59940476190476188</v>
      </c>
      <c r="Q204">
        <v>0.40059523809523812</v>
      </c>
      <c r="R204">
        <v>0.15767857142857139</v>
      </c>
      <c r="S204" s="2">
        <v>5007</v>
      </c>
      <c r="T204" s="2">
        <f t="shared" si="18"/>
        <v>-148</v>
      </c>
      <c r="U204">
        <v>4868</v>
      </c>
      <c r="V204">
        <v>5000.0595981386432</v>
      </c>
      <c r="W204" s="2">
        <v>5007</v>
      </c>
      <c r="X204" s="8">
        <v>28.6</v>
      </c>
      <c r="Y204">
        <v>0</v>
      </c>
      <c r="Z204">
        <f t="shared" si="19"/>
        <v>0</v>
      </c>
      <c r="AA204">
        <v>2427</v>
      </c>
      <c r="AB204">
        <v>2740</v>
      </c>
    </row>
    <row r="205" spans="1:28" x14ac:dyDescent="0.6">
      <c r="A205">
        <v>2024</v>
      </c>
      <c r="B205">
        <v>7</v>
      </c>
      <c r="C205">
        <v>22</v>
      </c>
      <c r="D205">
        <f t="shared" si="17"/>
        <v>1</v>
      </c>
      <c r="G205" cm="1">
        <f t="array" ref="G205">_xlfn.IFS(F205 = "H", 0, F205 = "B7", -7, F205 = "B6", -6, F205 = "B5", -5, F205 = "B4", -4, F205 = "B3", -3, F205 = "B2", -2, F205 = "B1", -1, F205 = "A7", 7, F205 = "A6", 6, F205 = "A5", 5, F205 = "A4", 4, F205 = "A3", 3, F205 = "A2", 2, F205 = "A1", 1, F205 = "", 0)</f>
        <v>0</v>
      </c>
      <c r="H205">
        <f t="shared" si="15"/>
        <v>0</v>
      </c>
      <c r="I205">
        <f t="shared" si="16"/>
        <v>0</v>
      </c>
      <c r="L205">
        <v>6974</v>
      </c>
      <c r="M205">
        <v>6559</v>
      </c>
      <c r="N205">
        <v>0.64411027568922297</v>
      </c>
      <c r="O205">
        <v>0.35588972431077692</v>
      </c>
      <c r="P205">
        <v>0.66027568922305757</v>
      </c>
      <c r="Q205">
        <v>0.33972431077694237</v>
      </c>
      <c r="R205">
        <v>0.3018796992481203</v>
      </c>
      <c r="S205" s="2">
        <v>4692</v>
      </c>
      <c r="T205" s="2">
        <f t="shared" si="18"/>
        <v>-315</v>
      </c>
      <c r="U205">
        <v>4868</v>
      </c>
      <c r="V205">
        <v>4491.4076073302176</v>
      </c>
      <c r="W205">
        <v>4692</v>
      </c>
      <c r="X205" s="8">
        <v>30.1</v>
      </c>
      <c r="Y205">
        <v>0</v>
      </c>
      <c r="Z205">
        <f t="shared" si="19"/>
        <v>0</v>
      </c>
      <c r="AA205">
        <v>2499</v>
      </c>
      <c r="AB205">
        <v>2714</v>
      </c>
    </row>
    <row r="206" spans="1:28" x14ac:dyDescent="0.6">
      <c r="A206">
        <v>2024</v>
      </c>
      <c r="B206">
        <v>7</v>
      </c>
      <c r="C206">
        <v>23</v>
      </c>
      <c r="D206">
        <f t="shared" si="17"/>
        <v>2</v>
      </c>
      <c r="G206" cm="1">
        <f t="array" ref="G206">_xlfn.IFS(F206 = "H", 0, F206 = "B7", -7, F206 = "B6", -6, F206 = "B5", -5, F206 = "B4", -4, F206 = "B3", -3, F206 = "B2", -2, F206 = "B1", -1, F206 = "A7", 7, F206 = "A6", 6, F206 = "A5", 5, F206 = "A4", 4, F206 = "A3", 3, F206 = "A2", 2, F206 = "A1", 1, F206 = "", 0)</f>
        <v>0</v>
      </c>
      <c r="H206">
        <f t="shared" si="15"/>
        <v>0</v>
      </c>
      <c r="I206">
        <f t="shared" si="16"/>
        <v>0</v>
      </c>
      <c r="L206">
        <v>6544</v>
      </c>
      <c r="M206">
        <v>6646</v>
      </c>
      <c r="N206">
        <v>0.60338345864661647</v>
      </c>
      <c r="O206">
        <v>0.39661654135338348</v>
      </c>
      <c r="P206">
        <v>0.60977443609022552</v>
      </c>
      <c r="Q206">
        <v>0.39022556390977442</v>
      </c>
      <c r="R206">
        <v>0.2976817042606516</v>
      </c>
      <c r="S206" s="2">
        <v>4744</v>
      </c>
      <c r="T206" s="2">
        <f t="shared" si="18"/>
        <v>52</v>
      </c>
      <c r="U206">
        <v>4868</v>
      </c>
      <c r="V206">
        <v>4453.6589947437369</v>
      </c>
      <c r="W206">
        <v>4744</v>
      </c>
      <c r="X206" s="8">
        <v>27.8</v>
      </c>
      <c r="Y206">
        <v>6.6</v>
      </c>
      <c r="Z206">
        <f t="shared" si="19"/>
        <v>183.48</v>
      </c>
      <c r="AA206">
        <v>2558</v>
      </c>
      <c r="AB206">
        <v>2556</v>
      </c>
    </row>
    <row r="207" spans="1:28" x14ac:dyDescent="0.6">
      <c r="A207">
        <v>2024</v>
      </c>
      <c r="B207">
        <v>7</v>
      </c>
      <c r="C207">
        <v>24</v>
      </c>
      <c r="D207">
        <f t="shared" si="17"/>
        <v>3</v>
      </c>
      <c r="G207" cm="1">
        <f t="array" ref="G207">_xlfn.IFS(F207 = "H", 0, F207 = "B7", -7, F207 = "B6", -6, F207 = "B5", -5, F207 = "B4", -4, F207 = "B3", -3, F207 = "B2", -2, F207 = "B1", -1, F207 = "A7", 7, F207 = "A6", 6, F207 = "A5", 5, F207 = "A4", 4, F207 = "A3", 3, F207 = "A2", 2, F207 = "A1", 1, F207 = "", 0)</f>
        <v>0</v>
      </c>
      <c r="H207">
        <f t="shared" si="15"/>
        <v>0</v>
      </c>
      <c r="I207">
        <f t="shared" si="16"/>
        <v>0</v>
      </c>
      <c r="L207">
        <v>6560</v>
      </c>
      <c r="M207">
        <v>7594</v>
      </c>
      <c r="N207">
        <v>0.59953703703703698</v>
      </c>
      <c r="O207">
        <v>0.40046296296296302</v>
      </c>
      <c r="P207">
        <v>0.48101851851851851</v>
      </c>
      <c r="Q207">
        <v>0.51898148148148149</v>
      </c>
      <c r="R207">
        <v>0.28657407407407409</v>
      </c>
      <c r="S207" s="2">
        <v>4855</v>
      </c>
      <c r="T207" s="2">
        <f t="shared" si="18"/>
        <v>111</v>
      </c>
      <c r="U207">
        <v>4868</v>
      </c>
      <c r="V207">
        <v>4459.6501427199983</v>
      </c>
      <c r="W207">
        <v>4855</v>
      </c>
      <c r="X207" s="8">
        <v>29.2</v>
      </c>
      <c r="Y207">
        <v>4</v>
      </c>
      <c r="Z207">
        <f t="shared" si="19"/>
        <v>116.8</v>
      </c>
      <c r="AA207">
        <v>2958</v>
      </c>
      <c r="AB207">
        <v>2721</v>
      </c>
    </row>
    <row r="208" spans="1:28" x14ac:dyDescent="0.6">
      <c r="A208">
        <v>2024</v>
      </c>
      <c r="B208">
        <v>7</v>
      </c>
      <c r="C208">
        <v>25</v>
      </c>
      <c r="D208">
        <f t="shared" si="17"/>
        <v>4</v>
      </c>
      <c r="G208" cm="1">
        <f t="array" ref="G208">_xlfn.IFS(F208 = "H", 0, F208 = "B7", -7, F208 = "B6", -6, F208 = "B5", -5, F208 = "B4", -4, F208 = "B3", -3, F208 = "B2", -2, F208 = "B1", -1, F208 = "A7", 7, F208 = "A6", 6, F208 = "A5", 5, F208 = "A4", 4, F208 = "A3", 3, F208 = "A2", 2, F208 = "A1", 1, F208 = "", 0)</f>
        <v>0</v>
      </c>
      <c r="H208">
        <f t="shared" si="15"/>
        <v>0</v>
      </c>
      <c r="I208">
        <f t="shared" si="16"/>
        <v>0</v>
      </c>
      <c r="L208">
        <v>6938</v>
      </c>
      <c r="M208">
        <v>7308</v>
      </c>
      <c r="N208">
        <v>0.65780423280423284</v>
      </c>
      <c r="O208">
        <v>0.34219576719576722</v>
      </c>
      <c r="P208">
        <v>0.59596560846560853</v>
      </c>
      <c r="Q208">
        <v>0.40403439153439158</v>
      </c>
      <c r="R208">
        <v>0.48002645502645502</v>
      </c>
      <c r="S208" s="2">
        <v>5047</v>
      </c>
      <c r="T208" s="2">
        <f t="shared" si="18"/>
        <v>192</v>
      </c>
      <c r="U208">
        <v>4868</v>
      </c>
      <c r="V208">
        <v>4699.8401673246444</v>
      </c>
      <c r="W208">
        <v>5047</v>
      </c>
      <c r="X208" s="8">
        <v>29.8</v>
      </c>
      <c r="Y208">
        <v>17.600000000000001</v>
      </c>
      <c r="Z208">
        <f t="shared" si="19"/>
        <v>524.48</v>
      </c>
      <c r="AA208">
        <v>3140</v>
      </c>
      <c r="AB208">
        <v>2994</v>
      </c>
    </row>
    <row r="209" spans="1:29" x14ac:dyDescent="0.6">
      <c r="A209">
        <v>2024</v>
      </c>
      <c r="B209">
        <v>7</v>
      </c>
      <c r="C209">
        <v>26</v>
      </c>
      <c r="D209">
        <f t="shared" si="17"/>
        <v>5</v>
      </c>
      <c r="G209" cm="1">
        <f t="array" ref="G209">_xlfn.IFS(F209 = "H", 0, F209 = "B7", -7, F209 = "B6", -6, F209 = "B5", -5, F209 = "B4", -4, F209 = "B3", -3, F209 = "B2", -2, F209 = "B1", -1, F209 = "A7", 7, F209 = "A6", 6, F209 = "A5", 5, F209 = "A4", 4, F209 = "A3", 3, F209 = "A2", 2, F209 = "A1", 1, F209 = "", 0)</f>
        <v>0</v>
      </c>
      <c r="H209">
        <f t="shared" si="15"/>
        <v>0</v>
      </c>
      <c r="I209">
        <f t="shared" si="16"/>
        <v>0</v>
      </c>
      <c r="L209">
        <v>6482</v>
      </c>
      <c r="M209">
        <v>7366</v>
      </c>
      <c r="N209">
        <v>0.64212962962962961</v>
      </c>
      <c r="O209">
        <v>0.35787037037037028</v>
      </c>
      <c r="P209">
        <v>0.57731481481481473</v>
      </c>
      <c r="Q209">
        <v>0.42268518518518522</v>
      </c>
      <c r="R209">
        <v>0.39305555555555549</v>
      </c>
      <c r="S209" s="2">
        <v>5123</v>
      </c>
      <c r="T209" s="2">
        <f t="shared" si="18"/>
        <v>76</v>
      </c>
      <c r="U209">
        <v>4868</v>
      </c>
      <c r="V209">
        <v>4729.0607659868838</v>
      </c>
      <c r="W209">
        <v>5123</v>
      </c>
      <c r="X209" s="8">
        <v>29.8</v>
      </c>
      <c r="Y209">
        <v>0.3</v>
      </c>
      <c r="Z209">
        <f t="shared" si="19"/>
        <v>8.94</v>
      </c>
      <c r="AA209">
        <v>3213</v>
      </c>
      <c r="AB209">
        <v>2946</v>
      </c>
    </row>
    <row r="210" spans="1:29" x14ac:dyDescent="0.6">
      <c r="A210">
        <v>2024</v>
      </c>
      <c r="B210">
        <v>7</v>
      </c>
      <c r="C210">
        <v>27</v>
      </c>
      <c r="D210">
        <f t="shared" si="17"/>
        <v>6</v>
      </c>
      <c r="G210" cm="1">
        <f t="array" ref="G210">_xlfn.IFS(F210 = "H", 0, F210 = "B7", -7, F210 = "B6", -6, F210 = "B5", -5, F210 = "B4", -4, F210 = "B3", -3, F210 = "B2", -2, F210 = "B1", -1, F210 = "A7", 7, F210 = "A6", 6, F210 = "A5", 5, F210 = "A4", 4, F210 = "A3", 3, F210 = "A2", 2, F210 = "A1", 1, F210 = "", 0)</f>
        <v>0</v>
      </c>
      <c r="H210">
        <f t="shared" si="15"/>
        <v>0</v>
      </c>
      <c r="I210">
        <f t="shared" si="16"/>
        <v>0</v>
      </c>
      <c r="L210">
        <v>6750</v>
      </c>
      <c r="M210">
        <v>8141</v>
      </c>
      <c r="N210">
        <v>0.54146825396825393</v>
      </c>
      <c r="O210">
        <v>0.45853174603174612</v>
      </c>
      <c r="P210">
        <v>0.52376984126984127</v>
      </c>
      <c r="Q210">
        <v>0.47623015873015878</v>
      </c>
      <c r="R210">
        <v>0.26337301587301593</v>
      </c>
      <c r="S210" s="2">
        <v>5121</v>
      </c>
      <c r="T210" s="2">
        <f t="shared" si="18"/>
        <v>-2</v>
      </c>
      <c r="U210">
        <v>4868</v>
      </c>
      <c r="V210">
        <v>4886.1583409161376</v>
      </c>
      <c r="W210">
        <v>5121</v>
      </c>
      <c r="X210" s="8">
        <v>29.4</v>
      </c>
      <c r="Y210">
        <v>1.7</v>
      </c>
      <c r="Z210">
        <f t="shared" si="19"/>
        <v>49.98</v>
      </c>
      <c r="AA210">
        <v>3041</v>
      </c>
      <c r="AB210">
        <v>3151</v>
      </c>
    </row>
    <row r="211" spans="1:29" x14ac:dyDescent="0.6">
      <c r="A211">
        <v>2024</v>
      </c>
      <c r="B211">
        <v>7</v>
      </c>
      <c r="C211">
        <v>28</v>
      </c>
      <c r="D211">
        <f t="shared" si="17"/>
        <v>7</v>
      </c>
      <c r="G211" cm="1">
        <f t="array" ref="G211">_xlfn.IFS(F211 = "H", 0, F211 = "B7", -7, F211 = "B6", -6, F211 = "B5", -5, F211 = "B4", -4, F211 = "B3", -3, F211 = "B2", -2, F211 = "B1", -1, F211 = "A7", 7, F211 = "A6", 6, F211 = "A5", 5, F211 = "A4", 4, F211 = "A3", 3, F211 = "A2", 2, F211 = "A1", 1, F211 = "", 0)</f>
        <v>0</v>
      </c>
      <c r="H211">
        <f t="shared" si="15"/>
        <v>0</v>
      </c>
      <c r="I211">
        <f t="shared" si="16"/>
        <v>0</v>
      </c>
      <c r="L211">
        <v>6979</v>
      </c>
      <c r="M211">
        <v>7641</v>
      </c>
      <c r="N211">
        <v>0.56785714285714284</v>
      </c>
      <c r="O211">
        <v>0.43214285714285711</v>
      </c>
      <c r="P211">
        <v>0.66160714285714284</v>
      </c>
      <c r="Q211">
        <v>0.33839285714285711</v>
      </c>
      <c r="R211">
        <v>0.30767857142857141</v>
      </c>
      <c r="S211" s="2">
        <v>5059</v>
      </c>
      <c r="T211" s="2">
        <f t="shared" si="18"/>
        <v>-62</v>
      </c>
      <c r="U211">
        <v>4868</v>
      </c>
      <c r="V211">
        <v>5186.8509865595461</v>
      </c>
      <c r="W211">
        <v>5186.8509865595461</v>
      </c>
      <c r="X211" s="8">
        <v>30.8</v>
      </c>
      <c r="Y211">
        <v>0</v>
      </c>
      <c r="Z211">
        <f t="shared" si="19"/>
        <v>0</v>
      </c>
      <c r="AA211">
        <v>2879</v>
      </c>
      <c r="AB211">
        <v>3083</v>
      </c>
    </row>
    <row r="212" spans="1:29" x14ac:dyDescent="0.6">
      <c r="A212">
        <v>2024</v>
      </c>
      <c r="B212">
        <v>7</v>
      </c>
      <c r="C212">
        <v>29</v>
      </c>
      <c r="D212">
        <f t="shared" si="17"/>
        <v>1</v>
      </c>
      <c r="G212" cm="1">
        <f t="array" ref="G212">_xlfn.IFS(F212 = "H", 0, F212 = "B7", -7, F212 = "B6", -6, F212 = "B5", -5, F212 = "B4", -4, F212 = "B3", -3, F212 = "B2", -2, F212 = "B1", -1, F212 = "A7", 7, F212 = "A6", 6, F212 = "A5", 5, F212 = "A4", 4, F212 = "A3", 3, F212 = "A2", 2, F212 = "A1", 1, F212 = "", 0)</f>
        <v>0</v>
      </c>
      <c r="H212">
        <f t="shared" si="15"/>
        <v>0</v>
      </c>
      <c r="I212">
        <f t="shared" si="16"/>
        <v>0</v>
      </c>
      <c r="L212">
        <v>6670</v>
      </c>
      <c r="M212">
        <v>7646</v>
      </c>
      <c r="N212">
        <v>0.58551587301587305</v>
      </c>
      <c r="O212">
        <v>0.41448412698412701</v>
      </c>
      <c r="P212">
        <v>0.60548941798941802</v>
      </c>
      <c r="Q212">
        <v>0.39451058201058198</v>
      </c>
      <c r="R212">
        <v>0.19107142857142859</v>
      </c>
      <c r="S212" s="2">
        <v>4886</v>
      </c>
      <c r="T212" s="2">
        <f t="shared" si="18"/>
        <v>-173</v>
      </c>
      <c r="U212">
        <v>4868</v>
      </c>
      <c r="V212">
        <v>4344.1841554026178</v>
      </c>
      <c r="W212">
        <v>4886</v>
      </c>
      <c r="X212" s="8">
        <v>29.2</v>
      </c>
      <c r="Y212">
        <v>0</v>
      </c>
      <c r="Z212">
        <f t="shared" si="19"/>
        <v>0</v>
      </c>
      <c r="AA212">
        <v>2800</v>
      </c>
      <c r="AB212">
        <v>2739</v>
      </c>
    </row>
    <row r="213" spans="1:29" x14ac:dyDescent="0.6">
      <c r="A213">
        <v>2024</v>
      </c>
      <c r="B213">
        <v>7</v>
      </c>
      <c r="C213">
        <v>30</v>
      </c>
      <c r="D213">
        <f t="shared" si="17"/>
        <v>2</v>
      </c>
      <c r="G213" cm="1">
        <f t="array" ref="G213">_xlfn.IFS(F213 = "H", 0, F213 = "B7", -7, F213 = "B6", -6, F213 = "B5", -5, F213 = "B4", -4, F213 = "B3", -3, F213 = "B2", -2, F213 = "B1", -1, F213 = "A7", 7, F213 = "A6", 6, F213 = "A5", 5, F213 = "A4", 4, F213 = "A3", 3, F213 = "A2", 2, F213 = "A1", 1, F213 = "", 0)</f>
        <v>0</v>
      </c>
      <c r="H213">
        <f t="shared" si="15"/>
        <v>0</v>
      </c>
      <c r="I213">
        <f t="shared" si="16"/>
        <v>0</v>
      </c>
      <c r="L213">
        <v>6992</v>
      </c>
      <c r="M213">
        <v>7323</v>
      </c>
      <c r="N213">
        <v>0.61911375661375656</v>
      </c>
      <c r="O213">
        <v>0.38088624338624338</v>
      </c>
      <c r="P213">
        <v>0.57667548500881827</v>
      </c>
      <c r="Q213">
        <v>0.42332451499118168</v>
      </c>
      <c r="R213">
        <v>0.16726190476190481</v>
      </c>
      <c r="S213" s="2">
        <v>5008</v>
      </c>
      <c r="T213" s="2">
        <f t="shared" si="18"/>
        <v>122</v>
      </c>
      <c r="U213">
        <v>4868</v>
      </c>
      <c r="V213">
        <v>4500.9213108741797</v>
      </c>
      <c r="W213">
        <v>5008</v>
      </c>
      <c r="X213" s="8">
        <v>29.3</v>
      </c>
      <c r="Y213">
        <v>0</v>
      </c>
      <c r="Z213">
        <f t="shared" si="19"/>
        <v>0</v>
      </c>
      <c r="AA213">
        <v>3395</v>
      </c>
      <c r="AB213">
        <v>3355</v>
      </c>
    </row>
    <row r="214" spans="1:29" x14ac:dyDescent="0.6">
      <c r="A214">
        <v>2024</v>
      </c>
      <c r="B214">
        <v>7</v>
      </c>
      <c r="C214">
        <v>31</v>
      </c>
      <c r="D214">
        <f t="shared" si="17"/>
        <v>3</v>
      </c>
      <c r="G214" cm="1">
        <f t="array" ref="G214">_xlfn.IFS(F214 = "H", 0, F214 = "B7", -7, F214 = "B6", -6, F214 = "B5", -5, F214 = "B4", -4, F214 = "B3", -3, F214 = "B2", -2, F214 = "B1", -1, F214 = "A7", 7, F214 = "A6", 6, F214 = "A5", 5, F214 = "A4", 4, F214 = "A3", 3, F214 = "A2", 2, F214 = "A1", 1, F214 = "", 0)</f>
        <v>0</v>
      </c>
      <c r="H214">
        <f t="shared" si="15"/>
        <v>0</v>
      </c>
      <c r="I214">
        <f t="shared" si="16"/>
        <v>0</v>
      </c>
      <c r="L214">
        <v>7310</v>
      </c>
      <c r="M214">
        <v>7677</v>
      </c>
      <c r="N214">
        <v>0.56911764705882362</v>
      </c>
      <c r="O214">
        <v>0.43088235294117649</v>
      </c>
      <c r="P214">
        <v>0.52759103641456573</v>
      </c>
      <c r="Q214">
        <v>0.47240896358543422</v>
      </c>
      <c r="R214">
        <v>0.25896358543417358</v>
      </c>
      <c r="S214" s="2">
        <v>5079</v>
      </c>
      <c r="T214" s="2">
        <f t="shared" si="18"/>
        <v>71</v>
      </c>
      <c r="U214">
        <v>4868</v>
      </c>
      <c r="V214">
        <v>4662.6880787330174</v>
      </c>
      <c r="W214">
        <v>5079</v>
      </c>
      <c r="X214" s="8">
        <v>30.3</v>
      </c>
      <c r="Y214">
        <v>0</v>
      </c>
      <c r="Z214">
        <f t="shared" si="19"/>
        <v>0</v>
      </c>
      <c r="AA214">
        <v>3125</v>
      </c>
      <c r="AB214">
        <v>2999</v>
      </c>
    </row>
    <row r="215" spans="1:29" x14ac:dyDescent="0.6">
      <c r="A215">
        <v>2024</v>
      </c>
      <c r="B215">
        <v>8</v>
      </c>
      <c r="C215">
        <v>1</v>
      </c>
      <c r="D215">
        <f t="shared" si="17"/>
        <v>4</v>
      </c>
      <c r="G215" cm="1">
        <f t="array" ref="G215">_xlfn.IFS(F215 = "H", 0, F215 = "B7", -7, F215 = "B6", -6, F215 = "B5", -5, F215 = "B4", -4, F215 = "B3", -3, F215 = "B2", -2, F215 = "B1", -1, F215 = "A7", 7, F215 = "A6", 6, F215 = "A5", 5, F215 = "A4", 4, F215 = "A3", 3, F215 = "A2", 2, F215 = "A1", 1, F215 = "", 0)</f>
        <v>0</v>
      </c>
      <c r="H215">
        <f t="shared" si="15"/>
        <v>0</v>
      </c>
      <c r="I215">
        <f t="shared" si="16"/>
        <v>0</v>
      </c>
      <c r="L215">
        <v>7739</v>
      </c>
      <c r="M215">
        <v>7337</v>
      </c>
      <c r="N215">
        <v>0.58934523809523809</v>
      </c>
      <c r="O215">
        <v>0.41065476190476191</v>
      </c>
      <c r="P215">
        <v>0.59333333333333338</v>
      </c>
      <c r="Q215">
        <v>0.40666666666666662</v>
      </c>
      <c r="R215">
        <v>0.21952380952380951</v>
      </c>
      <c r="S215" s="2">
        <v>5123</v>
      </c>
      <c r="T215" s="2">
        <f t="shared" si="18"/>
        <v>44</v>
      </c>
      <c r="U215">
        <v>4868</v>
      </c>
      <c r="V215">
        <v>5070.6408462894588</v>
      </c>
      <c r="W215">
        <v>5123</v>
      </c>
      <c r="X215" s="8">
        <v>30.7</v>
      </c>
      <c r="Y215">
        <v>0</v>
      </c>
      <c r="Z215">
        <f t="shared" si="19"/>
        <v>0</v>
      </c>
      <c r="AA215">
        <v>3066</v>
      </c>
      <c r="AB215">
        <v>3086</v>
      </c>
    </row>
    <row r="216" spans="1:29" x14ac:dyDescent="0.6">
      <c r="A216">
        <v>2024</v>
      </c>
      <c r="B216">
        <v>8</v>
      </c>
      <c r="C216">
        <v>2</v>
      </c>
      <c r="D216">
        <f t="shared" si="17"/>
        <v>5</v>
      </c>
      <c r="G216" cm="1">
        <f t="array" ref="G216">_xlfn.IFS(F216 = "H", 0, F216 = "B7", -7, F216 = "B6", -6, F216 = "B5", -5, F216 = "B4", -4, F216 = "B3", -3, F216 = "B2", -2, F216 = "B1", -1, F216 = "A7", 7, F216 = "A6", 6, F216 = "A5", 5, F216 = "A4", 4, F216 = "A3", 3, F216 = "A2", 2, F216 = "A1", 1, F216 = "", 0)</f>
        <v>0</v>
      </c>
      <c r="H216">
        <f t="shared" si="15"/>
        <v>0</v>
      </c>
      <c r="I216">
        <f t="shared" si="16"/>
        <v>0</v>
      </c>
      <c r="L216">
        <v>7444</v>
      </c>
      <c r="M216">
        <v>7554</v>
      </c>
      <c r="N216">
        <v>0.54791666666666672</v>
      </c>
      <c r="O216">
        <v>0.45208333333333328</v>
      </c>
      <c r="P216">
        <v>0.64029761904761906</v>
      </c>
      <c r="Q216">
        <v>0.35970238095238088</v>
      </c>
      <c r="R216">
        <v>0.1049404761904762</v>
      </c>
      <c r="S216" s="2">
        <v>5130</v>
      </c>
      <c r="T216" s="2">
        <f t="shared" si="18"/>
        <v>7</v>
      </c>
      <c r="U216">
        <v>4868</v>
      </c>
      <c r="V216">
        <v>5045.7514236271154</v>
      </c>
      <c r="W216" s="2">
        <v>5130</v>
      </c>
      <c r="X216" s="8">
        <v>31.2</v>
      </c>
      <c r="Y216">
        <v>0</v>
      </c>
      <c r="Z216">
        <f t="shared" si="19"/>
        <v>0</v>
      </c>
      <c r="AA216">
        <v>3001</v>
      </c>
      <c r="AB216">
        <v>2810</v>
      </c>
    </row>
    <row r="217" spans="1:29" x14ac:dyDescent="0.6">
      <c r="A217">
        <v>2024</v>
      </c>
      <c r="B217">
        <v>8</v>
      </c>
      <c r="C217">
        <v>3</v>
      </c>
      <c r="D217">
        <f t="shared" si="17"/>
        <v>6</v>
      </c>
      <c r="G217" cm="1">
        <f t="array" ref="G217">_xlfn.IFS(F217 = "H", 0, F217 = "B7", -7, F217 = "B6", -6, F217 = "B5", -5, F217 = "B4", -4, F217 = "B3", -3, F217 = "B2", -2, F217 = "B1", -1, F217 = "A7", 7, F217 = "A6", 6, F217 = "A5", 5, F217 = "A4", 4, F217 = "A3", 3, F217 = "A2", 2, F217 = "A1", 1, F217 = "", 0)</f>
        <v>0</v>
      </c>
      <c r="H217">
        <f t="shared" si="15"/>
        <v>0</v>
      </c>
      <c r="I217">
        <f t="shared" si="16"/>
        <v>0</v>
      </c>
      <c r="L217">
        <v>8225</v>
      </c>
      <c r="M217">
        <v>7556</v>
      </c>
      <c r="N217">
        <v>0.55462962962962958</v>
      </c>
      <c r="O217">
        <v>0.44537037037037031</v>
      </c>
      <c r="P217">
        <v>0.53214285714285714</v>
      </c>
      <c r="Q217">
        <v>0.4678571428571428</v>
      </c>
      <c r="R217">
        <v>9.3650793650793651E-2</v>
      </c>
      <c r="S217" s="2">
        <v>5173</v>
      </c>
      <c r="T217" s="2">
        <f t="shared" si="18"/>
        <v>43</v>
      </c>
      <c r="U217">
        <v>4868</v>
      </c>
      <c r="V217">
        <v>5242.8318127731554</v>
      </c>
      <c r="W217">
        <v>5242.8318127731554</v>
      </c>
      <c r="X217" s="8">
        <v>31.5</v>
      </c>
      <c r="Y217">
        <v>0</v>
      </c>
      <c r="Z217">
        <f t="shared" si="19"/>
        <v>0</v>
      </c>
      <c r="AA217">
        <v>2631</v>
      </c>
      <c r="AB217">
        <v>2836</v>
      </c>
      <c r="AC217" t="s">
        <v>61</v>
      </c>
    </row>
    <row r="218" spans="1:29" x14ac:dyDescent="0.6">
      <c r="A218">
        <v>2024</v>
      </c>
      <c r="B218">
        <v>8</v>
      </c>
      <c r="C218">
        <v>4</v>
      </c>
      <c r="D218">
        <f t="shared" si="17"/>
        <v>7</v>
      </c>
      <c r="G218" cm="1">
        <f t="array" ref="G218">_xlfn.IFS(F218 = "H", 0, F218 = "B7", -7, F218 = "B6", -6, F218 = "B5", -5, F218 = "B4", -4, F218 = "B3", -3, F218 = "B2", -2, F218 = "B1", -1, F218 = "A7", 7, F218 = "A6", 6, F218 = "A5", 5, F218 = "A4", 4, F218 = "A3", 3, F218 = "A2", 2, F218 = "A1", 1, F218 = "", 0)</f>
        <v>0</v>
      </c>
      <c r="H218">
        <f t="shared" si="15"/>
        <v>0</v>
      </c>
      <c r="I218">
        <f t="shared" si="16"/>
        <v>0</v>
      </c>
      <c r="L218">
        <v>7858</v>
      </c>
      <c r="M218">
        <v>6781</v>
      </c>
      <c r="N218">
        <v>0.57857142857142851</v>
      </c>
      <c r="O218">
        <v>0.42142857142857137</v>
      </c>
      <c r="P218">
        <v>0.64661654135338353</v>
      </c>
      <c r="Q218">
        <v>0.35338345864661652</v>
      </c>
      <c r="R218">
        <v>0.1243107769423559</v>
      </c>
      <c r="S218" s="2">
        <v>4971</v>
      </c>
      <c r="T218" s="2">
        <f t="shared" si="18"/>
        <v>-202</v>
      </c>
      <c r="U218">
        <v>4868</v>
      </c>
      <c r="V218">
        <v>5377.1382324186452</v>
      </c>
      <c r="W218">
        <v>5377.1382324186452</v>
      </c>
      <c r="X218" s="8">
        <v>31.5</v>
      </c>
      <c r="Y218">
        <v>0</v>
      </c>
      <c r="Z218">
        <f t="shared" si="19"/>
        <v>0</v>
      </c>
      <c r="AA218">
        <v>2315</v>
      </c>
      <c r="AB218">
        <v>2467</v>
      </c>
    </row>
    <row r="219" spans="1:29" x14ac:dyDescent="0.6">
      <c r="A219">
        <v>2024</v>
      </c>
      <c r="B219">
        <v>8</v>
      </c>
      <c r="C219">
        <v>5</v>
      </c>
      <c r="D219">
        <f t="shared" si="17"/>
        <v>1</v>
      </c>
      <c r="G219" cm="1">
        <f t="array" ref="G219">_xlfn.IFS(F219 = "H", 0, F219 = "B7", -7, F219 = "B6", -6, F219 = "B5", -5, F219 = "B4", -4, F219 = "B3", -3, F219 = "B2", -2, F219 = "B1", -1, F219 = "A7", 7, F219 = "A6", 6, F219 = "A5", 5, F219 = "A4", 4, F219 = "A3", 3, F219 = "A2", 2, F219 = "A1", 1, F219 = "", 0)</f>
        <v>0</v>
      </c>
      <c r="H219">
        <f t="shared" si="15"/>
        <v>0</v>
      </c>
      <c r="I219">
        <f t="shared" si="16"/>
        <v>0</v>
      </c>
      <c r="L219">
        <v>7532</v>
      </c>
      <c r="M219">
        <v>7001</v>
      </c>
      <c r="N219">
        <v>0.59498746867167918</v>
      </c>
      <c r="O219">
        <v>0.40501253132832082</v>
      </c>
      <c r="P219">
        <v>0.63659147869674182</v>
      </c>
      <c r="Q219">
        <v>0.36340852130325813</v>
      </c>
      <c r="R219">
        <v>0.38458646616541348</v>
      </c>
      <c r="S219" s="2">
        <v>4907</v>
      </c>
      <c r="T219" s="2">
        <f t="shared" si="18"/>
        <v>-64</v>
      </c>
      <c r="U219">
        <v>4868</v>
      </c>
      <c r="V219">
        <v>4460.6355222801694</v>
      </c>
      <c r="W219">
        <v>4907</v>
      </c>
      <c r="X219" s="8">
        <v>29.7</v>
      </c>
      <c r="Y219">
        <v>59.4</v>
      </c>
      <c r="Z219">
        <f t="shared" si="19"/>
        <v>1764.1799999999998</v>
      </c>
      <c r="AA219">
        <v>2485</v>
      </c>
      <c r="AB219">
        <v>2570</v>
      </c>
    </row>
    <row r="220" spans="1:29" x14ac:dyDescent="0.6">
      <c r="A220">
        <v>2024</v>
      </c>
      <c r="B220">
        <v>8</v>
      </c>
      <c r="C220">
        <v>6</v>
      </c>
      <c r="D220">
        <f t="shared" si="17"/>
        <v>2</v>
      </c>
      <c r="G220" cm="1">
        <f t="array" ref="G220">_xlfn.IFS(F220 = "H", 0, F220 = "B7", -7, F220 = "B6", -6, F220 = "B5", -5, F220 = "B4", -4, F220 = "B3", -3, F220 = "B2", -2, F220 = "B1", -1, F220 = "A7", 7, F220 = "A6", 6, F220 = "A5", 5, F220 = "A4", 4, F220 = "A3", 3, F220 = "A2", 2, F220 = "A1", 1, F220 = "", 0)</f>
        <v>0</v>
      </c>
      <c r="H220">
        <f t="shared" si="15"/>
        <v>0</v>
      </c>
      <c r="I220">
        <f t="shared" si="16"/>
        <v>0</v>
      </c>
      <c r="L220">
        <v>7185</v>
      </c>
      <c r="M220">
        <v>6565</v>
      </c>
      <c r="N220">
        <v>0.60683421516754843</v>
      </c>
      <c r="O220">
        <v>0.39316578483245151</v>
      </c>
      <c r="P220">
        <v>0.58337742504409162</v>
      </c>
      <c r="Q220">
        <v>0.41662257495590832</v>
      </c>
      <c r="R220">
        <v>0.20930335097001759</v>
      </c>
      <c r="S220" s="2">
        <v>4883</v>
      </c>
      <c r="T220" s="2">
        <f t="shared" si="18"/>
        <v>-24</v>
      </c>
      <c r="U220">
        <v>4868</v>
      </c>
      <c r="V220">
        <v>4617.0921493201386</v>
      </c>
      <c r="W220">
        <v>4883</v>
      </c>
      <c r="X220" s="8">
        <v>29.5</v>
      </c>
      <c r="Y220">
        <v>0</v>
      </c>
      <c r="Z220">
        <f t="shared" si="19"/>
        <v>0</v>
      </c>
      <c r="AA220">
        <v>2339</v>
      </c>
      <c r="AB220">
        <v>2305</v>
      </c>
    </row>
    <row r="221" spans="1:29" x14ac:dyDescent="0.6">
      <c r="A221">
        <v>2024</v>
      </c>
      <c r="B221">
        <v>8</v>
      </c>
      <c r="C221">
        <v>7</v>
      </c>
      <c r="D221">
        <f t="shared" si="17"/>
        <v>3</v>
      </c>
      <c r="G221" cm="1">
        <f t="array" ref="G221">_xlfn.IFS(F221 = "H", 0, F221 = "B7", -7, F221 = "B6", -6, F221 = "B5", -5, F221 = "B4", -4, F221 = "B3", -3, F221 = "B2", -2, F221 = "B1", -1, F221 = "A7", 7, F221 = "A6", 6, F221 = "A5", 5, F221 = "A4", 4, F221 = "A3", 3, F221 = "A2", 2, F221 = "A1", 1, F221 = "", 0)</f>
        <v>0</v>
      </c>
      <c r="H221">
        <f t="shared" si="15"/>
        <v>0</v>
      </c>
      <c r="I221">
        <f t="shared" si="16"/>
        <v>0</v>
      </c>
      <c r="L221">
        <v>7460</v>
      </c>
      <c r="M221">
        <v>7280</v>
      </c>
      <c r="N221">
        <v>0.51111111111111107</v>
      </c>
      <c r="O221">
        <v>0.48888888888888887</v>
      </c>
      <c r="P221">
        <v>0.55780423280423286</v>
      </c>
      <c r="Q221">
        <v>0.44219576719576709</v>
      </c>
      <c r="R221">
        <v>0.1632936507936508</v>
      </c>
      <c r="S221" s="2">
        <v>4997</v>
      </c>
      <c r="T221" s="2">
        <f t="shared" si="18"/>
        <v>114</v>
      </c>
      <c r="U221">
        <v>4868</v>
      </c>
      <c r="V221">
        <v>4858.6001551945574</v>
      </c>
      <c r="W221">
        <v>4997</v>
      </c>
      <c r="X221" s="8">
        <v>30.5</v>
      </c>
      <c r="Y221">
        <v>0</v>
      </c>
      <c r="Z221">
        <f t="shared" si="19"/>
        <v>0</v>
      </c>
      <c r="AA221">
        <v>2682</v>
      </c>
      <c r="AB221">
        <v>2569</v>
      </c>
    </row>
    <row r="222" spans="1:29" x14ac:dyDescent="0.6">
      <c r="A222">
        <v>2024</v>
      </c>
      <c r="B222">
        <v>8</v>
      </c>
      <c r="C222">
        <v>8</v>
      </c>
      <c r="D222">
        <f t="shared" si="17"/>
        <v>4</v>
      </c>
      <c r="G222" cm="1">
        <f t="array" ref="G222">_xlfn.IFS(F222 = "H", 0, F222 = "B7", -7, F222 = "B6", -6, F222 = "B5", -5, F222 = "B4", -4, F222 = "B3", -3, F222 = "B2", -2, F222 = "B1", -1, F222 = "A7", 7, F222 = "A6", 6, F222 = "A5", 5, F222 = "A4", 4, F222 = "A3", 3, F222 = "A2", 2, F222 = "A1", 1, F222 = "", 0)</f>
        <v>0</v>
      </c>
      <c r="H222">
        <f t="shared" si="15"/>
        <v>0</v>
      </c>
      <c r="I222">
        <f t="shared" si="16"/>
        <v>0</v>
      </c>
      <c r="L222">
        <v>7739</v>
      </c>
      <c r="M222">
        <v>6994</v>
      </c>
      <c r="N222">
        <v>0.6010025062656642</v>
      </c>
      <c r="O222">
        <v>0.39899749373433591</v>
      </c>
      <c r="P222">
        <v>0.62205513784461153</v>
      </c>
      <c r="Q222">
        <v>0.37794486215538847</v>
      </c>
      <c r="R222">
        <v>0.19047619047619049</v>
      </c>
      <c r="S222" s="2">
        <v>5110</v>
      </c>
      <c r="T222" s="2">
        <f t="shared" si="18"/>
        <v>113</v>
      </c>
      <c r="U222">
        <v>4868</v>
      </c>
      <c r="V222">
        <v>5091.1055338357164</v>
      </c>
      <c r="W222">
        <v>5110</v>
      </c>
      <c r="X222" s="8">
        <v>28.4</v>
      </c>
      <c r="Y222">
        <v>0</v>
      </c>
      <c r="Z222">
        <f t="shared" si="19"/>
        <v>0</v>
      </c>
      <c r="AA222">
        <v>2534</v>
      </c>
      <c r="AB222">
        <v>2573</v>
      </c>
    </row>
    <row r="223" spans="1:29" x14ac:dyDescent="0.6">
      <c r="A223">
        <v>2024</v>
      </c>
      <c r="B223">
        <v>8</v>
      </c>
      <c r="C223">
        <v>9</v>
      </c>
      <c r="D223">
        <f t="shared" si="17"/>
        <v>5</v>
      </c>
      <c r="G223" cm="1">
        <f t="array" ref="G223">_xlfn.IFS(F223 = "H", 0, F223 = "B7", -7, F223 = "B6", -6, F223 = "B5", -5, F223 = "B4", -4, F223 = "B3", -3, F223 = "B2", -2, F223 = "B1", -1, F223 = "A7", 7, F223 = "A6", 6, F223 = "A5", 5, F223 = "A4", 4, F223 = "A3", 3, F223 = "A2", 2, F223 = "A1", 1, F223 = "", 0)</f>
        <v>0</v>
      </c>
      <c r="H223">
        <f t="shared" si="15"/>
        <v>0</v>
      </c>
      <c r="I223">
        <f t="shared" si="16"/>
        <v>0</v>
      </c>
      <c r="L223">
        <v>7117</v>
      </c>
      <c r="M223">
        <v>7129</v>
      </c>
      <c r="N223">
        <v>0.59216791979949879</v>
      </c>
      <c r="O223">
        <v>0.40783208020050121</v>
      </c>
      <c r="P223">
        <v>0.63878446115288223</v>
      </c>
      <c r="Q223">
        <v>0.36121553884711782</v>
      </c>
      <c r="R223">
        <v>0.18609022556390981</v>
      </c>
      <c r="S223" s="2">
        <v>5078</v>
      </c>
      <c r="T223" s="2">
        <f t="shared" si="18"/>
        <v>-32</v>
      </c>
      <c r="U223">
        <v>4868</v>
      </c>
      <c r="V223">
        <v>4953.2135480683719</v>
      </c>
      <c r="W223" s="2">
        <v>5078</v>
      </c>
      <c r="X223" s="8">
        <v>30</v>
      </c>
      <c r="Y223">
        <v>0</v>
      </c>
      <c r="Z223">
        <f t="shared" si="19"/>
        <v>0</v>
      </c>
      <c r="AA223">
        <v>2774</v>
      </c>
      <c r="AB223">
        <v>2545</v>
      </c>
    </row>
    <row r="224" spans="1:29" x14ac:dyDescent="0.6">
      <c r="A224">
        <v>2024</v>
      </c>
      <c r="B224">
        <v>8</v>
      </c>
      <c r="C224">
        <v>10</v>
      </c>
      <c r="D224">
        <f t="shared" si="17"/>
        <v>6</v>
      </c>
      <c r="G224" cm="1">
        <f t="array" ref="G224">_xlfn.IFS(F224 = "H", 0, F224 = "B7", -7, F224 = "B6", -6, F224 = "B5", -5, F224 = "B4", -4, F224 = "B3", -3, F224 = "B2", -2, F224 = "B1", -1, F224 = "A7", 7, F224 = "A6", 6, F224 = "A5", 5, F224 = "A4", 4, F224 = "A3", 3, F224 = "A2", 2, F224 = "A1", 1, F224 = "", 0)</f>
        <v>0</v>
      </c>
      <c r="H224">
        <f t="shared" si="15"/>
        <v>0</v>
      </c>
      <c r="I224">
        <f t="shared" si="16"/>
        <v>0</v>
      </c>
      <c r="L224">
        <v>7999</v>
      </c>
      <c r="M224">
        <v>7749</v>
      </c>
      <c r="N224">
        <v>0.52731829573934841</v>
      </c>
      <c r="O224">
        <v>0.47268170426065159</v>
      </c>
      <c r="P224">
        <v>0.53074352548036752</v>
      </c>
      <c r="Q224">
        <v>0.46925647451963243</v>
      </c>
      <c r="R224">
        <v>0.1578111946532999</v>
      </c>
      <c r="S224" s="2">
        <v>5165</v>
      </c>
      <c r="T224" s="2">
        <f t="shared" si="18"/>
        <v>87</v>
      </c>
      <c r="U224">
        <v>4868</v>
      </c>
      <c r="V224">
        <v>5195.5556175222591</v>
      </c>
      <c r="W224">
        <v>5195.5556175222591</v>
      </c>
      <c r="X224" s="8">
        <v>30.5</v>
      </c>
      <c r="Y224">
        <v>0</v>
      </c>
      <c r="Z224">
        <f t="shared" si="19"/>
        <v>0</v>
      </c>
      <c r="AA224">
        <v>2872</v>
      </c>
      <c r="AB224">
        <v>2995</v>
      </c>
    </row>
    <row r="225" spans="1:28" x14ac:dyDescent="0.6">
      <c r="A225">
        <v>2024</v>
      </c>
      <c r="B225">
        <v>8</v>
      </c>
      <c r="C225">
        <v>11</v>
      </c>
      <c r="D225">
        <f t="shared" si="17"/>
        <v>7</v>
      </c>
      <c r="G225" cm="1">
        <f t="array" ref="G225">_xlfn.IFS(F225 = "H", 0, F225 = "B7", -7, F225 = "B6", -6, F225 = "B5", -5, F225 = "B4", -4, F225 = "B3", -3, F225 = "B2", -2, F225 = "B1", -1, F225 = "A7", 7, F225 = "A6", 6, F225 = "A5", 5, F225 = "A4", 4, F225 = "A3", 3, F225 = "A2", 2, F225 = "A1", 1, F225 = "", 0)</f>
        <v>0</v>
      </c>
      <c r="H225">
        <f t="shared" si="15"/>
        <v>0</v>
      </c>
      <c r="I225">
        <f t="shared" si="16"/>
        <v>0</v>
      </c>
      <c r="L225">
        <v>7603</v>
      </c>
      <c r="M225">
        <v>7006</v>
      </c>
      <c r="N225">
        <v>0.60634920634920642</v>
      </c>
      <c r="O225">
        <v>0.39365079365079358</v>
      </c>
      <c r="P225">
        <v>0.62989417989417995</v>
      </c>
      <c r="Q225">
        <v>0.37010582010581999</v>
      </c>
      <c r="R225">
        <v>0.1301587301587302</v>
      </c>
      <c r="S225" s="2">
        <v>4975</v>
      </c>
      <c r="T225" s="2">
        <f t="shared" si="18"/>
        <v>-190</v>
      </c>
      <c r="U225">
        <v>4868</v>
      </c>
      <c r="V225">
        <v>5487.201711591586</v>
      </c>
      <c r="W225">
        <v>5487.201711591586</v>
      </c>
      <c r="X225" s="8">
        <v>31</v>
      </c>
      <c r="Y225">
        <v>0</v>
      </c>
      <c r="Z225">
        <f t="shared" si="19"/>
        <v>0</v>
      </c>
      <c r="AA225">
        <v>2453</v>
      </c>
      <c r="AB225">
        <v>2804</v>
      </c>
    </row>
    <row r="226" spans="1:28" x14ac:dyDescent="0.6">
      <c r="A226">
        <v>2024</v>
      </c>
      <c r="B226">
        <v>8</v>
      </c>
      <c r="C226">
        <v>12</v>
      </c>
      <c r="D226">
        <f t="shared" si="17"/>
        <v>1</v>
      </c>
      <c r="G226" cm="1">
        <f t="array" ref="G226">_xlfn.IFS(F226 = "H", 0, F226 = "B7", -7, F226 = "B6", -6, F226 = "B5", -5, F226 = "B4", -4, F226 = "B3", -3, F226 = "B2", -2, F226 = "B1", -1, F226 = "A7", 7, F226 = "A6", 6, F226 = "A5", 5, F226 = "A4", 4, F226 = "A3", 3, F226 = "A2", 2, F226 = "A1", 1, F226 = "", 0)</f>
        <v>0</v>
      </c>
      <c r="H226">
        <f t="shared" si="15"/>
        <v>0</v>
      </c>
      <c r="I226">
        <f t="shared" si="16"/>
        <v>0</v>
      </c>
      <c r="L226">
        <v>7453</v>
      </c>
      <c r="M226">
        <v>6826</v>
      </c>
      <c r="N226">
        <v>0.59761904761904761</v>
      </c>
      <c r="O226">
        <v>0.40238095238095239</v>
      </c>
      <c r="P226">
        <v>0.60639097744360904</v>
      </c>
      <c r="Q226">
        <v>0.39360902255639102</v>
      </c>
      <c r="R226">
        <v>0.19611528822055141</v>
      </c>
      <c r="S226" s="2">
        <v>4759</v>
      </c>
      <c r="T226" s="2">
        <f t="shared" si="18"/>
        <v>-216</v>
      </c>
      <c r="U226">
        <v>4868</v>
      </c>
      <c r="V226">
        <v>4522.6783570072166</v>
      </c>
      <c r="W226">
        <v>4759</v>
      </c>
      <c r="X226" s="8">
        <v>31</v>
      </c>
      <c r="Y226">
        <v>20.399999999999999</v>
      </c>
      <c r="Z226">
        <f t="shared" si="19"/>
        <v>632.4</v>
      </c>
      <c r="AA226">
        <v>2462</v>
      </c>
      <c r="AB226">
        <v>2439</v>
      </c>
    </row>
    <row r="227" spans="1:28" x14ac:dyDescent="0.6">
      <c r="A227">
        <v>2024</v>
      </c>
      <c r="B227">
        <v>8</v>
      </c>
      <c r="C227">
        <v>13</v>
      </c>
      <c r="D227">
        <f t="shared" si="17"/>
        <v>2</v>
      </c>
      <c r="G227" cm="1">
        <f t="array" ref="G227">_xlfn.IFS(F227 = "H", 0, F227 = "B7", -7, F227 = "B6", -6, F227 = "B5", -5, F227 = "B4", -4, F227 = "B3", -3, F227 = "B2", -2, F227 = "B1", -1, F227 = "A7", 7, F227 = "A6", 6, F227 = "A5", 5, F227 = "A4", 4, F227 = "A3", 3, F227 = "A2", 2, F227 = "A1", 1, F227 = "", 0)</f>
        <v>0</v>
      </c>
      <c r="H227">
        <f t="shared" si="15"/>
        <v>0</v>
      </c>
      <c r="I227">
        <f t="shared" si="16"/>
        <v>0</v>
      </c>
      <c r="L227">
        <v>7128</v>
      </c>
      <c r="M227">
        <v>7069</v>
      </c>
      <c r="N227">
        <v>0.59595238095238101</v>
      </c>
      <c r="O227">
        <v>0.40404761904761899</v>
      </c>
      <c r="P227">
        <v>0.57067460317460317</v>
      </c>
      <c r="Q227">
        <v>0.42932539682539678</v>
      </c>
      <c r="R227">
        <v>0.10853174603174599</v>
      </c>
      <c r="S227" s="2">
        <v>4956</v>
      </c>
      <c r="T227" s="2">
        <f t="shared" si="18"/>
        <v>197</v>
      </c>
      <c r="U227">
        <v>4868</v>
      </c>
      <c r="V227">
        <v>4596.248814136</v>
      </c>
      <c r="W227">
        <v>4956</v>
      </c>
      <c r="X227" s="8">
        <v>30.6</v>
      </c>
      <c r="Y227">
        <v>0</v>
      </c>
      <c r="Z227">
        <f t="shared" si="19"/>
        <v>0</v>
      </c>
      <c r="AA227">
        <v>2740</v>
      </c>
      <c r="AB227">
        <v>2544</v>
      </c>
    </row>
    <row r="228" spans="1:28" x14ac:dyDescent="0.6">
      <c r="A228">
        <v>2024</v>
      </c>
      <c r="B228">
        <v>8</v>
      </c>
      <c r="C228">
        <v>14</v>
      </c>
      <c r="D228">
        <f t="shared" si="17"/>
        <v>3</v>
      </c>
      <c r="G228" cm="1">
        <f t="array" ref="G228">_xlfn.IFS(F228 = "H", 0, F228 = "B7", -7, F228 = "B6", -6, F228 = "B5", -5, F228 = "B4", -4, F228 = "B3", -3, F228 = "B2", -2, F228 = "B1", -1, F228 = "A7", 7, F228 = "A6", 6, F228 = "A5", 5, F228 = "A4", 4, F228 = "A3", 3, F228 = "A2", 2, F228 = "A1", 1, F228 = "", 0)</f>
        <v>0</v>
      </c>
      <c r="H228">
        <f t="shared" si="15"/>
        <v>0</v>
      </c>
      <c r="I228">
        <f t="shared" si="16"/>
        <v>0</v>
      </c>
      <c r="L228">
        <v>7337</v>
      </c>
      <c r="M228">
        <v>7621</v>
      </c>
      <c r="N228">
        <v>0.5379699248120301</v>
      </c>
      <c r="O228">
        <v>0.4620300751879699</v>
      </c>
      <c r="P228">
        <v>0.56616541353383454</v>
      </c>
      <c r="Q228">
        <v>0.43383458646616541</v>
      </c>
      <c r="R228">
        <v>0.2208020050125313</v>
      </c>
      <c r="S228" s="2">
        <v>5079</v>
      </c>
      <c r="T228" s="2">
        <f t="shared" si="18"/>
        <v>123</v>
      </c>
      <c r="U228">
        <v>4868</v>
      </c>
      <c r="V228">
        <v>4820.7678784280452</v>
      </c>
      <c r="W228">
        <v>5079</v>
      </c>
      <c r="X228" s="8">
        <v>30.8</v>
      </c>
      <c r="Y228">
        <v>0</v>
      </c>
      <c r="Z228">
        <f t="shared" si="19"/>
        <v>0</v>
      </c>
      <c r="AA228">
        <v>2828</v>
      </c>
      <c r="AB228">
        <v>2632</v>
      </c>
    </row>
    <row r="229" spans="1:28" x14ac:dyDescent="0.6">
      <c r="A229">
        <v>2024</v>
      </c>
      <c r="B229">
        <v>8</v>
      </c>
      <c r="C229">
        <v>15</v>
      </c>
      <c r="D229">
        <f t="shared" si="17"/>
        <v>4</v>
      </c>
      <c r="E229" s="11" t="s">
        <v>21</v>
      </c>
      <c r="F229" s="11" t="s">
        <v>11</v>
      </c>
      <c r="G229" s="11" cm="1">
        <f t="array" ref="G229">_xlfn.IFS(F229 = "H", 0, F229 = "B7", -7, F229 = "B6", -6, F229 = "B5", -5, F229 = "B4", -4, F229 = "B3", -3, F229 = "B2", -2, F229 = "B1", -1, F229 = "A7", 7, F229 = "A6", 6, F229 = "A5", 5, F229 = "A4", 4, F229 = "A3", 3, F229 = "A2", 2, F229 = "A1", 1, F229 = "", 0)</f>
        <v>0</v>
      </c>
      <c r="H229" s="11">
        <f t="shared" si="15"/>
        <v>1</v>
      </c>
      <c r="I229" s="11">
        <f t="shared" si="16"/>
        <v>1</v>
      </c>
      <c r="J229" s="10" t="s">
        <v>52</v>
      </c>
      <c r="K229" s="10" t="s">
        <v>53</v>
      </c>
      <c r="L229">
        <v>7498</v>
      </c>
      <c r="M229">
        <v>7300</v>
      </c>
      <c r="N229">
        <v>0.58025793650793644</v>
      </c>
      <c r="O229">
        <v>0.41974206349206339</v>
      </c>
      <c r="P229">
        <v>0.61031746031746026</v>
      </c>
      <c r="Q229">
        <v>0.38968253968253969</v>
      </c>
      <c r="R229">
        <v>0.38214285714285712</v>
      </c>
      <c r="S229" s="2">
        <v>5181</v>
      </c>
      <c r="T229" s="2">
        <f t="shared" si="18"/>
        <v>102</v>
      </c>
      <c r="U229">
        <v>4868</v>
      </c>
      <c r="V229">
        <v>5116.2863354386054</v>
      </c>
      <c r="W229" s="2">
        <v>5181</v>
      </c>
      <c r="X229" s="8">
        <v>30.4</v>
      </c>
      <c r="Y229">
        <v>0</v>
      </c>
      <c r="Z229">
        <f t="shared" si="19"/>
        <v>0</v>
      </c>
      <c r="AA229">
        <v>2712</v>
      </c>
      <c r="AB229">
        <v>2788</v>
      </c>
    </row>
    <row r="230" spans="1:28" x14ac:dyDescent="0.6">
      <c r="A230">
        <v>2024</v>
      </c>
      <c r="B230">
        <v>8</v>
      </c>
      <c r="C230">
        <v>16</v>
      </c>
      <c r="D230">
        <f t="shared" si="17"/>
        <v>5</v>
      </c>
      <c r="E230" s="11" t="s">
        <v>21</v>
      </c>
      <c r="F230" s="11" t="s">
        <v>14</v>
      </c>
      <c r="G230" s="11" cm="1">
        <f t="array" ref="G230">_xlfn.IFS(F230 = "H", 0, F230 = "B7", -7, F230 = "B6", -6, F230 = "B5", -5, F230 = "B4", -4, F230 = "B3", -3, F230 = "B2", -2, F230 = "B1", -1, F230 = "A7", 7, F230 = "A6", 6, F230 = "A5", 5, F230 = "A4", 4, F230 = "A3", 3, F230 = "A2", 2, F230 = "A1", 1, F230 = "", 0)</f>
        <v>1</v>
      </c>
      <c r="H230" s="11">
        <f t="shared" si="15"/>
        <v>0</v>
      </c>
      <c r="I230" s="11">
        <f t="shared" si="16"/>
        <v>1</v>
      </c>
      <c r="J230" s="10"/>
      <c r="K230" s="10" t="s">
        <v>53</v>
      </c>
      <c r="L230">
        <v>6926</v>
      </c>
      <c r="M230">
        <v>6604</v>
      </c>
      <c r="N230">
        <v>0.58529761904761901</v>
      </c>
      <c r="O230">
        <v>0.41470238095238099</v>
      </c>
      <c r="P230">
        <v>0.62994047619047622</v>
      </c>
      <c r="Q230">
        <v>0.37005952380952378</v>
      </c>
      <c r="R230">
        <v>0.18672619047619049</v>
      </c>
      <c r="S230" s="2">
        <v>5049</v>
      </c>
      <c r="T230" s="2">
        <f t="shared" si="18"/>
        <v>-132</v>
      </c>
      <c r="U230">
        <v>4868</v>
      </c>
      <c r="V230">
        <v>5116.9579008031733</v>
      </c>
      <c r="W230">
        <v>5116.9579008031733</v>
      </c>
      <c r="X230" s="8">
        <v>30.4</v>
      </c>
      <c r="Y230">
        <v>0</v>
      </c>
      <c r="Z230">
        <f t="shared" si="19"/>
        <v>0</v>
      </c>
      <c r="AA230">
        <v>2479</v>
      </c>
      <c r="AB230">
        <v>2405</v>
      </c>
    </row>
    <row r="231" spans="1:28" x14ac:dyDescent="0.6">
      <c r="A231">
        <v>2024</v>
      </c>
      <c r="B231">
        <v>8</v>
      </c>
      <c r="C231">
        <v>17</v>
      </c>
      <c r="D231">
        <f t="shared" si="17"/>
        <v>6</v>
      </c>
      <c r="E231" s="11" t="s">
        <v>21</v>
      </c>
      <c r="F231" s="11" t="s">
        <v>15</v>
      </c>
      <c r="G231" s="11" cm="1">
        <f t="array" ref="G231">_xlfn.IFS(F231 = "H", 0, F231 = "B7", -7, F231 = "B6", -6, F231 = "B5", -5, F231 = "B4", -4, F231 = "B3", -3, F231 = "B2", -2, F231 = "B1", -1, F231 = "A7", 7, F231 = "A6", 6, F231 = "A5", 5, F231 = "A4", 4, F231 = "A3", 3, F231 = "A2", 2, F231 = "A1", 1, F231 = "", 0)</f>
        <v>2</v>
      </c>
      <c r="H231" s="11">
        <f t="shared" si="15"/>
        <v>0</v>
      </c>
      <c r="I231" s="11">
        <f t="shared" si="16"/>
        <v>1</v>
      </c>
      <c r="J231" s="10"/>
      <c r="K231" s="10" t="s">
        <v>53</v>
      </c>
      <c r="L231">
        <v>7993</v>
      </c>
      <c r="M231">
        <v>6475</v>
      </c>
      <c r="N231">
        <v>0.53878446115288225</v>
      </c>
      <c r="O231">
        <v>0.46121553884711769</v>
      </c>
      <c r="P231">
        <v>0.5234335839598997</v>
      </c>
      <c r="Q231">
        <v>0.47656641604010019</v>
      </c>
      <c r="R231">
        <v>0.18339598997493731</v>
      </c>
      <c r="S231" s="2">
        <v>5120</v>
      </c>
      <c r="T231" s="2">
        <f t="shared" si="18"/>
        <v>71</v>
      </c>
      <c r="U231">
        <v>4868</v>
      </c>
      <c r="V231">
        <v>5398.8314988939264</v>
      </c>
      <c r="W231">
        <v>5398.8314988939264</v>
      </c>
      <c r="X231" s="8">
        <v>30.7</v>
      </c>
      <c r="Y231">
        <v>0</v>
      </c>
      <c r="Z231">
        <f t="shared" si="19"/>
        <v>0</v>
      </c>
      <c r="AA231">
        <v>2559</v>
      </c>
      <c r="AB231">
        <v>2744</v>
      </c>
    </row>
    <row r="232" spans="1:28" x14ac:dyDescent="0.6">
      <c r="A232">
        <v>2024</v>
      </c>
      <c r="B232">
        <v>8</v>
      </c>
      <c r="C232">
        <v>18</v>
      </c>
      <c r="D232">
        <f t="shared" si="17"/>
        <v>7</v>
      </c>
      <c r="E232" s="11" t="s">
        <v>21</v>
      </c>
      <c r="F232" s="11" t="s">
        <v>23</v>
      </c>
      <c r="G232" s="11" cm="1">
        <f t="array" ref="G232">_xlfn.IFS(F232 = "H", 0, F232 = "B7", -7, F232 = "B6", -6, F232 = "B5", -5, F232 = "B4", -4, F232 = "B3", -3, F232 = "B2", -2, F232 = "B1", -1, F232 = "A7", 7, F232 = "A6", 6, F232 = "A5", 5, F232 = "A4", 4, F232 = "A3", 3, F232 = "A2", 2, F232 = "A1", 1, F232 = "", 0)</f>
        <v>3</v>
      </c>
      <c r="H232" s="11">
        <f t="shared" si="15"/>
        <v>0</v>
      </c>
      <c r="I232" s="11">
        <f t="shared" si="16"/>
        <v>1</v>
      </c>
      <c r="J232" s="10"/>
      <c r="K232" s="10" t="s">
        <v>53</v>
      </c>
      <c r="L232">
        <v>7564</v>
      </c>
      <c r="M232">
        <v>6777</v>
      </c>
      <c r="N232">
        <v>0.5691666666666666</v>
      </c>
      <c r="O232">
        <v>0.43083333333333329</v>
      </c>
      <c r="P232">
        <v>0.65333333333333332</v>
      </c>
      <c r="Q232">
        <v>0.34666666666666668</v>
      </c>
      <c r="R232">
        <v>0.11874999999999999</v>
      </c>
      <c r="S232" s="2">
        <v>4846</v>
      </c>
      <c r="T232" s="2">
        <f t="shared" si="18"/>
        <v>-274</v>
      </c>
      <c r="U232">
        <v>4868</v>
      </c>
      <c r="V232">
        <v>5782.9454818168078</v>
      </c>
      <c r="W232">
        <v>4846</v>
      </c>
      <c r="X232" s="8">
        <v>30.6</v>
      </c>
      <c r="Y232">
        <v>0</v>
      </c>
      <c r="Z232">
        <f t="shared" si="19"/>
        <v>0</v>
      </c>
      <c r="AA232">
        <v>2515</v>
      </c>
      <c r="AB232">
        <v>2979</v>
      </c>
    </row>
    <row r="233" spans="1:28" x14ac:dyDescent="0.6">
      <c r="A233">
        <v>2024</v>
      </c>
      <c r="B233">
        <v>8</v>
      </c>
      <c r="C233">
        <v>19</v>
      </c>
      <c r="D233">
        <f t="shared" si="17"/>
        <v>1</v>
      </c>
      <c r="G233" cm="1">
        <f t="array" ref="G233">_xlfn.IFS(F233 = "H", 0, F233 = "B7", -7, F233 = "B6", -6, F233 = "B5", -5, F233 = "B4", -4, F233 = "B3", -3, F233 = "B2", -2, F233 = "B1", -1, F233 = "A7", 7, F233 = "A6", 6, F233 = "A5", 5, F233 = "A4", 4, F233 = "A3", 3, F233 = "A2", 2, F233 = "A1", 1, F233 = "", 0)</f>
        <v>0</v>
      </c>
      <c r="H233">
        <f t="shared" si="15"/>
        <v>0</v>
      </c>
      <c r="I233">
        <f t="shared" si="16"/>
        <v>0</v>
      </c>
      <c r="L233">
        <v>7057</v>
      </c>
      <c r="M233">
        <v>6351</v>
      </c>
      <c r="N233">
        <v>0.55614035087719293</v>
      </c>
      <c r="O233">
        <v>0.44385964912280701</v>
      </c>
      <c r="P233">
        <v>0.61271929824561411</v>
      </c>
      <c r="Q233">
        <v>0.38728070175438589</v>
      </c>
      <c r="R233">
        <v>0.13859649122807019</v>
      </c>
      <c r="S233" s="2">
        <v>4463</v>
      </c>
      <c r="T233" s="2">
        <f t="shared" si="18"/>
        <v>-383</v>
      </c>
      <c r="U233">
        <v>4868</v>
      </c>
      <c r="V233">
        <v>4511.2625721537333</v>
      </c>
      <c r="W233">
        <v>4463</v>
      </c>
      <c r="X233" s="8">
        <v>31.2</v>
      </c>
      <c r="Y233">
        <v>0.1</v>
      </c>
      <c r="Z233">
        <f t="shared" si="19"/>
        <v>3.12</v>
      </c>
      <c r="AA233">
        <v>2380</v>
      </c>
      <c r="AB233">
        <v>2592</v>
      </c>
    </row>
    <row r="234" spans="1:28" x14ac:dyDescent="0.6">
      <c r="A234">
        <v>2024</v>
      </c>
      <c r="B234">
        <v>8</v>
      </c>
      <c r="C234">
        <v>20</v>
      </c>
      <c r="D234">
        <f t="shared" si="17"/>
        <v>2</v>
      </c>
      <c r="G234" cm="1">
        <f t="array" ref="G234">_xlfn.IFS(F234 = "H", 0, F234 = "B7", -7, F234 = "B6", -6, F234 = "B5", -5, F234 = "B4", -4, F234 = "B3", -3, F234 = "B2", -2, F234 = "B1", -1, F234 = "A7", 7, F234 = "A6", 6, F234 = "A5", 5, F234 = "A4", 4, F234 = "A3", 3, F234 = "A2", 2, F234 = "A1", 1, F234 = "", 0)</f>
        <v>0</v>
      </c>
      <c r="H234">
        <f t="shared" si="15"/>
        <v>0</v>
      </c>
      <c r="I234">
        <f t="shared" si="16"/>
        <v>0</v>
      </c>
      <c r="L234">
        <v>6749</v>
      </c>
      <c r="M234">
        <v>5627</v>
      </c>
      <c r="N234">
        <v>0.642526455026455</v>
      </c>
      <c r="O234">
        <v>0.35747354497354489</v>
      </c>
      <c r="P234">
        <v>0.58320105820105816</v>
      </c>
      <c r="Q234">
        <v>0.41679894179894178</v>
      </c>
      <c r="R234">
        <v>0.33320105820105822</v>
      </c>
      <c r="S234" s="2">
        <v>4325</v>
      </c>
      <c r="T234" s="2">
        <f t="shared" si="18"/>
        <v>-138</v>
      </c>
      <c r="U234">
        <v>4868</v>
      </c>
      <c r="V234">
        <v>4442.968060322798</v>
      </c>
      <c r="W234">
        <v>4325</v>
      </c>
      <c r="X234" s="8">
        <v>30.7</v>
      </c>
      <c r="Y234">
        <v>12.8</v>
      </c>
      <c r="Z234">
        <f t="shared" si="19"/>
        <v>392.96000000000004</v>
      </c>
      <c r="AA234">
        <v>2168</v>
      </c>
      <c r="AB234">
        <v>2381</v>
      </c>
    </row>
    <row r="235" spans="1:28" x14ac:dyDescent="0.6">
      <c r="A235">
        <v>2024</v>
      </c>
      <c r="B235">
        <v>8</v>
      </c>
      <c r="C235">
        <v>21</v>
      </c>
      <c r="D235">
        <f t="shared" si="17"/>
        <v>3</v>
      </c>
      <c r="G235" cm="1">
        <f t="array" ref="G235">_xlfn.IFS(F235 = "H", 0, F235 = "B7", -7, F235 = "B6", -6, F235 = "B5", -5, F235 = "B4", -4, F235 = "B3", -3, F235 = "B2", -2, F235 = "B1", -1, F235 = "A7", 7, F235 = "A6", 6, F235 = "A5", 5, F235 = "A4", 4, F235 = "A3", 3, F235 = "A2", 2, F235 = "A1", 1, F235 = "", 0)</f>
        <v>0</v>
      </c>
      <c r="H235">
        <f t="shared" si="15"/>
        <v>0</v>
      </c>
      <c r="I235">
        <f t="shared" si="16"/>
        <v>0</v>
      </c>
      <c r="L235">
        <v>6350</v>
      </c>
      <c r="M235">
        <v>6399</v>
      </c>
      <c r="N235">
        <v>0.56388888888888888</v>
      </c>
      <c r="O235">
        <v>0.43611111111111112</v>
      </c>
      <c r="P235">
        <v>0.55114638447971787</v>
      </c>
      <c r="Q235">
        <v>0.44885361552028219</v>
      </c>
      <c r="R235">
        <v>0.1118606701940035</v>
      </c>
      <c r="S235" s="2">
        <v>4275</v>
      </c>
      <c r="T235" s="2">
        <f t="shared" si="18"/>
        <v>-50</v>
      </c>
      <c r="U235">
        <v>4868</v>
      </c>
      <c r="V235">
        <v>4479.1926770405425</v>
      </c>
      <c r="W235">
        <v>4275</v>
      </c>
      <c r="X235" s="8">
        <v>29.2</v>
      </c>
      <c r="Y235">
        <v>13</v>
      </c>
      <c r="Z235">
        <f t="shared" si="19"/>
        <v>379.59999999999997</v>
      </c>
      <c r="AA235">
        <v>2560</v>
      </c>
      <c r="AB235">
        <v>2431</v>
      </c>
    </row>
    <row r="236" spans="1:28" x14ac:dyDescent="0.6">
      <c r="A236">
        <v>2024</v>
      </c>
      <c r="B236">
        <v>8</v>
      </c>
      <c r="C236">
        <v>22</v>
      </c>
      <c r="D236">
        <f t="shared" si="17"/>
        <v>4</v>
      </c>
      <c r="G236" cm="1">
        <f t="array" ref="G236">_xlfn.IFS(F236 = "H", 0, F236 = "B7", -7, F236 = "B6", -6, F236 = "B5", -5, F236 = "B4", -4, F236 = "B3", -3, F236 = "B2", -2, F236 = "B1", -1, F236 = "A7", 7, F236 = "A6", 6, F236 = "A5", 5, F236 = "A4", 4, F236 = "A3", 3, F236 = "A2", 2, F236 = "A1", 1, F236 = "", 0)</f>
        <v>0</v>
      </c>
      <c r="H236">
        <f t="shared" si="15"/>
        <v>0</v>
      </c>
      <c r="I236">
        <f t="shared" si="16"/>
        <v>0</v>
      </c>
      <c r="L236">
        <v>6309</v>
      </c>
      <c r="M236">
        <v>6300</v>
      </c>
      <c r="N236">
        <v>0.63063909774436089</v>
      </c>
      <c r="O236">
        <v>0.36936090225563911</v>
      </c>
      <c r="P236">
        <v>0.62343358395989978</v>
      </c>
      <c r="Q236">
        <v>0.37656641604010022</v>
      </c>
      <c r="R236">
        <v>0.243734335839599</v>
      </c>
      <c r="S236" s="2">
        <v>4502</v>
      </c>
      <c r="T236" s="2">
        <f t="shared" si="18"/>
        <v>227</v>
      </c>
      <c r="U236">
        <v>4868</v>
      </c>
      <c r="V236">
        <v>4689.2939963672716</v>
      </c>
      <c r="W236">
        <v>4502</v>
      </c>
      <c r="X236" s="8">
        <v>29.1</v>
      </c>
      <c r="Y236">
        <v>1.3</v>
      </c>
      <c r="Z236">
        <f t="shared" si="19"/>
        <v>37.830000000000005</v>
      </c>
      <c r="AA236">
        <v>2588</v>
      </c>
      <c r="AB236">
        <v>2264</v>
      </c>
    </row>
    <row r="237" spans="1:28" x14ac:dyDescent="0.6">
      <c r="A237">
        <v>2024</v>
      </c>
      <c r="B237">
        <v>8</v>
      </c>
      <c r="C237">
        <v>23</v>
      </c>
      <c r="D237">
        <f t="shared" si="17"/>
        <v>5</v>
      </c>
      <c r="G237" cm="1">
        <f t="array" ref="G237">_xlfn.IFS(F237 = "H", 0, F237 = "B7", -7, F237 = "B6", -6, F237 = "B5", -5, F237 = "B4", -4, F237 = "B3", -3, F237 = "B2", -2, F237 = "B1", -1, F237 = "A7", 7, F237 = "A6", 6, F237 = "A5", 5, F237 = "A4", 4, F237 = "A3", 3, F237 = "A2", 2, F237 = "A1", 1, F237 = "", 0)</f>
        <v>0</v>
      </c>
      <c r="H237">
        <f t="shared" si="15"/>
        <v>0</v>
      </c>
      <c r="I237">
        <f t="shared" si="16"/>
        <v>0</v>
      </c>
      <c r="L237">
        <v>6148</v>
      </c>
      <c r="M237">
        <v>6995</v>
      </c>
      <c r="N237">
        <v>0.58909774436090223</v>
      </c>
      <c r="O237">
        <v>0.41090225563909771</v>
      </c>
      <c r="P237">
        <v>0.63634085213032576</v>
      </c>
      <c r="Q237">
        <v>0.36365914786967418</v>
      </c>
      <c r="R237">
        <v>0.1120300751879699</v>
      </c>
      <c r="S237" s="2">
        <v>4951</v>
      </c>
      <c r="T237" s="2">
        <f t="shared" si="18"/>
        <v>449</v>
      </c>
      <c r="U237">
        <v>4868</v>
      </c>
      <c r="V237">
        <v>4716.0304530972508</v>
      </c>
      <c r="W237">
        <v>4951</v>
      </c>
      <c r="X237" s="8">
        <v>28.2</v>
      </c>
      <c r="Y237">
        <v>3.1</v>
      </c>
      <c r="Z237">
        <f t="shared" si="19"/>
        <v>87.42</v>
      </c>
      <c r="AA237">
        <v>3094</v>
      </c>
      <c r="AB237">
        <v>2592</v>
      </c>
    </row>
    <row r="238" spans="1:28" x14ac:dyDescent="0.6">
      <c r="A238">
        <v>2024</v>
      </c>
      <c r="B238">
        <v>8</v>
      </c>
      <c r="C238">
        <v>24</v>
      </c>
      <c r="D238">
        <f t="shared" si="17"/>
        <v>6</v>
      </c>
      <c r="G238" cm="1">
        <f t="array" ref="G238">_xlfn.IFS(F238 = "H", 0, F238 = "B7", -7, F238 = "B6", -6, F238 = "B5", -5, F238 = "B4", -4, F238 = "B3", -3, F238 = "B2", -2, F238 = "B1", -1, F238 = "A7", 7, F238 = "A6", 6, F238 = "A5", 5, F238 = "A4", 4, F238 = "A3", 3, F238 = "A2", 2, F238 = "A1", 1, F238 = "", 0)</f>
        <v>0</v>
      </c>
      <c r="H238">
        <f t="shared" si="15"/>
        <v>0</v>
      </c>
      <c r="I238">
        <f t="shared" si="16"/>
        <v>0</v>
      </c>
      <c r="L238">
        <v>7009</v>
      </c>
      <c r="M238">
        <v>7455</v>
      </c>
      <c r="N238">
        <v>0.56084656084656082</v>
      </c>
      <c r="O238">
        <v>0.43915343915343918</v>
      </c>
      <c r="P238">
        <v>0.52363315696649027</v>
      </c>
      <c r="Q238">
        <v>0.47636684303350968</v>
      </c>
      <c r="R238">
        <v>7.4029982363315691E-2</v>
      </c>
      <c r="S238" s="2">
        <v>5106</v>
      </c>
      <c r="T238" s="2">
        <f t="shared" si="18"/>
        <v>155</v>
      </c>
      <c r="U238">
        <v>4868</v>
      </c>
      <c r="V238">
        <v>4938.2862755722226</v>
      </c>
      <c r="W238">
        <v>5106</v>
      </c>
      <c r="X238" s="8">
        <v>28.6</v>
      </c>
      <c r="Y238">
        <v>3</v>
      </c>
      <c r="Z238">
        <f t="shared" si="19"/>
        <v>85.800000000000011</v>
      </c>
      <c r="AA238">
        <v>2971</v>
      </c>
      <c r="AB238">
        <v>3075</v>
      </c>
    </row>
    <row r="239" spans="1:28" x14ac:dyDescent="0.6">
      <c r="A239">
        <v>2024</v>
      </c>
      <c r="B239">
        <v>8</v>
      </c>
      <c r="C239">
        <v>25</v>
      </c>
      <c r="D239">
        <f t="shared" si="17"/>
        <v>7</v>
      </c>
      <c r="G239" cm="1">
        <f t="array" ref="G239">_xlfn.IFS(F239 = "H", 0, F239 = "B7", -7, F239 = "B6", -6, F239 = "B5", -5, F239 = "B4", -4, F239 = "B3", -3, F239 = "B2", -2, F239 = "B1", -1, F239 = "A7", 7, F239 = "A6", 6, F239 = "A5", 5, F239 = "A4", 4, F239 = "A3", 3, F239 = "A2", 2, F239 = "A1", 1, F239 = "", 0)</f>
        <v>0</v>
      </c>
      <c r="H239">
        <f t="shared" si="15"/>
        <v>0</v>
      </c>
      <c r="I239">
        <f t="shared" si="16"/>
        <v>0</v>
      </c>
      <c r="L239">
        <v>6908</v>
      </c>
      <c r="M239">
        <v>6975</v>
      </c>
      <c r="N239">
        <v>0.6110275689223057</v>
      </c>
      <c r="O239">
        <v>0.38897243107769419</v>
      </c>
      <c r="P239">
        <v>0.63216374269005848</v>
      </c>
      <c r="Q239">
        <v>0.36783625730994152</v>
      </c>
      <c r="R239">
        <v>0.21115288220551379</v>
      </c>
      <c r="S239" s="2">
        <v>4945</v>
      </c>
      <c r="T239" s="2">
        <f t="shared" si="18"/>
        <v>-161</v>
      </c>
      <c r="U239">
        <v>4868</v>
      </c>
      <c r="V239">
        <v>5127.8217608117193</v>
      </c>
      <c r="W239">
        <v>5127.8217608117193</v>
      </c>
      <c r="X239" s="8">
        <v>29</v>
      </c>
      <c r="Y239">
        <v>0</v>
      </c>
      <c r="Z239">
        <f t="shared" si="19"/>
        <v>0</v>
      </c>
      <c r="AA239">
        <v>2528</v>
      </c>
      <c r="AB239">
        <v>2910</v>
      </c>
    </row>
    <row r="240" spans="1:28" x14ac:dyDescent="0.6">
      <c r="A240">
        <v>2024</v>
      </c>
      <c r="B240">
        <v>8</v>
      </c>
      <c r="C240">
        <v>26</v>
      </c>
      <c r="D240">
        <f t="shared" si="17"/>
        <v>1</v>
      </c>
      <c r="G240" cm="1">
        <f t="array" ref="G240">_xlfn.IFS(F240 = "H", 0, F240 = "B7", -7, F240 = "B6", -6, F240 = "B5", -5, F240 = "B4", -4, F240 = "B3", -3, F240 = "B2", -2, F240 = "B1", -1, F240 = "A7", 7, F240 = "A6", 6, F240 = "A5", 5, F240 = "A4", 4, F240 = "A3", 3, F240 = "A2", 2, F240 = "A1", 1, F240 = "", 0)</f>
        <v>0</v>
      </c>
      <c r="H240">
        <f t="shared" si="15"/>
        <v>0</v>
      </c>
      <c r="I240">
        <f t="shared" si="16"/>
        <v>0</v>
      </c>
      <c r="L240">
        <v>6032</v>
      </c>
      <c r="M240">
        <v>6400</v>
      </c>
      <c r="N240">
        <v>0.51812169312169309</v>
      </c>
      <c r="O240">
        <v>0.48187830687830691</v>
      </c>
      <c r="P240">
        <v>0.55410052910052909</v>
      </c>
      <c r="Q240">
        <v>0.44589947089947091</v>
      </c>
      <c r="R240">
        <v>7.3809523809523797E-2</v>
      </c>
      <c r="S240" s="2">
        <v>4434</v>
      </c>
      <c r="T240" s="2">
        <f t="shared" si="18"/>
        <v>-511</v>
      </c>
      <c r="U240">
        <v>4868</v>
      </c>
      <c r="V240">
        <v>4164.1345967451116</v>
      </c>
      <c r="W240">
        <v>4434</v>
      </c>
      <c r="X240" s="8">
        <v>28.8</v>
      </c>
      <c r="Y240">
        <v>0</v>
      </c>
      <c r="Z240">
        <f t="shared" si="19"/>
        <v>0</v>
      </c>
      <c r="AA240">
        <v>2276</v>
      </c>
      <c r="AB240">
        <v>2275</v>
      </c>
    </row>
    <row r="241" spans="1:28" x14ac:dyDescent="0.6">
      <c r="A241">
        <v>2024</v>
      </c>
      <c r="B241">
        <v>8</v>
      </c>
      <c r="C241">
        <v>27</v>
      </c>
      <c r="D241">
        <f t="shared" si="17"/>
        <v>2</v>
      </c>
      <c r="G241" cm="1">
        <f t="array" ref="G241">_xlfn.IFS(F241 = "H", 0, F241 = "B7", -7, F241 = "B6", -6, F241 = "B5", -5, F241 = "B4", -4, F241 = "B3", -3, F241 = "B2", -2, F241 = "B1", -1, F241 = "A7", 7, F241 = "A6", 6, F241 = "A5", 5, F241 = "A4", 4, F241 = "A3", 3, F241 = "A2", 2, F241 = "A1", 1, F241 = "", 0)</f>
        <v>0</v>
      </c>
      <c r="H241">
        <f t="shared" si="15"/>
        <v>0</v>
      </c>
      <c r="I241">
        <f t="shared" si="16"/>
        <v>0</v>
      </c>
      <c r="L241">
        <v>7067</v>
      </c>
      <c r="M241">
        <v>6565</v>
      </c>
      <c r="N241">
        <v>0.61259398496240602</v>
      </c>
      <c r="O241">
        <v>0.38740601503759398</v>
      </c>
      <c r="P241">
        <v>0.58640350877192982</v>
      </c>
      <c r="Q241">
        <v>0.41359649122807018</v>
      </c>
      <c r="R241">
        <v>0.1231829573934837</v>
      </c>
      <c r="S241" s="2">
        <v>4357</v>
      </c>
      <c r="T241" s="2">
        <f t="shared" si="18"/>
        <v>-77</v>
      </c>
      <c r="U241">
        <v>4868</v>
      </c>
      <c r="V241">
        <v>4578.133849160924</v>
      </c>
      <c r="W241">
        <v>4357</v>
      </c>
      <c r="X241" s="8">
        <v>26.9</v>
      </c>
      <c r="Y241">
        <v>0</v>
      </c>
      <c r="Z241">
        <f t="shared" si="19"/>
        <v>0</v>
      </c>
      <c r="AA241">
        <v>2172</v>
      </c>
      <c r="AB241">
        <v>2493</v>
      </c>
    </row>
    <row r="242" spans="1:28" x14ac:dyDescent="0.6">
      <c r="A242">
        <v>2024</v>
      </c>
      <c r="B242">
        <v>8</v>
      </c>
      <c r="C242">
        <v>28</v>
      </c>
      <c r="D242">
        <f t="shared" si="17"/>
        <v>3</v>
      </c>
      <c r="G242" cm="1">
        <f t="array" ref="G242">_xlfn.IFS(F242 = "H", 0, F242 = "B7", -7, F242 = "B6", -6, F242 = "B5", -5, F242 = "B4", -4, F242 = "B3", -3, F242 = "B2", -2, F242 = "B1", -1, F242 = "A7", 7, F242 = "A6", 6, F242 = "A5", 5, F242 = "A4", 4, F242 = "A3", 3, F242 = "A2", 2, F242 = "A1", 1, F242 = "", 0)</f>
        <v>0</v>
      </c>
      <c r="H242">
        <f t="shared" si="15"/>
        <v>0</v>
      </c>
      <c r="I242">
        <f t="shared" si="16"/>
        <v>0</v>
      </c>
      <c r="L242">
        <v>6608</v>
      </c>
      <c r="M242">
        <v>5929</v>
      </c>
      <c r="N242">
        <v>0.58227513227513228</v>
      </c>
      <c r="O242">
        <v>0.41772486772486772</v>
      </c>
      <c r="P242">
        <v>0.54371693121693121</v>
      </c>
      <c r="Q242">
        <v>0.45628306878306879</v>
      </c>
      <c r="R242">
        <v>0.25343915343915341</v>
      </c>
      <c r="S242" s="2">
        <v>4387</v>
      </c>
      <c r="T242" s="2">
        <f t="shared" si="18"/>
        <v>30</v>
      </c>
      <c r="U242">
        <v>4868</v>
      </c>
      <c r="V242">
        <v>4564.7984017421077</v>
      </c>
      <c r="W242">
        <v>4387</v>
      </c>
      <c r="X242" s="8">
        <v>28</v>
      </c>
      <c r="Y242">
        <v>0</v>
      </c>
      <c r="Z242">
        <f t="shared" si="19"/>
        <v>0</v>
      </c>
      <c r="AA242">
        <v>2378</v>
      </c>
      <c r="AB242">
        <v>2336</v>
      </c>
    </row>
    <row r="243" spans="1:28" x14ac:dyDescent="0.6">
      <c r="A243">
        <v>2024</v>
      </c>
      <c r="B243">
        <v>8</v>
      </c>
      <c r="C243">
        <v>29</v>
      </c>
      <c r="D243">
        <f t="shared" si="17"/>
        <v>4</v>
      </c>
      <c r="G243" cm="1">
        <f t="array" ref="G243">_xlfn.IFS(F243 = "H", 0, F243 = "B7", -7, F243 = "B6", -6, F243 = "B5", -5, F243 = "B4", -4, F243 = "B3", -3, F243 = "B2", -2, F243 = "B1", -1, F243 = "A7", 7, F243 = "A6", 6, F243 = "A5", 5, F243 = "A4", 4, F243 = "A3", 3, F243 = "A2", 2, F243 = "A1", 1, F243 = "", 0)</f>
        <v>0</v>
      </c>
      <c r="H243">
        <f t="shared" si="15"/>
        <v>0</v>
      </c>
      <c r="I243">
        <f t="shared" si="16"/>
        <v>0</v>
      </c>
      <c r="L243">
        <v>6609</v>
      </c>
      <c r="M243">
        <v>6249</v>
      </c>
      <c r="N243">
        <v>0.61357142857142855</v>
      </c>
      <c r="O243">
        <v>0.38642857142857151</v>
      </c>
      <c r="P243">
        <v>0.6032142857142857</v>
      </c>
      <c r="Q243">
        <v>0.3967857142857143</v>
      </c>
      <c r="R243">
        <v>0.2454166666666667</v>
      </c>
      <c r="S243" s="2">
        <v>4389</v>
      </c>
      <c r="T243" s="2">
        <f t="shared" si="18"/>
        <v>2</v>
      </c>
      <c r="U243">
        <v>4868</v>
      </c>
      <c r="V243">
        <v>4757.5882999954474</v>
      </c>
      <c r="W243">
        <v>4389</v>
      </c>
      <c r="X243" s="8">
        <v>28.3</v>
      </c>
      <c r="Y243">
        <v>0</v>
      </c>
      <c r="Z243">
        <f t="shared" si="19"/>
        <v>0</v>
      </c>
      <c r="AA243">
        <v>2383</v>
      </c>
      <c r="AB243">
        <v>2275</v>
      </c>
    </row>
    <row r="244" spans="1:28" x14ac:dyDescent="0.6">
      <c r="A244">
        <v>2024</v>
      </c>
      <c r="B244">
        <v>8</v>
      </c>
      <c r="C244">
        <v>30</v>
      </c>
      <c r="D244">
        <f t="shared" si="17"/>
        <v>5</v>
      </c>
      <c r="G244" cm="1">
        <f t="array" ref="G244">_xlfn.IFS(F244 = "H", 0, F244 = "B7", -7, F244 = "B6", -6, F244 = "B5", -5, F244 = "B4", -4, F244 = "B3", -3, F244 = "B2", -2, F244 = "B1", -1, F244 = "A7", 7, F244 = "A6", 6, F244 = "A5", 5, F244 = "A4", 4, F244 = "A3", 3, F244 = "A2", 2, F244 = "A1", 1, F244 = "", 0)</f>
        <v>0</v>
      </c>
      <c r="H244">
        <f t="shared" si="15"/>
        <v>0</v>
      </c>
      <c r="I244">
        <f t="shared" si="16"/>
        <v>0</v>
      </c>
      <c r="L244">
        <v>6025</v>
      </c>
      <c r="M244">
        <v>6066</v>
      </c>
      <c r="N244">
        <v>0.5736842105263158</v>
      </c>
      <c r="O244">
        <v>0.4263157894736842</v>
      </c>
      <c r="P244">
        <v>0.57105263157894737</v>
      </c>
      <c r="Q244">
        <v>0.42894736842105258</v>
      </c>
      <c r="R244">
        <v>0.21184210526315789</v>
      </c>
      <c r="S244" s="2">
        <v>4768</v>
      </c>
      <c r="T244" s="2">
        <f t="shared" si="18"/>
        <v>379</v>
      </c>
      <c r="U244">
        <v>4868</v>
      </c>
      <c r="V244">
        <v>4724.7933738643114</v>
      </c>
      <c r="W244">
        <v>4768</v>
      </c>
      <c r="X244" s="8">
        <v>28.1</v>
      </c>
      <c r="Y244">
        <v>0</v>
      </c>
      <c r="Z244">
        <f t="shared" si="19"/>
        <v>0</v>
      </c>
      <c r="AA244">
        <v>2838</v>
      </c>
      <c r="AB244">
        <v>2300</v>
      </c>
    </row>
    <row r="245" spans="1:28" x14ac:dyDescent="0.6">
      <c r="A245">
        <v>2024</v>
      </c>
      <c r="B245">
        <v>8</v>
      </c>
      <c r="C245">
        <v>31</v>
      </c>
      <c r="D245">
        <f t="shared" si="17"/>
        <v>6</v>
      </c>
      <c r="G245" cm="1">
        <f t="array" ref="G245">_xlfn.IFS(F245 = "H", 0, F245 = "B7", -7, F245 = "B6", -6, F245 = "B5", -5, F245 = "B4", -4, F245 = "B3", -3, F245 = "B2", -2, F245 = "B1", -1, F245 = "A7", 7, F245 = "A6", 6, F245 = "A5", 5, F245 = "A4", 4, F245 = "A3", 3, F245 = "A2", 2, F245 = "A1", 1, F245 = "", 0)</f>
        <v>0</v>
      </c>
      <c r="H245">
        <f t="shared" si="15"/>
        <v>0</v>
      </c>
      <c r="I245">
        <f t="shared" si="16"/>
        <v>0</v>
      </c>
      <c r="L245">
        <v>6957</v>
      </c>
      <c r="M245">
        <v>6718</v>
      </c>
      <c r="N245">
        <v>0.54360902255639099</v>
      </c>
      <c r="O245">
        <v>0.45639097744360901</v>
      </c>
      <c r="P245">
        <v>0.48565162907268172</v>
      </c>
      <c r="Q245">
        <v>0.51434837092731822</v>
      </c>
      <c r="R245">
        <v>9.3922305764411018E-2</v>
      </c>
      <c r="S245" s="2">
        <v>5141</v>
      </c>
      <c r="T245" s="2">
        <f t="shared" si="18"/>
        <v>373</v>
      </c>
      <c r="U245">
        <v>4868</v>
      </c>
      <c r="V245">
        <v>5030.7675189217034</v>
      </c>
      <c r="W245">
        <v>5141</v>
      </c>
      <c r="X245" s="8">
        <v>27.7</v>
      </c>
      <c r="Y245">
        <v>0</v>
      </c>
      <c r="Z245">
        <f t="shared" si="19"/>
        <v>0</v>
      </c>
      <c r="AA245">
        <v>3123</v>
      </c>
      <c r="AB245">
        <v>3064</v>
      </c>
    </row>
    <row r="246" spans="1:28" x14ac:dyDescent="0.6">
      <c r="A246">
        <v>2024</v>
      </c>
      <c r="B246">
        <v>9</v>
      </c>
      <c r="C246">
        <v>1</v>
      </c>
      <c r="D246">
        <f t="shared" si="17"/>
        <v>7</v>
      </c>
      <c r="G246" cm="1">
        <f t="array" ref="G246">_xlfn.IFS(F246 = "H", 0, F246 = "B7", -7, F246 = "B6", -6, F246 = "B5", -5, F246 = "B4", -4, F246 = "B3", -3, F246 = "B2", -2, F246 = "B1", -1, F246 = "A7", 7, F246 = "A6", 6, F246 = "A5", 5, F246 = "A4", 4, F246 = "A3", 3, F246 = "A2", 2, F246 = "A1", 1, F246 = "", 0)</f>
        <v>0</v>
      </c>
      <c r="H246">
        <f t="shared" si="15"/>
        <v>0</v>
      </c>
      <c r="I246">
        <f t="shared" si="16"/>
        <v>0</v>
      </c>
      <c r="L246">
        <v>7021</v>
      </c>
      <c r="M246">
        <v>6283</v>
      </c>
      <c r="N246">
        <v>0.62571428571428567</v>
      </c>
      <c r="O246">
        <v>0.37428571428571428</v>
      </c>
      <c r="P246">
        <v>0.60440476190476189</v>
      </c>
      <c r="Q246">
        <v>0.39559523809523811</v>
      </c>
      <c r="R246">
        <v>0.15630952380952379</v>
      </c>
      <c r="S246" s="2">
        <v>4778</v>
      </c>
      <c r="T246" s="2">
        <f t="shared" si="18"/>
        <v>-363</v>
      </c>
      <c r="U246">
        <v>4868</v>
      </c>
      <c r="V246">
        <v>5280.3842390833024</v>
      </c>
      <c r="W246">
        <v>4778</v>
      </c>
      <c r="X246" s="8">
        <v>27.8</v>
      </c>
      <c r="Y246">
        <v>0</v>
      </c>
      <c r="Z246">
        <f t="shared" si="19"/>
        <v>0</v>
      </c>
      <c r="AA246">
        <v>2225</v>
      </c>
      <c r="AB246">
        <v>2890</v>
      </c>
    </row>
    <row r="247" spans="1:28" x14ac:dyDescent="0.6">
      <c r="A247">
        <v>2024</v>
      </c>
      <c r="B247">
        <v>9</v>
      </c>
      <c r="C247">
        <v>2</v>
      </c>
      <c r="D247">
        <f t="shared" si="17"/>
        <v>1</v>
      </c>
      <c r="G247" cm="1">
        <f t="array" ref="G247">_xlfn.IFS(F247 = "H", 0, F247 = "B7", -7, F247 = "B6", -6, F247 = "B5", -5, F247 = "B4", -4, F247 = "B3", -3, F247 = "B2", -2, F247 = "B1", -1, F247 = "A7", 7, F247 = "A6", 6, F247 = "A5", 5, F247 = "A4", 4, F247 = "A3", 3, F247 = "A2", 2, F247 = "A1", 1, F247 = "", 0)</f>
        <v>0</v>
      </c>
      <c r="H247">
        <f t="shared" si="15"/>
        <v>0</v>
      </c>
      <c r="I247">
        <f t="shared" si="16"/>
        <v>0</v>
      </c>
      <c r="L247">
        <v>6074</v>
      </c>
      <c r="M247">
        <v>5213</v>
      </c>
      <c r="N247">
        <v>0.58947368421052626</v>
      </c>
      <c r="O247">
        <v>0.41052631578947368</v>
      </c>
      <c r="P247">
        <v>0.58333333333333337</v>
      </c>
      <c r="Q247">
        <v>0.41666666666666657</v>
      </c>
      <c r="R247">
        <v>0.1245614035087719</v>
      </c>
      <c r="S247" s="2">
        <v>4133</v>
      </c>
      <c r="T247" s="2">
        <f t="shared" si="18"/>
        <v>-645</v>
      </c>
      <c r="U247">
        <v>4868</v>
      </c>
      <c r="V247">
        <v>4170.7054831733576</v>
      </c>
      <c r="W247">
        <v>4133</v>
      </c>
      <c r="X247" s="8">
        <v>26.1</v>
      </c>
      <c r="Y247">
        <v>2.9</v>
      </c>
      <c r="Z247">
        <f t="shared" si="19"/>
        <v>75.69</v>
      </c>
      <c r="AA247">
        <v>1861</v>
      </c>
      <c r="AB247">
        <v>2290</v>
      </c>
    </row>
    <row r="248" spans="1:28" x14ac:dyDescent="0.6">
      <c r="A248">
        <v>2024</v>
      </c>
      <c r="B248">
        <v>9</v>
      </c>
      <c r="C248">
        <v>3</v>
      </c>
      <c r="D248">
        <f t="shared" si="17"/>
        <v>2</v>
      </c>
      <c r="G248" cm="1">
        <f t="array" ref="G248">_xlfn.IFS(F248 = "H", 0, F248 = "B7", -7, F248 = "B6", -6, F248 = "B5", -5, F248 = "B4", -4, F248 = "B3", -3, F248 = "B2", -2, F248 = "B1", -1, F248 = "A7", 7, F248 = "A6", 6, F248 = "A5", 5, F248 = "A4", 4, F248 = "A3", 3, F248 = "A2", 2, F248 = "A1", 1, F248 = "", 0)</f>
        <v>0</v>
      </c>
      <c r="H248">
        <f t="shared" si="15"/>
        <v>0</v>
      </c>
      <c r="I248">
        <f t="shared" si="16"/>
        <v>0</v>
      </c>
      <c r="L248">
        <v>5913</v>
      </c>
      <c r="M248">
        <v>5596</v>
      </c>
      <c r="N248">
        <v>0.63258145363408524</v>
      </c>
      <c r="O248">
        <v>0.36741854636591481</v>
      </c>
      <c r="P248">
        <v>0.55451127819548873</v>
      </c>
      <c r="Q248">
        <v>0.44548872180451121</v>
      </c>
      <c r="R248">
        <v>8.7593984962406002E-2</v>
      </c>
      <c r="S248" s="2">
        <v>4108</v>
      </c>
      <c r="T248" s="2">
        <f t="shared" si="18"/>
        <v>-25</v>
      </c>
      <c r="U248">
        <v>4868</v>
      </c>
      <c r="V248">
        <v>4220.5534826533267</v>
      </c>
      <c r="W248">
        <v>4108</v>
      </c>
      <c r="X248" s="8">
        <v>27.5</v>
      </c>
      <c r="Y248">
        <v>0</v>
      </c>
      <c r="Z248">
        <f t="shared" si="19"/>
        <v>0</v>
      </c>
      <c r="AA248">
        <v>2319</v>
      </c>
      <c r="AB248">
        <v>2273</v>
      </c>
    </row>
    <row r="249" spans="1:28" x14ac:dyDescent="0.6">
      <c r="A249">
        <v>2024</v>
      </c>
      <c r="B249">
        <v>9</v>
      </c>
      <c r="C249">
        <v>4</v>
      </c>
      <c r="D249">
        <f t="shared" si="17"/>
        <v>3</v>
      </c>
      <c r="G249" cm="1">
        <f t="array" ref="G249">_xlfn.IFS(F249 = "H", 0, F249 = "B7", -7, F249 = "B6", -6, F249 = "B5", -5, F249 = "B4", -4, F249 = "B3", -3, F249 = "B2", -2, F249 = "B1", -1, F249 = "A7", 7, F249 = "A6", 6, F249 = "A5", 5, F249 = "A4", 4, F249 = "A3", 3, F249 = "A2", 2, F249 = "A1", 1, F249 = "", 0)</f>
        <v>0</v>
      </c>
      <c r="H249">
        <f t="shared" si="15"/>
        <v>0</v>
      </c>
      <c r="I249">
        <f t="shared" si="16"/>
        <v>0</v>
      </c>
      <c r="L249">
        <v>5644</v>
      </c>
      <c r="M249">
        <v>6030</v>
      </c>
      <c r="N249">
        <v>0.57969924812030071</v>
      </c>
      <c r="O249">
        <v>0.42030075187969917</v>
      </c>
      <c r="P249">
        <v>0.53834586466165413</v>
      </c>
      <c r="Q249">
        <v>0.46165413533834587</v>
      </c>
      <c r="R249">
        <v>9.5614035087719304E-2</v>
      </c>
      <c r="S249" s="2">
        <v>4038</v>
      </c>
      <c r="T249" s="2">
        <f t="shared" si="18"/>
        <v>-70</v>
      </c>
      <c r="U249">
        <v>4868</v>
      </c>
      <c r="V249">
        <v>4300.4766117832824</v>
      </c>
      <c r="W249">
        <v>4038</v>
      </c>
      <c r="X249" s="8">
        <v>27.9</v>
      </c>
      <c r="Y249">
        <v>0</v>
      </c>
      <c r="Z249">
        <f t="shared" si="19"/>
        <v>0</v>
      </c>
      <c r="AA249">
        <v>2249</v>
      </c>
      <c r="AB249">
        <v>2088</v>
      </c>
    </row>
    <row r="250" spans="1:28" x14ac:dyDescent="0.6">
      <c r="A250">
        <v>2024</v>
      </c>
      <c r="B250">
        <v>9</v>
      </c>
      <c r="C250">
        <v>5</v>
      </c>
      <c r="D250">
        <f t="shared" si="17"/>
        <v>4</v>
      </c>
      <c r="G250" cm="1">
        <f t="array" ref="G250">_xlfn.IFS(F250 = "H", 0, F250 = "B7", -7, F250 = "B6", -6, F250 = "B5", -5, F250 = "B4", -4, F250 = "B3", -3, F250 = "B2", -2, F250 = "B1", -1, F250 = "A7", 7, F250 = "A6", 6, F250 = "A5", 5, F250 = "A4", 4, F250 = "A3", 3, F250 = "A2", 2, F250 = "A1", 1, F250 = "", 0)</f>
        <v>0</v>
      </c>
      <c r="H250">
        <f t="shared" si="15"/>
        <v>0</v>
      </c>
      <c r="I250">
        <f t="shared" si="16"/>
        <v>0</v>
      </c>
      <c r="L250">
        <v>5885</v>
      </c>
      <c r="M250">
        <v>6039</v>
      </c>
      <c r="N250">
        <v>0.62030075187969924</v>
      </c>
      <c r="O250">
        <v>0.37969924812030081</v>
      </c>
      <c r="P250">
        <v>0.59699248120300741</v>
      </c>
      <c r="Q250">
        <v>0.40300751879699243</v>
      </c>
      <c r="R250">
        <v>0.168546365914787</v>
      </c>
      <c r="S250" s="2">
        <v>4411</v>
      </c>
      <c r="T250" s="2">
        <f t="shared" si="18"/>
        <v>373</v>
      </c>
      <c r="U250">
        <v>4868</v>
      </c>
      <c r="V250">
        <v>4550.0033699662481</v>
      </c>
      <c r="W250">
        <v>4411</v>
      </c>
      <c r="X250" s="8">
        <v>27.7</v>
      </c>
      <c r="Y250">
        <v>0</v>
      </c>
      <c r="Z250">
        <f t="shared" si="19"/>
        <v>0</v>
      </c>
      <c r="AA250">
        <v>2554</v>
      </c>
      <c r="AB250">
        <v>2234</v>
      </c>
    </row>
    <row r="251" spans="1:28" x14ac:dyDescent="0.6">
      <c r="A251">
        <v>2024</v>
      </c>
      <c r="B251">
        <v>9</v>
      </c>
      <c r="C251">
        <v>6</v>
      </c>
      <c r="D251">
        <f t="shared" si="17"/>
        <v>5</v>
      </c>
      <c r="G251" cm="1">
        <f t="array" ref="G251">_xlfn.IFS(F251 = "H", 0, F251 = "B7", -7, F251 = "B6", -6, F251 = "B5", -5, F251 = "B4", -4, F251 = "B3", -3, F251 = "B2", -2, F251 = "B1", -1, F251 = "A7", 7, F251 = "A6", 6, F251 = "A5", 5, F251 = "A4", 4, F251 = "A3", 3, F251 = "A2", 2, F251 = "A1", 1, F251 = "", 0)</f>
        <v>0</v>
      </c>
      <c r="H251">
        <f t="shared" si="15"/>
        <v>0</v>
      </c>
      <c r="I251">
        <f t="shared" si="16"/>
        <v>0</v>
      </c>
      <c r="L251">
        <v>5695</v>
      </c>
      <c r="M251">
        <v>6232</v>
      </c>
      <c r="N251">
        <v>0.60513784461152875</v>
      </c>
      <c r="O251">
        <v>0.39486215538847119</v>
      </c>
      <c r="P251">
        <v>0.59887218045112778</v>
      </c>
      <c r="Q251">
        <v>0.40112781954887222</v>
      </c>
      <c r="R251">
        <v>0.1149122807017544</v>
      </c>
      <c r="S251" s="2">
        <v>4710</v>
      </c>
      <c r="T251" s="2">
        <f t="shared" si="18"/>
        <v>299</v>
      </c>
      <c r="U251">
        <v>4868</v>
      </c>
      <c r="V251">
        <v>4642.1251633769889</v>
      </c>
      <c r="W251">
        <v>4710</v>
      </c>
      <c r="X251" s="8">
        <v>26.3</v>
      </c>
      <c r="Y251">
        <v>1.2</v>
      </c>
      <c r="Z251">
        <f t="shared" si="19"/>
        <v>31.56</v>
      </c>
      <c r="AA251">
        <v>2687</v>
      </c>
      <c r="AB251">
        <v>2226</v>
      </c>
    </row>
    <row r="252" spans="1:28" x14ac:dyDescent="0.6">
      <c r="A252">
        <v>2024</v>
      </c>
      <c r="B252">
        <v>9</v>
      </c>
      <c r="C252">
        <v>7</v>
      </c>
      <c r="D252">
        <f t="shared" si="17"/>
        <v>6</v>
      </c>
      <c r="G252" cm="1">
        <f t="array" ref="G252">_xlfn.IFS(F252 = "H", 0, F252 = "B7", -7, F252 = "B6", -6, F252 = "B5", -5, F252 = "B4", -4, F252 = "B3", -3, F252 = "B2", -2, F252 = "B1", -1, F252 = "A7", 7, F252 = "A6", 6, F252 = "A5", 5, F252 = "A4", 4, F252 = "A3", 3, F252 = "A2", 2, F252 = "A1", 1, F252 = "", 0)</f>
        <v>0</v>
      </c>
      <c r="H252">
        <f t="shared" si="15"/>
        <v>0</v>
      </c>
      <c r="I252">
        <f t="shared" si="16"/>
        <v>0</v>
      </c>
      <c r="L252">
        <v>6719</v>
      </c>
      <c r="M252">
        <v>6765</v>
      </c>
      <c r="N252">
        <v>0.52130952380952378</v>
      </c>
      <c r="O252">
        <v>0.47869047619047611</v>
      </c>
      <c r="P252">
        <v>0.52702380952380956</v>
      </c>
      <c r="Q252">
        <v>0.47297619047619038</v>
      </c>
      <c r="R252">
        <v>9.3928571428571417E-2</v>
      </c>
      <c r="S252" s="2">
        <v>5124</v>
      </c>
      <c r="T252" s="2">
        <f t="shared" si="18"/>
        <v>414</v>
      </c>
      <c r="U252">
        <v>4868</v>
      </c>
      <c r="V252">
        <v>5027.7019003426794</v>
      </c>
      <c r="W252">
        <v>5124</v>
      </c>
      <c r="X252" s="8">
        <v>27.5</v>
      </c>
      <c r="Y252">
        <v>0</v>
      </c>
      <c r="Z252">
        <f t="shared" si="19"/>
        <v>0</v>
      </c>
      <c r="AA252">
        <v>2836</v>
      </c>
      <c r="AB252">
        <v>2679</v>
      </c>
    </row>
    <row r="253" spans="1:28" x14ac:dyDescent="0.6">
      <c r="A253">
        <v>2024</v>
      </c>
      <c r="B253">
        <v>9</v>
      </c>
      <c r="C253">
        <v>8</v>
      </c>
      <c r="D253">
        <f t="shared" si="17"/>
        <v>7</v>
      </c>
      <c r="G253" cm="1">
        <f t="array" ref="G253">_xlfn.IFS(F253 = "H", 0, F253 = "B7", -7, F253 = "B6", -6, F253 = "B5", -5, F253 = "B4", -4, F253 = "B3", -3, F253 = "B2", -2, F253 = "B1", -1, F253 = "A7", 7, F253 = "A6", 6, F253 = "A5", 5, F253 = "A4", 4, F253 = "A3", 3, F253 = "A2", 2, F253 = "A1", 1, F253 = "", 0)</f>
        <v>0</v>
      </c>
      <c r="H253">
        <f t="shared" si="15"/>
        <v>0</v>
      </c>
      <c r="I253">
        <f t="shared" si="16"/>
        <v>0</v>
      </c>
      <c r="L253">
        <v>6688</v>
      </c>
      <c r="M253">
        <v>5754</v>
      </c>
      <c r="N253">
        <v>0.58738095238095245</v>
      </c>
      <c r="O253">
        <v>0.41261904761904772</v>
      </c>
      <c r="P253">
        <v>0.62273809523809531</v>
      </c>
      <c r="Q253">
        <v>0.37726190476190469</v>
      </c>
      <c r="R253">
        <v>0.11166666666666671</v>
      </c>
      <c r="S253" s="2">
        <v>4852</v>
      </c>
      <c r="T253" s="2">
        <f t="shared" si="18"/>
        <v>-272</v>
      </c>
      <c r="U253">
        <v>4868</v>
      </c>
      <c r="V253">
        <v>5234.7642461653522</v>
      </c>
      <c r="W253">
        <v>4852</v>
      </c>
      <c r="X253" s="8">
        <v>27.9</v>
      </c>
      <c r="Y253">
        <v>0</v>
      </c>
      <c r="Z253">
        <f t="shared" si="19"/>
        <v>0</v>
      </c>
      <c r="AA253">
        <v>2071</v>
      </c>
      <c r="AB253">
        <v>2847</v>
      </c>
    </row>
    <row r="254" spans="1:28" x14ac:dyDescent="0.6">
      <c r="A254">
        <v>2024</v>
      </c>
      <c r="B254">
        <v>9</v>
      </c>
      <c r="C254">
        <v>9</v>
      </c>
      <c r="D254">
        <f t="shared" si="17"/>
        <v>1</v>
      </c>
      <c r="G254" cm="1">
        <f t="array" ref="G254">_xlfn.IFS(F254 = "H", 0, F254 = "B7", -7, F254 = "B6", -6, F254 = "B5", -5, F254 = "B4", -4, F254 = "B3", -3, F254 = "B2", -2, F254 = "B1", -1, F254 = "A7", 7, F254 = "A6", 6, F254 = "A5", 5, F254 = "A4", 4, F254 = "A3", 3, F254 = "A2", 2, F254 = "A1", 1, F254 = "", 0)</f>
        <v>0</v>
      </c>
      <c r="H254">
        <f t="shared" si="15"/>
        <v>0</v>
      </c>
      <c r="I254">
        <f t="shared" si="16"/>
        <v>0</v>
      </c>
      <c r="L254">
        <v>6138</v>
      </c>
      <c r="M254">
        <v>4990</v>
      </c>
      <c r="N254">
        <v>0.53916666666666668</v>
      </c>
      <c r="O254">
        <v>0.46083333333333332</v>
      </c>
      <c r="P254">
        <v>0.58154761904761909</v>
      </c>
      <c r="Q254">
        <v>0.41845238095238091</v>
      </c>
      <c r="R254">
        <v>0.1097619047619048</v>
      </c>
      <c r="S254" s="2">
        <v>4075</v>
      </c>
      <c r="T254" s="2">
        <f t="shared" si="18"/>
        <v>-777</v>
      </c>
      <c r="U254">
        <v>4868</v>
      </c>
      <c r="V254">
        <v>4232.976088602235</v>
      </c>
      <c r="W254">
        <v>4075</v>
      </c>
      <c r="X254" s="8">
        <v>29.6</v>
      </c>
      <c r="Y254">
        <v>0</v>
      </c>
      <c r="Z254">
        <f t="shared" si="19"/>
        <v>0</v>
      </c>
      <c r="AA254">
        <v>1749</v>
      </c>
      <c r="AB254">
        <v>2359</v>
      </c>
    </row>
    <row r="255" spans="1:28" x14ac:dyDescent="0.6">
      <c r="A255">
        <v>2024</v>
      </c>
      <c r="B255">
        <v>9</v>
      </c>
      <c r="C255">
        <v>10</v>
      </c>
      <c r="D255">
        <f t="shared" si="17"/>
        <v>2</v>
      </c>
      <c r="G255" cm="1">
        <f t="array" ref="G255">_xlfn.IFS(F255 = "H", 0, F255 = "B7", -7, F255 = "B6", -6, F255 = "B5", -5, F255 = "B4", -4, F255 = "B3", -3, F255 = "B2", -2, F255 = "B1", -1, F255 = "A7", 7, F255 = "A6", 6, F255 = "A5", 5, F255 = "A4", 4, F255 = "A3", 3, F255 = "A2", 2, F255 = "A1", 1, F255 = "", 0)</f>
        <v>0</v>
      </c>
      <c r="H255">
        <f t="shared" si="15"/>
        <v>0</v>
      </c>
      <c r="I255">
        <f t="shared" si="16"/>
        <v>0</v>
      </c>
      <c r="L255">
        <v>5690</v>
      </c>
      <c r="M255">
        <v>4528</v>
      </c>
      <c r="N255">
        <v>0.62288359788359793</v>
      </c>
      <c r="O255">
        <v>0.37711640211640213</v>
      </c>
      <c r="P255">
        <v>0.57936507936507942</v>
      </c>
      <c r="Q255">
        <v>0.42063492063492058</v>
      </c>
      <c r="R255">
        <v>8.8558201058201058E-2</v>
      </c>
      <c r="S255" s="2">
        <v>3633</v>
      </c>
      <c r="T255" s="2">
        <f t="shared" si="18"/>
        <v>-442</v>
      </c>
      <c r="U255">
        <v>4868</v>
      </c>
      <c r="V255">
        <v>4203.7498401840512</v>
      </c>
      <c r="W255">
        <v>3633</v>
      </c>
      <c r="X255" s="8">
        <v>30.4</v>
      </c>
      <c r="Y255">
        <v>0</v>
      </c>
      <c r="Z255">
        <f t="shared" si="19"/>
        <v>0</v>
      </c>
      <c r="AA255">
        <v>1718</v>
      </c>
      <c r="AB255">
        <v>2006</v>
      </c>
    </row>
    <row r="256" spans="1:28" x14ac:dyDescent="0.6">
      <c r="A256">
        <v>2024</v>
      </c>
      <c r="B256">
        <v>9</v>
      </c>
      <c r="C256">
        <v>11</v>
      </c>
      <c r="D256">
        <f t="shared" si="17"/>
        <v>3</v>
      </c>
      <c r="G256" cm="1">
        <f t="array" ref="G256">_xlfn.IFS(F256 = "H", 0, F256 = "B7", -7, F256 = "B6", -6, F256 = "B5", -5, F256 = "B4", -4, F256 = "B3", -3, F256 = "B2", -2, F256 = "B1", -1, F256 = "A7", 7, F256 = "A6", 6, F256 = "A5", 5, F256 = "A4", 4, F256 = "A3", 3, F256 = "A2", 2, F256 = "A1", 1, F256 = "", 0)</f>
        <v>0</v>
      </c>
      <c r="H256">
        <f t="shared" si="15"/>
        <v>0</v>
      </c>
      <c r="I256">
        <f t="shared" si="16"/>
        <v>0</v>
      </c>
      <c r="L256">
        <v>5274</v>
      </c>
      <c r="M256">
        <v>5297</v>
      </c>
      <c r="N256">
        <v>0.62456140350877198</v>
      </c>
      <c r="O256">
        <v>0.37543859649122813</v>
      </c>
      <c r="P256">
        <v>0.53157894736842104</v>
      </c>
      <c r="Q256">
        <v>0.46842105263157902</v>
      </c>
      <c r="R256">
        <v>0.1649122807017544</v>
      </c>
      <c r="S256" s="2">
        <v>3300</v>
      </c>
      <c r="T256" s="2">
        <f t="shared" si="18"/>
        <v>-333</v>
      </c>
      <c r="U256">
        <v>4868</v>
      </c>
      <c r="V256">
        <v>4145.335073909504</v>
      </c>
      <c r="W256">
        <v>3300</v>
      </c>
      <c r="X256" s="8">
        <v>28.4</v>
      </c>
      <c r="Y256">
        <v>7.9</v>
      </c>
      <c r="Z256">
        <f t="shared" si="19"/>
        <v>224.35999999999999</v>
      </c>
      <c r="AA256">
        <v>1935</v>
      </c>
      <c r="AB256">
        <v>1943</v>
      </c>
    </row>
    <row r="257" spans="1:28" x14ac:dyDescent="0.6">
      <c r="A257">
        <v>2024</v>
      </c>
      <c r="B257">
        <v>9</v>
      </c>
      <c r="C257">
        <v>12</v>
      </c>
      <c r="D257">
        <f t="shared" si="17"/>
        <v>4</v>
      </c>
      <c r="G257" cm="1">
        <f t="array" ref="G257">_xlfn.IFS(F257 = "H", 0, F257 = "B7", -7, F257 = "B6", -6, F257 = "B5", -5, F257 = "B4", -4, F257 = "B3", -3, F257 = "B2", -2, F257 = "B1", -1, F257 = "A7", 7, F257 = "A6", 6, F257 = "A5", 5, F257 = "A4", 4, F257 = "A3", 3, F257 = "A2", 2, F257 = "A1", 1, F257 = "", 0)</f>
        <v>0</v>
      </c>
      <c r="H257">
        <f t="shared" si="15"/>
        <v>0</v>
      </c>
      <c r="I257">
        <f t="shared" si="16"/>
        <v>0</v>
      </c>
      <c r="L257">
        <v>5429</v>
      </c>
      <c r="M257">
        <v>6640</v>
      </c>
      <c r="N257">
        <v>0.53636363636363638</v>
      </c>
      <c r="O257">
        <v>0.46363636363636362</v>
      </c>
      <c r="P257">
        <v>0.55519480519480513</v>
      </c>
      <c r="Q257">
        <v>0.44480519480519481</v>
      </c>
      <c r="R257">
        <v>0.32889610389610391</v>
      </c>
      <c r="S257" s="2">
        <v>3623</v>
      </c>
      <c r="T257" s="2">
        <f t="shared" si="18"/>
        <v>323</v>
      </c>
      <c r="U257">
        <v>4868</v>
      </c>
      <c r="V257">
        <v>4262.8586331365941</v>
      </c>
      <c r="W257">
        <v>3623</v>
      </c>
      <c r="X257" s="8">
        <v>26.7</v>
      </c>
      <c r="Y257">
        <v>56.5</v>
      </c>
      <c r="Z257">
        <f t="shared" si="19"/>
        <v>1508.55</v>
      </c>
      <c r="AA257">
        <v>2418</v>
      </c>
      <c r="AB257">
        <v>1997</v>
      </c>
    </row>
    <row r="258" spans="1:28" x14ac:dyDescent="0.6">
      <c r="A258">
        <v>2024</v>
      </c>
      <c r="B258">
        <v>9</v>
      </c>
      <c r="C258">
        <v>13</v>
      </c>
      <c r="D258">
        <f t="shared" si="17"/>
        <v>5</v>
      </c>
      <c r="G258" cm="1">
        <f t="array" ref="G258">_xlfn.IFS(F258 = "H", 0, F258 = "B7", -7, F258 = "B6", -6, F258 = "B5", -5, F258 = "B4", -4, F258 = "B3", -3, F258 = "B2", -2, F258 = "B1", -1, F258 = "A7", 7, F258 = "A6", 6, F258 = "A5", 5, F258 = "A4", 4, F258 = "A3", 3, F258 = "A2", 2, F258 = "A1", 1, F258 = "", 0)</f>
        <v>0</v>
      </c>
      <c r="H258">
        <f t="shared" ref="H258:H321" si="20" xml:space="preserve"> IF(F258 = "H",1,0)</f>
        <v>0</v>
      </c>
      <c r="I258">
        <f t="shared" ref="I258:I321" si="21">IF(NOT(ISBLANK(F258)), 1, 0)</f>
        <v>0</v>
      </c>
      <c r="L258">
        <v>5469</v>
      </c>
      <c r="M258">
        <v>7627</v>
      </c>
      <c r="N258">
        <v>0.53392857142857142</v>
      </c>
      <c r="O258">
        <v>0.46607142857142858</v>
      </c>
      <c r="P258">
        <v>0.60833333333333328</v>
      </c>
      <c r="Q258">
        <v>0.39166666666666672</v>
      </c>
      <c r="R258">
        <v>0.25761904761904758</v>
      </c>
      <c r="S258" s="2">
        <v>4437</v>
      </c>
      <c r="T258" s="2">
        <f t="shared" si="18"/>
        <v>814</v>
      </c>
      <c r="U258">
        <v>4868</v>
      </c>
      <c r="V258">
        <v>4642.8958625914993</v>
      </c>
      <c r="W258">
        <v>4437</v>
      </c>
      <c r="X258" s="8">
        <v>28.4</v>
      </c>
      <c r="Y258">
        <v>0</v>
      </c>
      <c r="Z258">
        <f t="shared" si="19"/>
        <v>0</v>
      </c>
      <c r="AA258">
        <v>2828</v>
      </c>
      <c r="AB258">
        <v>1875</v>
      </c>
    </row>
    <row r="259" spans="1:28" x14ac:dyDescent="0.6">
      <c r="A259">
        <v>2024</v>
      </c>
      <c r="B259">
        <v>9</v>
      </c>
      <c r="C259">
        <v>14</v>
      </c>
      <c r="D259">
        <f t="shared" ref="D259:D322" si="22">WEEKDAY(DATE(A259,B259,C259), 2)</f>
        <v>6</v>
      </c>
      <c r="E259" t="s">
        <v>22</v>
      </c>
      <c r="F259" t="s">
        <v>19</v>
      </c>
      <c r="G259" cm="1">
        <f t="array" ref="G259">_xlfn.IFS(F259 = "H", 0, F259 = "B7", -7, F259 = "B6", -6, F259 = "B5", -5, F259 = "B4", -4, F259 = "B3", -3, F259 = "B2", -2, F259 = "B1", -1, F259 = "A7", 7, F259 = "A6", 6, F259 = "A5", 5, F259 = "A4", 4, F259 = "A3", 3, F259 = "A2", 2, F259 = "A1", 1, F259 = "", 0)</f>
        <v>-3</v>
      </c>
      <c r="H259">
        <f t="shared" si="20"/>
        <v>0</v>
      </c>
      <c r="I259">
        <f t="shared" si="21"/>
        <v>1</v>
      </c>
      <c r="J259" s="10" t="s">
        <v>54</v>
      </c>
      <c r="K259" s="10"/>
      <c r="L259">
        <v>6324</v>
      </c>
      <c r="M259">
        <v>8265</v>
      </c>
      <c r="N259">
        <v>0.54736842105263162</v>
      </c>
      <c r="O259">
        <v>0.45263157894736838</v>
      </c>
      <c r="P259">
        <v>0.53859649122807018</v>
      </c>
      <c r="Q259">
        <v>0.46140350877192982</v>
      </c>
      <c r="R259">
        <v>0.10764411027568919</v>
      </c>
      <c r="S259" s="2">
        <v>5003</v>
      </c>
      <c r="T259" s="2">
        <f t="shared" ref="T259:T322" si="23">S259-S258</f>
        <v>566</v>
      </c>
      <c r="U259">
        <v>4868</v>
      </c>
      <c r="V259">
        <v>5016.0213379070892</v>
      </c>
      <c r="W259">
        <v>5016.0213379070892</v>
      </c>
      <c r="X259" s="8">
        <v>29.1</v>
      </c>
      <c r="Y259">
        <v>0</v>
      </c>
      <c r="Z259">
        <f t="shared" ref="Z259:Z322" si="24">X259*Y259</f>
        <v>0</v>
      </c>
      <c r="AA259">
        <v>2545</v>
      </c>
      <c r="AB259">
        <v>2203</v>
      </c>
    </row>
    <row r="260" spans="1:28" x14ac:dyDescent="0.6">
      <c r="A260">
        <v>2024</v>
      </c>
      <c r="B260">
        <v>9</v>
      </c>
      <c r="C260">
        <v>15</v>
      </c>
      <c r="D260">
        <f t="shared" si="22"/>
        <v>7</v>
      </c>
      <c r="E260" t="s">
        <v>22</v>
      </c>
      <c r="F260" t="s">
        <v>20</v>
      </c>
      <c r="G260" cm="1">
        <f t="array" ref="G260">_xlfn.IFS(F260 = "H", 0, F260 = "B7", -7, F260 = "B6", -6, F260 = "B5", -5, F260 = "B4", -4, F260 = "B3", -3, F260 = "B2", -2, F260 = "B1", -1, F260 = "A7", 7, F260 = "A6", 6, F260 = "A5", 5, F260 = "A4", 4, F260 = "A3", 3, F260 = "A2", 2, F260 = "A1", 1, F260 = "", 0)</f>
        <v>-2</v>
      </c>
      <c r="H260">
        <f t="shared" si="20"/>
        <v>0</v>
      </c>
      <c r="I260">
        <f t="shared" si="21"/>
        <v>1</v>
      </c>
      <c r="J260" s="10" t="s">
        <v>54</v>
      </c>
      <c r="K260" s="10"/>
      <c r="L260">
        <v>5780</v>
      </c>
      <c r="M260">
        <v>7160</v>
      </c>
      <c r="N260">
        <v>0.5279166666666667</v>
      </c>
      <c r="O260">
        <v>0.4720833333333333</v>
      </c>
      <c r="P260">
        <v>0.65583333333333338</v>
      </c>
      <c r="Q260">
        <v>0.34416666666666662</v>
      </c>
      <c r="R260">
        <v>0.30416666666666659</v>
      </c>
      <c r="S260" s="2">
        <v>5057</v>
      </c>
      <c r="T260" s="2">
        <f t="shared" si="23"/>
        <v>54</v>
      </c>
      <c r="U260">
        <v>4868</v>
      </c>
      <c r="V260">
        <v>5124.8645149550366</v>
      </c>
      <c r="W260">
        <v>5124.8645149550366</v>
      </c>
      <c r="X260" s="8">
        <v>30.2</v>
      </c>
      <c r="Y260">
        <v>0</v>
      </c>
      <c r="Z260">
        <f t="shared" si="24"/>
        <v>0</v>
      </c>
      <c r="AA260">
        <v>2006</v>
      </c>
      <c r="AB260">
        <v>2040</v>
      </c>
    </row>
    <row r="261" spans="1:28" x14ac:dyDescent="0.6">
      <c r="A261">
        <v>2024</v>
      </c>
      <c r="B261">
        <v>9</v>
      </c>
      <c r="C261">
        <v>16</v>
      </c>
      <c r="D261">
        <f t="shared" si="22"/>
        <v>1</v>
      </c>
      <c r="E261" t="s">
        <v>22</v>
      </c>
      <c r="F261" t="s">
        <v>13</v>
      </c>
      <c r="G261" cm="1">
        <f t="array" ref="G261">_xlfn.IFS(F261 = "H", 0, F261 = "B7", -7, F261 = "B6", -6, F261 = "B5", -5, F261 = "B4", -4, F261 = "B3", -3, F261 = "B2", -2, F261 = "B1", -1, F261 = "A7", 7, F261 = "A6", 6, F261 = "A5", 5, F261 = "A4", 4, F261 = "A3", 3, F261 = "A2", 2, F261 = "A1", 1, F261 = "", 0)</f>
        <v>-1</v>
      </c>
      <c r="H261">
        <f t="shared" si="20"/>
        <v>0</v>
      </c>
      <c r="I261">
        <f t="shared" si="21"/>
        <v>1</v>
      </c>
      <c r="J261" s="10" t="s">
        <v>54</v>
      </c>
      <c r="K261" s="10"/>
      <c r="L261">
        <v>6379</v>
      </c>
      <c r="M261">
        <v>6623</v>
      </c>
      <c r="N261">
        <v>0.58439849624060158</v>
      </c>
      <c r="O261">
        <v>0.41560150375939853</v>
      </c>
      <c r="P261">
        <v>0.61560150375939848</v>
      </c>
      <c r="Q261">
        <v>0.38439849624060152</v>
      </c>
      <c r="R261">
        <v>0.24492481203007521</v>
      </c>
      <c r="S261" s="2">
        <v>4984</v>
      </c>
      <c r="T261" s="2">
        <f t="shared" si="23"/>
        <v>-73</v>
      </c>
      <c r="U261">
        <v>4868</v>
      </c>
      <c r="V261">
        <v>4568.4841485062907</v>
      </c>
      <c r="W261">
        <v>4984</v>
      </c>
      <c r="X261" s="8">
        <v>29</v>
      </c>
      <c r="Y261">
        <v>0</v>
      </c>
      <c r="Z261">
        <f t="shared" si="24"/>
        <v>0</v>
      </c>
      <c r="AA261">
        <v>2025</v>
      </c>
      <c r="AB261">
        <v>2317</v>
      </c>
    </row>
    <row r="262" spans="1:28" x14ac:dyDescent="0.6">
      <c r="A262">
        <v>2024</v>
      </c>
      <c r="B262">
        <v>9</v>
      </c>
      <c r="C262">
        <v>17</v>
      </c>
      <c r="D262">
        <f t="shared" si="22"/>
        <v>2</v>
      </c>
      <c r="E262" t="s">
        <v>22</v>
      </c>
      <c r="F262" t="s">
        <v>11</v>
      </c>
      <c r="G262" cm="1">
        <f t="array" ref="G262">_xlfn.IFS(F262 = "H", 0, F262 = "B7", -7, F262 = "B6", -6, F262 = "B5", -5, F262 = "B4", -4, F262 = "B3", -3, F262 = "B2", -2, F262 = "B1", -1, F262 = "A7", 7, F262 = "A6", 6, F262 = "A5", 5, F262 = "A4", 4, F262 = "A3", 3, F262 = "A2", 2, F262 = "A1", 1, F262 = "", 0)</f>
        <v>0</v>
      </c>
      <c r="H262">
        <f t="shared" si="20"/>
        <v>1</v>
      </c>
      <c r="I262">
        <f t="shared" si="21"/>
        <v>1</v>
      </c>
      <c r="J262" s="10" t="s">
        <v>54</v>
      </c>
      <c r="K262" s="10"/>
      <c r="L262">
        <v>6867</v>
      </c>
      <c r="M262">
        <v>6515</v>
      </c>
      <c r="N262">
        <v>0.60092592592592586</v>
      </c>
      <c r="O262">
        <v>0.39907407407407408</v>
      </c>
      <c r="P262">
        <v>0.56327160493827166</v>
      </c>
      <c r="Q262">
        <v>0.43672839506172839</v>
      </c>
      <c r="R262">
        <v>9.9845679012345687E-2</v>
      </c>
      <c r="S262" s="2">
        <v>4720</v>
      </c>
      <c r="T262" s="2">
        <f t="shared" si="23"/>
        <v>-264</v>
      </c>
      <c r="U262">
        <v>4868</v>
      </c>
      <c r="V262">
        <v>4772.0453329171369</v>
      </c>
      <c r="W262">
        <v>4720</v>
      </c>
      <c r="X262" s="8">
        <v>30.3</v>
      </c>
      <c r="Y262">
        <v>0</v>
      </c>
      <c r="Z262">
        <f t="shared" si="24"/>
        <v>0</v>
      </c>
      <c r="AA262">
        <v>2178</v>
      </c>
      <c r="AB262">
        <v>2280</v>
      </c>
    </row>
    <row r="263" spans="1:28" x14ac:dyDescent="0.6">
      <c r="A263">
        <v>2024</v>
      </c>
      <c r="B263">
        <v>9</v>
      </c>
      <c r="C263">
        <v>18</v>
      </c>
      <c r="D263">
        <f t="shared" si="22"/>
        <v>3</v>
      </c>
      <c r="E263" t="s">
        <v>22</v>
      </c>
      <c r="F263" t="s">
        <v>14</v>
      </c>
      <c r="G263" cm="1">
        <f t="array" ref="G263">_xlfn.IFS(F263 = "H", 0, F263 = "B7", -7, F263 = "B6", -6, F263 = "B5", -5, F263 = "B4", -4, F263 = "B3", -3, F263 = "B2", -2, F263 = "B1", -1, F263 = "A7", 7, F263 = "A6", 6, F263 = "A5", 5, F263 = "A4", 4, F263 = "A3", 3, F263 = "A2", 2, F263 = "A1", 1, F263 = "", 0)</f>
        <v>1</v>
      </c>
      <c r="H263">
        <f t="shared" si="20"/>
        <v>0</v>
      </c>
      <c r="I263">
        <f t="shared" si="21"/>
        <v>1</v>
      </c>
      <c r="J263" s="10" t="s">
        <v>54</v>
      </c>
      <c r="K263" s="10"/>
      <c r="L263">
        <v>8284</v>
      </c>
      <c r="M263">
        <v>7344</v>
      </c>
      <c r="N263">
        <v>0.51876984126984127</v>
      </c>
      <c r="O263">
        <v>0.48123015873015867</v>
      </c>
      <c r="P263">
        <v>0.61878968253968247</v>
      </c>
      <c r="Q263">
        <v>0.38121031746031753</v>
      </c>
      <c r="R263">
        <v>0.35444444444444451</v>
      </c>
      <c r="S263" s="2">
        <v>4546</v>
      </c>
      <c r="T263" s="2">
        <f t="shared" si="23"/>
        <v>-174</v>
      </c>
      <c r="U263">
        <v>4868</v>
      </c>
      <c r="V263">
        <v>5228.4095541931838</v>
      </c>
      <c r="W263">
        <v>4546</v>
      </c>
      <c r="X263" s="8">
        <v>28.8</v>
      </c>
      <c r="Y263">
        <v>58</v>
      </c>
      <c r="Z263">
        <f t="shared" si="24"/>
        <v>1670.4</v>
      </c>
      <c r="AA263">
        <v>2569</v>
      </c>
      <c r="AB263">
        <v>2747</v>
      </c>
    </row>
    <row r="264" spans="1:28" x14ac:dyDescent="0.6">
      <c r="A264">
        <v>2024</v>
      </c>
      <c r="B264">
        <v>9</v>
      </c>
      <c r="C264">
        <v>19</v>
      </c>
      <c r="D264">
        <f t="shared" si="22"/>
        <v>4</v>
      </c>
      <c r="G264" cm="1">
        <f t="array" ref="G264">_xlfn.IFS(F264 = "H", 0, F264 = "B7", -7, F264 = "B6", -6, F264 = "B5", -5, F264 = "B4", -4, F264 = "B3", -3, F264 = "B2", -2, F264 = "B1", -1, F264 = "A7", 7, F264 = "A6", 6, F264 = "A5", 5, F264 = "A4", 4, F264 = "A3", 3, F264 = "A2", 2, F264 = "A1", 1, F264 = "", 0)</f>
        <v>0</v>
      </c>
      <c r="H264">
        <f t="shared" si="20"/>
        <v>0</v>
      </c>
      <c r="I264">
        <f t="shared" si="21"/>
        <v>0</v>
      </c>
      <c r="L264">
        <v>7013</v>
      </c>
      <c r="M264">
        <v>6177</v>
      </c>
      <c r="N264">
        <v>0.58389724310776936</v>
      </c>
      <c r="O264">
        <v>0.41610275689223059</v>
      </c>
      <c r="P264">
        <v>0.5898496240601504</v>
      </c>
      <c r="Q264">
        <v>0.4101503759398496</v>
      </c>
      <c r="R264">
        <v>0.28577694235588968</v>
      </c>
      <c r="S264" s="2">
        <v>4546</v>
      </c>
      <c r="T264" s="2">
        <f t="shared" si="23"/>
        <v>0</v>
      </c>
      <c r="U264">
        <v>4868</v>
      </c>
      <c r="V264">
        <v>4868.4349798700523</v>
      </c>
      <c r="W264">
        <v>4546</v>
      </c>
      <c r="X264" s="8">
        <v>28.6</v>
      </c>
      <c r="Y264">
        <v>0</v>
      </c>
      <c r="Z264">
        <f t="shared" si="24"/>
        <v>0</v>
      </c>
      <c r="AA264">
        <v>2555</v>
      </c>
      <c r="AB264">
        <v>2519</v>
      </c>
    </row>
    <row r="265" spans="1:28" x14ac:dyDescent="0.6">
      <c r="A265">
        <v>2024</v>
      </c>
      <c r="B265">
        <v>9</v>
      </c>
      <c r="C265">
        <v>20</v>
      </c>
      <c r="D265">
        <f t="shared" si="22"/>
        <v>5</v>
      </c>
      <c r="G265" cm="1">
        <f t="array" ref="G265">_xlfn.IFS(F265 = "H", 0, F265 = "B7", -7, F265 = "B6", -6, F265 = "B5", -5, F265 = "B4", -4, F265 = "B3", -3, F265 = "B2", -2, F265 = "B1", -1, F265 = "A7", 7, F265 = "A6", 6, F265 = "A5", 5, F265 = "A4", 4, F265 = "A3", 3, F265 = "A2", 2, F265 = "A1", 1, F265 = "", 0)</f>
        <v>0</v>
      </c>
      <c r="H265">
        <f t="shared" si="20"/>
        <v>0</v>
      </c>
      <c r="I265">
        <f t="shared" si="21"/>
        <v>0</v>
      </c>
      <c r="L265">
        <v>6425</v>
      </c>
      <c r="M265">
        <v>5178</v>
      </c>
      <c r="N265">
        <v>0.62095238095238092</v>
      </c>
      <c r="O265">
        <v>0.37904761904761902</v>
      </c>
      <c r="P265">
        <v>0.5909523809523809</v>
      </c>
      <c r="Q265">
        <v>0.40904761904761899</v>
      </c>
      <c r="R265">
        <v>0.3091666666666667</v>
      </c>
      <c r="S265" s="2">
        <v>4650</v>
      </c>
      <c r="T265" s="2">
        <f t="shared" si="23"/>
        <v>104</v>
      </c>
      <c r="U265">
        <v>4868</v>
      </c>
      <c r="V265">
        <v>4687.0480523940541</v>
      </c>
      <c r="W265">
        <v>4650</v>
      </c>
      <c r="X265" s="8">
        <v>26.8</v>
      </c>
      <c r="Y265">
        <v>48.3</v>
      </c>
      <c r="Z265">
        <f t="shared" si="24"/>
        <v>1294.44</v>
      </c>
      <c r="AA265">
        <v>2475</v>
      </c>
      <c r="AB265">
        <v>2264</v>
      </c>
    </row>
    <row r="266" spans="1:28" x14ac:dyDescent="0.6">
      <c r="A266">
        <v>2024</v>
      </c>
      <c r="B266">
        <v>9</v>
      </c>
      <c r="C266">
        <v>21</v>
      </c>
      <c r="D266">
        <f t="shared" si="22"/>
        <v>6</v>
      </c>
      <c r="G266" cm="1">
        <f t="array" ref="G266">_xlfn.IFS(F266 = "H", 0, F266 = "B7", -7, F266 = "B6", -6, F266 = "B5", -5, F266 = "B4", -4, F266 = "B3", -3, F266 = "B2", -2, F266 = "B1", -1, F266 = "A7", 7, F266 = "A6", 6, F266 = "A5", 5, F266 = "A4", 4, F266 = "A3", 3, F266 = "A2", 2, F266 = "A1", 1, F266 = "", 0)</f>
        <v>0</v>
      </c>
      <c r="H266">
        <f t="shared" si="20"/>
        <v>0</v>
      </c>
      <c r="I266">
        <f t="shared" si="21"/>
        <v>0</v>
      </c>
      <c r="L266">
        <v>7146</v>
      </c>
      <c r="M266">
        <v>5961</v>
      </c>
      <c r="N266">
        <v>0.58903508771929824</v>
      </c>
      <c r="O266">
        <v>0.41096491228070181</v>
      </c>
      <c r="P266">
        <v>0.55175438596491222</v>
      </c>
      <c r="Q266">
        <v>0.44824561403508772</v>
      </c>
      <c r="R266">
        <v>0.31378446115288222</v>
      </c>
      <c r="S266" s="2">
        <v>4812</v>
      </c>
      <c r="T266" s="2">
        <f t="shared" si="23"/>
        <v>162</v>
      </c>
      <c r="U266">
        <v>4868</v>
      </c>
      <c r="V266">
        <v>4737.645617684253</v>
      </c>
      <c r="W266">
        <v>4812</v>
      </c>
      <c r="X266" s="8">
        <v>20.2</v>
      </c>
      <c r="Y266">
        <v>153</v>
      </c>
      <c r="Z266">
        <f t="shared" si="24"/>
        <v>3090.6</v>
      </c>
      <c r="AA266">
        <v>2527</v>
      </c>
      <c r="AB266">
        <v>2636</v>
      </c>
    </row>
    <row r="267" spans="1:28" x14ac:dyDescent="0.6">
      <c r="A267">
        <v>2024</v>
      </c>
      <c r="B267">
        <v>9</v>
      </c>
      <c r="C267">
        <v>22</v>
      </c>
      <c r="D267">
        <f t="shared" si="22"/>
        <v>7</v>
      </c>
      <c r="G267" cm="1">
        <f t="array" ref="G267">_xlfn.IFS(F267 = "H", 0, F267 = "B7", -7, F267 = "B6", -6, F267 = "B5", -5, F267 = "B4", -4, F267 = "B3", -3, F267 = "B2", -2, F267 = "B1", -1, F267 = "A7", 7, F267 = "A6", 6, F267 = "A5", 5, F267 = "A4", 4, F267 = "A3", 3, F267 = "A2", 2, F267 = "A1", 1, F267 = "", 0)</f>
        <v>0</v>
      </c>
      <c r="H267">
        <f t="shared" si="20"/>
        <v>0</v>
      </c>
      <c r="I267">
        <f t="shared" si="21"/>
        <v>0</v>
      </c>
      <c r="L267">
        <v>6778</v>
      </c>
      <c r="M267">
        <v>6170</v>
      </c>
      <c r="N267">
        <v>0.5803571428571429</v>
      </c>
      <c r="O267">
        <v>0.4196428571428571</v>
      </c>
      <c r="P267">
        <v>0.61523809523809525</v>
      </c>
      <c r="Q267">
        <v>0.38476190476190469</v>
      </c>
      <c r="R267">
        <v>0.33047619047619048</v>
      </c>
      <c r="S267" s="2">
        <v>4513</v>
      </c>
      <c r="T267" s="2">
        <f t="shared" si="23"/>
        <v>-299</v>
      </c>
      <c r="U267">
        <v>4868</v>
      </c>
      <c r="V267">
        <v>5235.8498449804874</v>
      </c>
      <c r="W267">
        <v>4513</v>
      </c>
      <c r="X267" s="8">
        <v>21.7</v>
      </c>
      <c r="Y267">
        <v>0.2</v>
      </c>
      <c r="Z267">
        <f t="shared" si="24"/>
        <v>4.34</v>
      </c>
      <c r="AA267">
        <v>2220</v>
      </c>
      <c r="AB267">
        <v>2579</v>
      </c>
    </row>
    <row r="268" spans="1:28" x14ac:dyDescent="0.6">
      <c r="A268">
        <v>2024</v>
      </c>
      <c r="B268">
        <v>9</v>
      </c>
      <c r="C268">
        <v>23</v>
      </c>
      <c r="D268">
        <f t="shared" si="22"/>
        <v>1</v>
      </c>
      <c r="G268" cm="1">
        <f t="array" ref="G268">_xlfn.IFS(F268 = "H", 0, F268 = "B7", -7, F268 = "B6", -6, F268 = "B5", -5, F268 = "B4", -4, F268 = "B3", -3, F268 = "B2", -2, F268 = "B1", -1, F268 = "A7", 7, F268 = "A6", 6, F268 = "A5", 5, F268 = "A4", 4, F268 = "A3", 3, F268 = "A2", 2, F268 = "A1", 1, F268 = "", 0)</f>
        <v>0</v>
      </c>
      <c r="H268">
        <f t="shared" si="20"/>
        <v>0</v>
      </c>
      <c r="I268">
        <f t="shared" si="21"/>
        <v>0</v>
      </c>
      <c r="L268">
        <v>6228</v>
      </c>
      <c r="M268">
        <v>6048</v>
      </c>
      <c r="N268">
        <v>0.59837092731829566</v>
      </c>
      <c r="O268">
        <v>0.40162907268170428</v>
      </c>
      <c r="P268">
        <v>0.5803258145363408</v>
      </c>
      <c r="Q268">
        <v>0.41967418546365909</v>
      </c>
      <c r="R268">
        <v>0.1615288220551378</v>
      </c>
      <c r="S268" s="2">
        <v>4096</v>
      </c>
      <c r="T268" s="2">
        <f t="shared" si="23"/>
        <v>-417</v>
      </c>
      <c r="U268">
        <v>4868</v>
      </c>
      <c r="V268">
        <v>4198.3744163231258</v>
      </c>
      <c r="W268">
        <v>4096</v>
      </c>
      <c r="X268" s="8">
        <v>21.5</v>
      </c>
      <c r="Y268">
        <v>0</v>
      </c>
      <c r="Z268">
        <f t="shared" si="24"/>
        <v>0</v>
      </c>
      <c r="AA268">
        <v>2035</v>
      </c>
      <c r="AB268">
        <v>2267</v>
      </c>
    </row>
    <row r="269" spans="1:28" x14ac:dyDescent="0.6">
      <c r="A269">
        <v>2024</v>
      </c>
      <c r="B269">
        <v>9</v>
      </c>
      <c r="C269">
        <v>24</v>
      </c>
      <c r="D269">
        <f t="shared" si="22"/>
        <v>2</v>
      </c>
      <c r="G269" cm="1">
        <f t="array" ref="G269">_xlfn.IFS(F269 = "H", 0, F269 = "B7", -7, F269 = "B6", -6, F269 = "B5", -5, F269 = "B4", -4, F269 = "B3", -3, F269 = "B2", -2, F269 = "B1", -1, F269 = "A7", 7, F269 = "A6", 6, F269 = "A5", 5, F269 = "A4", 4, F269 = "A3", 3, F269 = "A2", 2, F269 = "A1", 1, F269 = "", 0)</f>
        <v>0</v>
      </c>
      <c r="H269">
        <f t="shared" si="20"/>
        <v>0</v>
      </c>
      <c r="I269">
        <f t="shared" si="21"/>
        <v>0</v>
      </c>
      <c r="L269">
        <v>5844</v>
      </c>
      <c r="M269">
        <v>5983</v>
      </c>
      <c r="N269">
        <v>0.58821428571428569</v>
      </c>
      <c r="O269">
        <v>0.41178571428571431</v>
      </c>
      <c r="P269">
        <v>0.59559523809523807</v>
      </c>
      <c r="Q269">
        <v>0.40440476190476188</v>
      </c>
      <c r="R269">
        <v>0.1663095238095238</v>
      </c>
      <c r="S269" s="2">
        <v>4041</v>
      </c>
      <c r="T269" s="2">
        <f t="shared" si="23"/>
        <v>-55</v>
      </c>
      <c r="U269">
        <v>4868</v>
      </c>
      <c r="V269">
        <v>4258.9018077988667</v>
      </c>
      <c r="W269">
        <v>4041</v>
      </c>
      <c r="X269" s="8">
        <v>21.6</v>
      </c>
      <c r="Y269">
        <v>0</v>
      </c>
      <c r="Z269">
        <f t="shared" si="24"/>
        <v>0</v>
      </c>
      <c r="AA269">
        <v>2071</v>
      </c>
      <c r="AB269">
        <v>2206</v>
      </c>
    </row>
    <row r="270" spans="1:28" x14ac:dyDescent="0.6">
      <c r="A270">
        <v>2024</v>
      </c>
      <c r="B270">
        <v>9</v>
      </c>
      <c r="C270">
        <v>25</v>
      </c>
      <c r="D270">
        <f t="shared" si="22"/>
        <v>3</v>
      </c>
      <c r="G270" cm="1">
        <f t="array" ref="G270">_xlfn.IFS(F270 = "H", 0, F270 = "B7", -7, F270 = "B6", -6, F270 = "B5", -5, F270 = "B4", -4, F270 = "B3", -3, F270 = "B2", -2, F270 = "B1", -1, F270 = "A7", 7, F270 = "A6", 6, F270 = "A5", 5, F270 = "A4", 4, F270 = "A3", 3, F270 = "A2", 2, F270 = "A1", 1, F270 = "", 0)</f>
        <v>0</v>
      </c>
      <c r="H270">
        <f t="shared" si="20"/>
        <v>0</v>
      </c>
      <c r="I270">
        <f t="shared" si="21"/>
        <v>0</v>
      </c>
      <c r="L270">
        <v>6155</v>
      </c>
      <c r="M270">
        <v>6650</v>
      </c>
      <c r="N270">
        <v>0.55674603174603177</v>
      </c>
      <c r="O270">
        <v>0.44325396825396818</v>
      </c>
      <c r="P270">
        <v>0.60383597883597884</v>
      </c>
      <c r="Q270">
        <v>0.39616402116402122</v>
      </c>
      <c r="R270">
        <v>0.17513227513227511</v>
      </c>
      <c r="S270" s="2">
        <v>3956</v>
      </c>
      <c r="T270" s="2">
        <f t="shared" si="23"/>
        <v>-85</v>
      </c>
      <c r="U270">
        <v>4868</v>
      </c>
      <c r="V270">
        <v>4517.4850378438769</v>
      </c>
      <c r="W270">
        <v>3956</v>
      </c>
      <c r="X270" s="8">
        <v>24.2</v>
      </c>
      <c r="Y270">
        <v>0</v>
      </c>
      <c r="Z270">
        <f t="shared" si="24"/>
        <v>0</v>
      </c>
      <c r="AA270">
        <v>2319</v>
      </c>
      <c r="AB270">
        <v>2282</v>
      </c>
    </row>
    <row r="271" spans="1:28" x14ac:dyDescent="0.6">
      <c r="A271">
        <v>2024</v>
      </c>
      <c r="B271">
        <v>9</v>
      </c>
      <c r="C271">
        <v>26</v>
      </c>
      <c r="D271">
        <f t="shared" si="22"/>
        <v>4</v>
      </c>
      <c r="G271" cm="1">
        <f t="array" ref="G271">_xlfn.IFS(F271 = "H", 0, F271 = "B7", -7, F271 = "B6", -6, F271 = "B5", -5, F271 = "B4", -4, F271 = "B3", -3, F271 = "B2", -2, F271 = "B1", -1, F271 = "A7", 7, F271 = "A6", 6, F271 = "A5", 5, F271 = "A4", 4, F271 = "A3", 3, F271 = "A2", 2, F271 = "A1", 1, F271 = "", 0)</f>
        <v>0</v>
      </c>
      <c r="H271">
        <f t="shared" si="20"/>
        <v>0</v>
      </c>
      <c r="I271">
        <f t="shared" si="21"/>
        <v>0</v>
      </c>
      <c r="L271">
        <v>6196</v>
      </c>
      <c r="M271">
        <v>6472</v>
      </c>
      <c r="N271">
        <v>0.56315789473684208</v>
      </c>
      <c r="O271">
        <v>0.43684210526315792</v>
      </c>
      <c r="P271">
        <v>0.57280701754385965</v>
      </c>
      <c r="Q271">
        <v>0.4271929824561404</v>
      </c>
      <c r="R271">
        <v>0.18508771929824561</v>
      </c>
      <c r="S271" s="2">
        <v>4215</v>
      </c>
      <c r="T271" s="2">
        <f t="shared" si="23"/>
        <v>259</v>
      </c>
      <c r="U271">
        <v>4868</v>
      </c>
      <c r="V271">
        <v>4630.0118473170223</v>
      </c>
      <c r="W271">
        <v>4215</v>
      </c>
      <c r="X271" s="8">
        <v>24.9</v>
      </c>
      <c r="Y271">
        <v>0</v>
      </c>
      <c r="Z271">
        <f t="shared" si="24"/>
        <v>0</v>
      </c>
      <c r="AA271">
        <v>2541</v>
      </c>
      <c r="AB271">
        <v>2178</v>
      </c>
    </row>
    <row r="272" spans="1:28" x14ac:dyDescent="0.6">
      <c r="A272">
        <v>2024</v>
      </c>
      <c r="B272">
        <v>9</v>
      </c>
      <c r="C272">
        <v>27</v>
      </c>
      <c r="D272">
        <f t="shared" si="22"/>
        <v>5</v>
      </c>
      <c r="E272" s="12"/>
      <c r="F272" s="12"/>
      <c r="G272" cm="1">
        <f t="array" ref="G272">_xlfn.IFS(F272 = "H", 0, F272 = "B7", -7, F272 = "B6", -6, F272 = "B5", -5, F272 = "B4", -4, F272 = "B3", -3, F272 = "B2", -2, F272 = "B1", -1, F272 = "A7", 7, F272 = "A6", 6, F272 = "A5", 5, F272 = "A4", 4, F272 = "A3", 3, F272 = "A2", 2, F272 = "A1", 1, F272 = "", 0)</f>
        <v>0</v>
      </c>
      <c r="H272">
        <f t="shared" si="20"/>
        <v>0</v>
      </c>
      <c r="I272">
        <f t="shared" si="21"/>
        <v>0</v>
      </c>
      <c r="L272">
        <v>6262</v>
      </c>
      <c r="M272">
        <v>6519</v>
      </c>
      <c r="N272">
        <v>0.54423558897243107</v>
      </c>
      <c r="O272">
        <v>0.45576441102756893</v>
      </c>
      <c r="P272">
        <v>0.57568922305764414</v>
      </c>
      <c r="Q272">
        <v>0.42431077694235592</v>
      </c>
      <c r="R272">
        <v>0.17556390977443609</v>
      </c>
      <c r="S272" s="2">
        <v>4793</v>
      </c>
      <c r="T272" s="2">
        <f t="shared" si="23"/>
        <v>578</v>
      </c>
      <c r="U272">
        <v>4868</v>
      </c>
      <c r="V272">
        <v>4798.8451209142522</v>
      </c>
      <c r="W272">
        <v>4793</v>
      </c>
      <c r="X272" s="8">
        <v>23.9</v>
      </c>
      <c r="Y272">
        <v>0</v>
      </c>
      <c r="Z272">
        <f t="shared" si="24"/>
        <v>0</v>
      </c>
      <c r="AA272">
        <v>2856</v>
      </c>
      <c r="AB272">
        <v>2206</v>
      </c>
    </row>
    <row r="273" spans="1:28" x14ac:dyDescent="0.6">
      <c r="A273">
        <v>2024</v>
      </c>
      <c r="B273">
        <v>9</v>
      </c>
      <c r="C273">
        <v>28</v>
      </c>
      <c r="D273">
        <f t="shared" si="22"/>
        <v>6</v>
      </c>
      <c r="E273" s="13" t="s">
        <v>30</v>
      </c>
      <c r="F273" s="14" t="s">
        <v>19</v>
      </c>
      <c r="G273" s="11" cm="1">
        <f t="array" ref="G273">_xlfn.IFS(F273 = "H", 0, F273 = "B7", -7, F273 = "B6", -6, F273 = "B5", -5, F273 = "B4", -4, F273 = "B3", -3, F273 = "B2", -2, F273 = "B1", -1, F273 = "A7", 7, F273 = "A6", 6, F273 = "A5", 5, F273 = "A4", 4, F273 = "A3", 3, F273 = "A2", 2, F273 = "A1", 1, F273 = "", 0)</f>
        <v>-3</v>
      </c>
      <c r="H273" s="11">
        <f t="shared" si="20"/>
        <v>0</v>
      </c>
      <c r="I273" s="11">
        <f t="shared" si="21"/>
        <v>1</v>
      </c>
      <c r="J273" s="10"/>
      <c r="K273" s="10" t="s">
        <v>55</v>
      </c>
      <c r="L273">
        <v>6527</v>
      </c>
      <c r="M273">
        <v>7315</v>
      </c>
      <c r="N273">
        <v>0.57305764411027571</v>
      </c>
      <c r="O273">
        <v>0.42694235588972429</v>
      </c>
      <c r="P273">
        <v>0.53045112781954895</v>
      </c>
      <c r="Q273">
        <v>0.4695488721804511</v>
      </c>
      <c r="R273">
        <v>0.17568922305764409</v>
      </c>
      <c r="S273" s="2">
        <v>5087</v>
      </c>
      <c r="T273" s="2">
        <f t="shared" si="23"/>
        <v>294</v>
      </c>
      <c r="U273">
        <v>4868</v>
      </c>
      <c r="V273">
        <v>5044.8328017693038</v>
      </c>
      <c r="W273" s="2">
        <v>5087</v>
      </c>
      <c r="X273" s="8">
        <v>24</v>
      </c>
      <c r="Y273">
        <v>0</v>
      </c>
      <c r="Z273">
        <f t="shared" si="24"/>
        <v>0</v>
      </c>
      <c r="AA273">
        <v>2733</v>
      </c>
      <c r="AB273">
        <v>2647</v>
      </c>
    </row>
    <row r="274" spans="1:28" x14ac:dyDescent="0.6">
      <c r="A274">
        <v>2024</v>
      </c>
      <c r="B274">
        <v>9</v>
      </c>
      <c r="C274">
        <v>29</v>
      </c>
      <c r="D274">
        <f t="shared" si="22"/>
        <v>7</v>
      </c>
      <c r="E274" s="14" t="s">
        <v>30</v>
      </c>
      <c r="F274" s="14" t="s">
        <v>20</v>
      </c>
      <c r="G274" s="11" cm="1">
        <f t="array" ref="G274">_xlfn.IFS(F274 = "H", 0, F274 = "B7", -7, F274 = "B6", -6, F274 = "B5", -5, F274 = "B4", -4, F274 = "B3", -3, F274 = "B2", -2, F274 = "B1", -1, F274 = "A7", 7, F274 = "A6", 6, F274 = "A5", 5, F274 = "A4", 4, F274 = "A3", 3, F274 = "A2", 2, F274 = "A1", 1, F274 = "", 0)</f>
        <v>-2</v>
      </c>
      <c r="H274" s="11">
        <f t="shared" si="20"/>
        <v>0</v>
      </c>
      <c r="I274" s="11">
        <f t="shared" si="21"/>
        <v>1</v>
      </c>
      <c r="J274" s="10"/>
      <c r="K274" s="10" t="s">
        <v>55</v>
      </c>
      <c r="L274">
        <v>6836</v>
      </c>
      <c r="M274">
        <v>7057</v>
      </c>
      <c r="N274">
        <v>0.57279761904761906</v>
      </c>
      <c r="O274">
        <v>0.42720238095238089</v>
      </c>
      <c r="P274">
        <v>0.64815476190476196</v>
      </c>
      <c r="Q274">
        <v>0.35184523809523799</v>
      </c>
      <c r="R274">
        <v>0.16261904761904761</v>
      </c>
      <c r="S274" s="2">
        <v>4981</v>
      </c>
      <c r="T274" s="2">
        <f t="shared" si="23"/>
        <v>-106</v>
      </c>
      <c r="U274">
        <v>4868</v>
      </c>
      <c r="V274">
        <v>5348.553390979896</v>
      </c>
      <c r="W274">
        <v>5348.553390979896</v>
      </c>
      <c r="X274" s="8">
        <v>23.6</v>
      </c>
      <c r="Y274">
        <v>0</v>
      </c>
      <c r="Z274">
        <f t="shared" si="24"/>
        <v>0</v>
      </c>
      <c r="AA274">
        <v>2314</v>
      </c>
      <c r="AB274">
        <v>2696</v>
      </c>
    </row>
    <row r="275" spans="1:28" x14ac:dyDescent="0.6">
      <c r="A275">
        <v>2024</v>
      </c>
      <c r="B275">
        <v>9</v>
      </c>
      <c r="C275">
        <v>30</v>
      </c>
      <c r="D275">
        <f t="shared" si="22"/>
        <v>1</v>
      </c>
      <c r="E275" s="14" t="s">
        <v>30</v>
      </c>
      <c r="F275" s="14" t="s">
        <v>13</v>
      </c>
      <c r="G275" s="11" cm="1">
        <f t="array" ref="G275">_xlfn.IFS(F275 = "H", 0, F275 = "B7", -7, F275 = "B6", -6, F275 = "B5", -5, F275 = "B4", -4, F275 = "B3", -3, F275 = "B2", -2, F275 = "B1", -1, F275 = "A7", 7, F275 = "A6", 6, F275 = "A5", 5, F275 = "A4", 4, F275 = "A3", 3, F275 = "A2", 2, F275 = "A1", 1, F275 = "", 0)</f>
        <v>-1</v>
      </c>
      <c r="H275" s="11">
        <f t="shared" si="20"/>
        <v>0</v>
      </c>
      <c r="I275" s="11">
        <f t="shared" si="21"/>
        <v>1</v>
      </c>
      <c r="J275" s="10"/>
      <c r="K275" s="10" t="s">
        <v>55</v>
      </c>
      <c r="L275">
        <v>5768</v>
      </c>
      <c r="M275">
        <v>6729</v>
      </c>
      <c r="N275">
        <v>0.58404761904761904</v>
      </c>
      <c r="O275">
        <v>0.41595238095238102</v>
      </c>
      <c r="P275">
        <v>0.61690476190476196</v>
      </c>
      <c r="Q275">
        <v>0.38309523809523799</v>
      </c>
      <c r="R275">
        <v>0.1413095238095238</v>
      </c>
      <c r="S275" s="2">
        <v>4596</v>
      </c>
      <c r="T275" s="2">
        <f t="shared" si="23"/>
        <v>-385</v>
      </c>
      <c r="U275">
        <v>4868</v>
      </c>
      <c r="V275">
        <v>4386.9586096348148</v>
      </c>
      <c r="W275">
        <v>4596</v>
      </c>
      <c r="X275" s="8">
        <v>22.4</v>
      </c>
      <c r="Y275">
        <v>0</v>
      </c>
      <c r="Z275">
        <f t="shared" si="24"/>
        <v>0</v>
      </c>
      <c r="AA275">
        <v>2303</v>
      </c>
      <c r="AB275">
        <v>2295</v>
      </c>
    </row>
    <row r="276" spans="1:28" x14ac:dyDescent="0.6">
      <c r="A276">
        <v>2024</v>
      </c>
      <c r="B276">
        <v>10</v>
      </c>
      <c r="C276">
        <v>1</v>
      </c>
      <c r="D276">
        <f t="shared" si="22"/>
        <v>2</v>
      </c>
      <c r="E276" s="14" t="s">
        <v>30</v>
      </c>
      <c r="F276" s="14" t="s">
        <v>11</v>
      </c>
      <c r="G276" s="11" cm="1">
        <f t="array" ref="G276">_xlfn.IFS(F276 = "H", 0, F276 = "B7", -7, F276 = "B6", -6, F276 = "B5", -5, F276 = "B4", -4, F276 = "B3", -3, F276 = "B2", -2, F276 = "B1", -1, F276 = "A7", 7, F276 = "A6", 6, F276 = "A5", 5, F276 = "A4", 4, F276 = "A3", 3, F276 = "A2", 2, F276 = "A1", 1, F276 = "", 0)</f>
        <v>0</v>
      </c>
      <c r="H276" s="11">
        <f t="shared" si="20"/>
        <v>1</v>
      </c>
      <c r="I276" s="11">
        <f t="shared" si="21"/>
        <v>1</v>
      </c>
      <c r="J276" s="10" t="s">
        <v>48</v>
      </c>
      <c r="K276" s="10" t="s">
        <v>55</v>
      </c>
      <c r="L276">
        <v>6079</v>
      </c>
      <c r="M276">
        <v>6713</v>
      </c>
      <c r="N276">
        <v>0.65634920634920635</v>
      </c>
      <c r="O276">
        <v>0.34365079365079371</v>
      </c>
      <c r="P276">
        <v>0.55952380952380953</v>
      </c>
      <c r="Q276">
        <v>0.44047619047619052</v>
      </c>
      <c r="R276">
        <v>0.1673280423280423</v>
      </c>
      <c r="S276" s="2">
        <v>4766</v>
      </c>
      <c r="T276" s="2">
        <f t="shared" si="23"/>
        <v>170</v>
      </c>
      <c r="U276">
        <v>4868</v>
      </c>
      <c r="V276">
        <v>4486.3813014339112</v>
      </c>
      <c r="W276">
        <v>4766</v>
      </c>
      <c r="X276" s="8">
        <v>18.399999999999999</v>
      </c>
      <c r="Y276">
        <v>1.4</v>
      </c>
      <c r="Z276">
        <f t="shared" si="24"/>
        <v>25.759999999999998</v>
      </c>
      <c r="AA276">
        <v>2450</v>
      </c>
      <c r="AB276">
        <v>2359</v>
      </c>
    </row>
    <row r="277" spans="1:28" x14ac:dyDescent="0.6">
      <c r="A277">
        <v>2024</v>
      </c>
      <c r="B277">
        <v>10</v>
      </c>
      <c r="C277">
        <v>2</v>
      </c>
      <c r="D277">
        <f t="shared" si="22"/>
        <v>3</v>
      </c>
      <c r="E277" s="14" t="s">
        <v>30</v>
      </c>
      <c r="F277" s="14" t="s">
        <v>14</v>
      </c>
      <c r="G277" s="11" cm="1">
        <f t="array" ref="G277">_xlfn.IFS(F277 = "H", 0, F277 = "B7", -7, F277 = "B6", -6, F277 = "B5", -5, F277 = "B4", -4, F277 = "B3", -3, F277 = "B2", -2, F277 = "B1", -1, F277 = "A7", 7, F277 = "A6", 6, F277 = "A5", 5, F277 = "A4", 4, F277 = "A3", 3, F277 = "A2", 2, F277 = "A1", 1, F277 = "", 0)</f>
        <v>1</v>
      </c>
      <c r="H277" s="11">
        <f t="shared" si="20"/>
        <v>0</v>
      </c>
      <c r="I277" s="11">
        <f t="shared" si="21"/>
        <v>1</v>
      </c>
      <c r="J277" s="10"/>
      <c r="K277" s="10" t="s">
        <v>55</v>
      </c>
      <c r="L277">
        <v>6561</v>
      </c>
      <c r="M277">
        <v>7294</v>
      </c>
      <c r="N277">
        <v>0.53898809523809521</v>
      </c>
      <c r="O277">
        <v>0.46101190476190468</v>
      </c>
      <c r="P277">
        <v>0.54261904761904767</v>
      </c>
      <c r="Q277">
        <v>0.45738095238095228</v>
      </c>
      <c r="R277">
        <v>0.2005952380952381</v>
      </c>
      <c r="S277" s="2">
        <v>5041</v>
      </c>
      <c r="T277" s="2">
        <f t="shared" si="23"/>
        <v>275</v>
      </c>
      <c r="U277">
        <v>4868</v>
      </c>
      <c r="V277">
        <v>4798.8261854849343</v>
      </c>
      <c r="W277">
        <v>5041</v>
      </c>
      <c r="X277" s="8">
        <v>15.7</v>
      </c>
      <c r="Y277">
        <v>0</v>
      </c>
      <c r="Z277">
        <f t="shared" si="24"/>
        <v>0</v>
      </c>
      <c r="AA277">
        <v>2617</v>
      </c>
      <c r="AB277">
        <v>2171</v>
      </c>
    </row>
    <row r="278" spans="1:28" x14ac:dyDescent="0.6">
      <c r="A278">
        <v>2024</v>
      </c>
      <c r="B278">
        <v>10</v>
      </c>
      <c r="C278">
        <v>3</v>
      </c>
      <c r="D278">
        <f t="shared" si="22"/>
        <v>4</v>
      </c>
      <c r="E278" s="14" t="s">
        <v>24</v>
      </c>
      <c r="F278" s="14" t="s">
        <v>15</v>
      </c>
      <c r="G278" s="11" cm="1">
        <f t="array" ref="G278">_xlfn.IFS(F278 = "H", 0, F278 = "B7", -7, F278 = "B6", -6, F278 = "B5", -5, F278 = "B4", -4, F278 = "B3", -3, F278 = "B2", -2, F278 = "B1", -1, F278 = "A7", 7, F278 = "A6", 6, F278 = "A5", 5, F278 = "A4", 4, F278 = "A3", 3, F278 = "A2", 2, F278 = "A1", 1, F278 = "", 0)</f>
        <v>2</v>
      </c>
      <c r="H278" s="11">
        <f t="shared" si="20"/>
        <v>0</v>
      </c>
      <c r="I278" s="11">
        <f t="shared" si="21"/>
        <v>1</v>
      </c>
      <c r="J278" s="10" t="s">
        <v>52</v>
      </c>
      <c r="K278" s="10" t="s">
        <v>55</v>
      </c>
      <c r="L278">
        <v>6522</v>
      </c>
      <c r="M278">
        <v>7175</v>
      </c>
      <c r="N278">
        <v>0.59238095238095245</v>
      </c>
      <c r="O278">
        <v>0.4076190476190476</v>
      </c>
      <c r="P278">
        <v>0.58892857142857147</v>
      </c>
      <c r="Q278">
        <v>0.41107142857142859</v>
      </c>
      <c r="R278">
        <v>0.2681547619047619</v>
      </c>
      <c r="S278" s="2">
        <v>5110</v>
      </c>
      <c r="T278" s="2">
        <f t="shared" si="23"/>
        <v>69</v>
      </c>
      <c r="U278">
        <v>4868</v>
      </c>
      <c r="V278">
        <v>4937.6022072436708</v>
      </c>
      <c r="W278">
        <v>5110</v>
      </c>
      <c r="X278" s="8">
        <v>13.3</v>
      </c>
      <c r="Y278">
        <v>3.6</v>
      </c>
      <c r="Z278">
        <f t="shared" si="24"/>
        <v>47.88</v>
      </c>
      <c r="AA278">
        <v>2620</v>
      </c>
      <c r="AB278">
        <v>2672</v>
      </c>
    </row>
    <row r="279" spans="1:28" x14ac:dyDescent="0.6">
      <c r="A279">
        <v>2024</v>
      </c>
      <c r="B279">
        <v>10</v>
      </c>
      <c r="C279">
        <v>4</v>
      </c>
      <c r="D279">
        <f t="shared" si="22"/>
        <v>5</v>
      </c>
      <c r="E279" s="15"/>
      <c r="F279" s="15"/>
      <c r="G279" cm="1">
        <f t="array" ref="G279">_xlfn.IFS(F279 = "H", 0, F279 = "B7", -7, F279 = "B6", -6, F279 = "B5", -5, F279 = "B4", -4, F279 = "B3", -3, F279 = "B2", -2, F279 = "B1", -1, F279 = "A7", 7, F279 = "A6", 6, F279 = "A5", 5, F279 = "A4", 4, F279 = "A3", 3, F279 = "A2", 2, F279 = "A1", 1, F279 = "", 0)</f>
        <v>0</v>
      </c>
      <c r="H279">
        <f t="shared" si="20"/>
        <v>0</v>
      </c>
      <c r="I279">
        <f t="shared" si="21"/>
        <v>0</v>
      </c>
      <c r="L279">
        <v>6042</v>
      </c>
      <c r="M279">
        <v>5343</v>
      </c>
      <c r="N279">
        <v>0.65100250626566414</v>
      </c>
      <c r="O279">
        <v>0.34899749373433592</v>
      </c>
      <c r="P279">
        <v>0.57687969924812033</v>
      </c>
      <c r="Q279">
        <v>0.42312030075187967</v>
      </c>
      <c r="R279">
        <v>0.3577067669172932</v>
      </c>
      <c r="S279" s="2">
        <v>5109</v>
      </c>
      <c r="T279" s="2">
        <f t="shared" si="23"/>
        <v>-1</v>
      </c>
      <c r="U279">
        <v>4868</v>
      </c>
      <c r="V279">
        <v>4656.3544383607878</v>
      </c>
      <c r="W279">
        <v>5109</v>
      </c>
      <c r="X279" s="8">
        <v>15.8</v>
      </c>
      <c r="Y279">
        <v>0</v>
      </c>
      <c r="Z279">
        <f t="shared" si="24"/>
        <v>0</v>
      </c>
      <c r="AA279">
        <v>2188</v>
      </c>
      <c r="AB279">
        <v>2233</v>
      </c>
    </row>
    <row r="280" spans="1:28" x14ac:dyDescent="0.6">
      <c r="A280">
        <v>2024</v>
      </c>
      <c r="B280">
        <v>10</v>
      </c>
      <c r="C280">
        <v>5</v>
      </c>
      <c r="D280">
        <f t="shared" si="22"/>
        <v>6</v>
      </c>
      <c r="G280" cm="1">
        <f t="array" ref="G280">_xlfn.IFS(F280 = "H", 0, F280 = "B7", -7, F280 = "B6", -6, F280 = "B5", -5, F280 = "B4", -4, F280 = "B3", -3, F280 = "B2", -2, F280 = "B1", -1, F280 = "A7", 7, F280 = "A6", 6, F280 = "A5", 5, F280 = "A4", 4, F280 = "A3", 3, F280 = "A2", 2, F280 = "A1", 1, F280 = "", 0)</f>
        <v>0</v>
      </c>
      <c r="H280">
        <f t="shared" si="20"/>
        <v>0</v>
      </c>
      <c r="I280">
        <f t="shared" si="21"/>
        <v>0</v>
      </c>
      <c r="L280">
        <v>7153</v>
      </c>
      <c r="M280">
        <v>6179</v>
      </c>
      <c r="N280">
        <v>0.52583333333333326</v>
      </c>
      <c r="O280">
        <v>0.47416666666666668</v>
      </c>
      <c r="P280">
        <v>0.55738095238095231</v>
      </c>
      <c r="Q280">
        <v>0.44261904761904758</v>
      </c>
      <c r="R280">
        <v>0.1176190476190476</v>
      </c>
      <c r="S280" s="2">
        <v>5046</v>
      </c>
      <c r="T280" s="2">
        <f t="shared" si="23"/>
        <v>-63</v>
      </c>
      <c r="U280">
        <v>4868</v>
      </c>
      <c r="V280">
        <v>5012.656585390424</v>
      </c>
      <c r="W280" s="2">
        <v>5046</v>
      </c>
      <c r="X280" s="8">
        <v>17.5</v>
      </c>
      <c r="Y280">
        <v>0</v>
      </c>
      <c r="Z280">
        <f t="shared" si="24"/>
        <v>0</v>
      </c>
      <c r="AA280">
        <v>2276</v>
      </c>
      <c r="AB280">
        <v>2451</v>
      </c>
    </row>
    <row r="281" spans="1:28" x14ac:dyDescent="0.6">
      <c r="A281">
        <v>2024</v>
      </c>
      <c r="B281">
        <v>10</v>
      </c>
      <c r="C281">
        <v>6</v>
      </c>
      <c r="D281">
        <f t="shared" si="22"/>
        <v>7</v>
      </c>
      <c r="G281" cm="1">
        <f t="array" ref="G281">_xlfn.IFS(F281 = "H", 0, F281 = "B7", -7, F281 = "B6", -6, F281 = "B5", -5, F281 = "B4", -4, F281 = "B3", -3, F281 = "B2", -2, F281 = "B1", -1, F281 = "A7", 7, F281 = "A6", 6, F281 = "A5", 5, F281 = "A4", 4, F281 = "A3", 3, F281 = "A2", 2, F281 = "A1", 1, F281 = "", 0)</f>
        <v>0</v>
      </c>
      <c r="H281">
        <f t="shared" si="20"/>
        <v>0</v>
      </c>
      <c r="I281">
        <f t="shared" si="21"/>
        <v>0</v>
      </c>
      <c r="L281">
        <v>7570</v>
      </c>
      <c r="M281">
        <v>5797</v>
      </c>
      <c r="N281">
        <v>0.55175438596491222</v>
      </c>
      <c r="O281">
        <v>0.44824561403508772</v>
      </c>
      <c r="P281">
        <v>0.55864661654135339</v>
      </c>
      <c r="Q281">
        <v>0.44135338345864672</v>
      </c>
      <c r="R281">
        <v>0.2170426065162907</v>
      </c>
      <c r="S281" s="2">
        <v>4793</v>
      </c>
      <c r="T281" s="2">
        <f t="shared" si="23"/>
        <v>-253</v>
      </c>
      <c r="U281">
        <v>4868</v>
      </c>
      <c r="V281">
        <v>5384.0273666860958</v>
      </c>
      <c r="W281">
        <v>4793</v>
      </c>
      <c r="X281" s="8">
        <v>16.5</v>
      </c>
      <c r="Y281">
        <v>0.1</v>
      </c>
      <c r="Z281">
        <f t="shared" si="24"/>
        <v>1.6500000000000001</v>
      </c>
      <c r="AA281">
        <v>2291</v>
      </c>
      <c r="AB281">
        <v>2653</v>
      </c>
    </row>
    <row r="282" spans="1:28" x14ac:dyDescent="0.6">
      <c r="A282">
        <v>2024</v>
      </c>
      <c r="B282">
        <v>10</v>
      </c>
      <c r="C282">
        <v>7</v>
      </c>
      <c r="D282">
        <f t="shared" si="22"/>
        <v>1</v>
      </c>
      <c r="G282" cm="1">
        <f t="array" ref="G282">_xlfn.IFS(F282 = "H", 0, F282 = "B7", -7, F282 = "B6", -6, F282 = "B5", -5, F282 = "B4", -4, F282 = "B3", -3, F282 = "B2", -2, F282 = "B1", -1, F282 = "A7", 7, F282 = "A6", 6, F282 = "A5", 5, F282 = "A4", 4, F282 = "A3", 3, F282 = "A2", 2, F282 = "A1", 1, F282 = "", 0)</f>
        <v>0</v>
      </c>
      <c r="H282">
        <f t="shared" si="20"/>
        <v>0</v>
      </c>
      <c r="I282">
        <f t="shared" si="21"/>
        <v>0</v>
      </c>
      <c r="L282">
        <v>6531</v>
      </c>
      <c r="M282">
        <v>5461</v>
      </c>
      <c r="N282">
        <v>0.587593984962406</v>
      </c>
      <c r="O282">
        <v>0.41240601503759389</v>
      </c>
      <c r="P282">
        <v>0.61411862990810351</v>
      </c>
      <c r="Q282">
        <v>0.38588137009189638</v>
      </c>
      <c r="R282">
        <v>0.14085213032581451</v>
      </c>
      <c r="S282" s="2">
        <v>4368</v>
      </c>
      <c r="T282" s="2">
        <f t="shared" si="23"/>
        <v>-425</v>
      </c>
      <c r="U282">
        <v>4868</v>
      </c>
      <c r="V282">
        <v>4312.5307738755901</v>
      </c>
      <c r="W282">
        <v>4368</v>
      </c>
      <c r="X282" s="8">
        <v>17.600000000000001</v>
      </c>
      <c r="Y282">
        <v>0.9</v>
      </c>
      <c r="Z282">
        <f t="shared" si="24"/>
        <v>15.840000000000002</v>
      </c>
      <c r="AA282">
        <v>2245</v>
      </c>
      <c r="AB282">
        <v>2532</v>
      </c>
    </row>
    <row r="283" spans="1:28" x14ac:dyDescent="0.6">
      <c r="A283">
        <v>2024</v>
      </c>
      <c r="B283">
        <v>10</v>
      </c>
      <c r="C283">
        <v>8</v>
      </c>
      <c r="D283">
        <f t="shared" si="22"/>
        <v>2</v>
      </c>
      <c r="G283" cm="1">
        <f t="array" ref="G283">_xlfn.IFS(F283 = "H", 0, F283 = "B7", -7, F283 = "B6", -6, F283 = "B5", -5, F283 = "B4", -4, F283 = "B3", -3, F283 = "B2", -2, F283 = "B1", -1, F283 = "A7", 7, F283 = "A6", 6, F283 = "A5", 5, F283 = "A4", 4, F283 = "A3", 3, F283 = "A2", 2, F283 = "A1", 1, F283 = "", 0)</f>
        <v>0</v>
      </c>
      <c r="H283">
        <f t="shared" si="20"/>
        <v>0</v>
      </c>
      <c r="I283">
        <f t="shared" si="21"/>
        <v>0</v>
      </c>
      <c r="L283">
        <v>5911</v>
      </c>
      <c r="M283">
        <v>6173</v>
      </c>
      <c r="N283">
        <v>0.6352941176470589</v>
      </c>
      <c r="O283">
        <v>0.36470588235294121</v>
      </c>
      <c r="P283">
        <v>0.52969187675070029</v>
      </c>
      <c r="Q283">
        <v>0.47030812324929971</v>
      </c>
      <c r="R283">
        <v>0.34299719887955182</v>
      </c>
      <c r="S283" s="2">
        <v>4471</v>
      </c>
      <c r="T283" s="2">
        <f t="shared" si="23"/>
        <v>103</v>
      </c>
      <c r="U283">
        <v>4868</v>
      </c>
      <c r="V283">
        <v>4159.6441745265583</v>
      </c>
      <c r="W283">
        <v>4471</v>
      </c>
      <c r="X283" s="8">
        <v>17.2</v>
      </c>
      <c r="Y283">
        <v>0</v>
      </c>
      <c r="Z283">
        <f t="shared" si="24"/>
        <v>0</v>
      </c>
      <c r="AA283">
        <v>2598</v>
      </c>
      <c r="AB283">
        <v>2351</v>
      </c>
    </row>
    <row r="284" spans="1:28" x14ac:dyDescent="0.6">
      <c r="A284">
        <v>2024</v>
      </c>
      <c r="B284">
        <v>10</v>
      </c>
      <c r="C284">
        <v>9</v>
      </c>
      <c r="D284">
        <f t="shared" si="22"/>
        <v>3</v>
      </c>
      <c r="E284" t="s">
        <v>26</v>
      </c>
      <c r="F284" t="s">
        <v>11</v>
      </c>
      <c r="G284" cm="1">
        <f t="array" ref="G284">_xlfn.IFS(F284 = "H", 0, F284 = "B7", -7, F284 = "B6", -6, F284 = "B5", -5, F284 = "B4", -4, F284 = "B3", -3, F284 = "B2", -2, F284 = "B1", -1, F284 = "A7", 7, F284 = "A6", 6, F284 = "A5", 5, F284 = "A4", 4, F284 = "A3", 3, F284 = "A2", 2, F284 = "A1", 1, F284 = "", 0)</f>
        <v>0</v>
      </c>
      <c r="H284">
        <f t="shared" si="20"/>
        <v>1</v>
      </c>
      <c r="I284">
        <f t="shared" si="21"/>
        <v>1</v>
      </c>
      <c r="J284" s="10" t="s">
        <v>44</v>
      </c>
      <c r="K284" s="10"/>
      <c r="L284">
        <v>5976</v>
      </c>
      <c r="M284">
        <v>6163</v>
      </c>
      <c r="N284">
        <v>0.580952380952381</v>
      </c>
      <c r="O284">
        <v>0.41904761904761911</v>
      </c>
      <c r="P284">
        <v>0.56215538847117796</v>
      </c>
      <c r="Q284">
        <v>0.43784461152882209</v>
      </c>
      <c r="R284">
        <v>0.2132832080200501</v>
      </c>
      <c r="S284" s="2">
        <v>4763</v>
      </c>
      <c r="T284" s="2">
        <f t="shared" si="23"/>
        <v>292</v>
      </c>
      <c r="U284">
        <v>4868</v>
      </c>
      <c r="V284">
        <v>4650.1371440704706</v>
      </c>
      <c r="W284">
        <v>4763</v>
      </c>
      <c r="X284" s="8">
        <v>19.100000000000001</v>
      </c>
      <c r="Y284">
        <v>0</v>
      </c>
      <c r="Z284">
        <f t="shared" si="24"/>
        <v>0</v>
      </c>
      <c r="AA284">
        <v>2560</v>
      </c>
      <c r="AB284">
        <v>2437</v>
      </c>
    </row>
    <row r="285" spans="1:28" x14ac:dyDescent="0.6">
      <c r="A285">
        <v>2024</v>
      </c>
      <c r="B285">
        <v>10</v>
      </c>
      <c r="C285">
        <v>10</v>
      </c>
      <c r="D285">
        <f t="shared" si="22"/>
        <v>4</v>
      </c>
      <c r="G285" cm="1">
        <f t="array" ref="G285">_xlfn.IFS(F285 = "H", 0, F285 = "B7", -7, F285 = "B6", -6, F285 = "B5", -5, F285 = "B4", -4, F285 = "B3", -3, F285 = "B2", -2, F285 = "B1", -1, F285 = "A7", 7, F285 = "A6", 6, F285 = "A5", 5, F285 = "A4", 4, F285 = "A3", 3, F285 = "A2", 2, F285 = "A1", 1, F285 = "", 0)</f>
        <v>0</v>
      </c>
      <c r="H285">
        <f t="shared" si="20"/>
        <v>0</v>
      </c>
      <c r="I285">
        <f t="shared" si="21"/>
        <v>0</v>
      </c>
      <c r="L285">
        <v>6059</v>
      </c>
      <c r="M285">
        <v>6023</v>
      </c>
      <c r="N285">
        <v>0.56238095238095231</v>
      </c>
      <c r="O285">
        <v>0.43761904761904769</v>
      </c>
      <c r="P285">
        <v>0.62976190476190474</v>
      </c>
      <c r="Q285">
        <v>0.37023809523809531</v>
      </c>
      <c r="R285">
        <v>0.16214285714285709</v>
      </c>
      <c r="S285" s="2">
        <v>4750</v>
      </c>
      <c r="T285" s="2">
        <f t="shared" si="23"/>
        <v>-13</v>
      </c>
      <c r="U285">
        <v>4868</v>
      </c>
      <c r="V285">
        <v>4633.3958856493291</v>
      </c>
      <c r="W285">
        <v>4750</v>
      </c>
      <c r="X285" s="8">
        <v>18</v>
      </c>
      <c r="Y285">
        <v>3.2</v>
      </c>
      <c r="Z285">
        <f t="shared" si="24"/>
        <v>57.6</v>
      </c>
      <c r="AA285">
        <v>2335</v>
      </c>
      <c r="AB285">
        <v>2103</v>
      </c>
    </row>
    <row r="286" spans="1:28" x14ac:dyDescent="0.6">
      <c r="A286">
        <v>2024</v>
      </c>
      <c r="B286">
        <v>10</v>
      </c>
      <c r="C286">
        <v>11</v>
      </c>
      <c r="D286">
        <f t="shared" si="22"/>
        <v>5</v>
      </c>
      <c r="G286" cm="1">
        <f t="array" ref="G286">_xlfn.IFS(F286 = "H", 0, F286 = "B7", -7, F286 = "B6", -6, F286 = "B5", -5, F286 = "B4", -4, F286 = "B3", -3, F286 = "B2", -2, F286 = "B1", -1, F286 = "A7", 7, F286 = "A6", 6, F286 = "A5", 5, F286 = "A4", 4, F286 = "A3", 3, F286 = "A2", 2, F286 = "A1", 1, F286 = "", 0)</f>
        <v>0</v>
      </c>
      <c r="H286">
        <f t="shared" si="20"/>
        <v>0</v>
      </c>
      <c r="I286">
        <f t="shared" si="21"/>
        <v>0</v>
      </c>
      <c r="L286">
        <v>6114</v>
      </c>
      <c r="M286">
        <v>6119</v>
      </c>
      <c r="N286">
        <v>0.60492530345471518</v>
      </c>
      <c r="O286">
        <v>0.39507469654528482</v>
      </c>
      <c r="P286">
        <v>0.64267040149393095</v>
      </c>
      <c r="Q286">
        <v>0.3573295985060691</v>
      </c>
      <c r="R286">
        <v>0.54682539682539677</v>
      </c>
      <c r="S286" s="2">
        <v>5121</v>
      </c>
      <c r="T286" s="2">
        <f t="shared" si="23"/>
        <v>371</v>
      </c>
      <c r="U286">
        <v>4868</v>
      </c>
      <c r="V286">
        <v>4707.914344026759</v>
      </c>
      <c r="W286">
        <v>5121</v>
      </c>
      <c r="X286" s="8">
        <v>17.899999999999999</v>
      </c>
      <c r="Y286">
        <v>0</v>
      </c>
      <c r="Z286">
        <f t="shared" si="24"/>
        <v>0</v>
      </c>
      <c r="AA286">
        <v>2909</v>
      </c>
      <c r="AB286">
        <v>2748</v>
      </c>
    </row>
    <row r="287" spans="1:28" x14ac:dyDescent="0.6">
      <c r="A287">
        <v>2024</v>
      </c>
      <c r="B287">
        <v>10</v>
      </c>
      <c r="C287">
        <v>12</v>
      </c>
      <c r="D287">
        <f t="shared" si="22"/>
        <v>6</v>
      </c>
      <c r="G287" cm="1">
        <f t="array" ref="G287">_xlfn.IFS(F287 = "H", 0, F287 = "B7", -7, F287 = "B6", -6, F287 = "B5", -5, F287 = "B4", -4, F287 = "B3", -3, F287 = "B2", -2, F287 = "B1", -1, F287 = "A7", 7, F287 = "A6", 6, F287 = "A5", 5, F287 = "A4", 4, F287 = "A3", 3, F287 = "A2", 2, F287 = "A1", 1, F287 = "", 0)</f>
        <v>0</v>
      </c>
      <c r="H287">
        <f t="shared" si="20"/>
        <v>0</v>
      </c>
      <c r="I287">
        <f t="shared" si="21"/>
        <v>0</v>
      </c>
      <c r="L287">
        <v>6924</v>
      </c>
      <c r="M287">
        <v>6574</v>
      </c>
      <c r="N287">
        <v>0.61447368421052639</v>
      </c>
      <c r="O287">
        <v>0.38552631578947372</v>
      </c>
      <c r="P287">
        <v>0.52919799498746867</v>
      </c>
      <c r="Q287">
        <v>0.47080200501253128</v>
      </c>
      <c r="R287">
        <v>0.1643483709273183</v>
      </c>
      <c r="S287" s="2">
        <v>5159</v>
      </c>
      <c r="T287" s="2">
        <f t="shared" si="23"/>
        <v>38</v>
      </c>
      <c r="U287">
        <v>4868</v>
      </c>
      <c r="V287">
        <v>4905.6132533821483</v>
      </c>
      <c r="W287">
        <v>5159</v>
      </c>
      <c r="X287" s="8">
        <v>17.8</v>
      </c>
      <c r="Y287">
        <v>0</v>
      </c>
      <c r="Z287">
        <f t="shared" si="24"/>
        <v>0</v>
      </c>
      <c r="AA287">
        <v>2732</v>
      </c>
      <c r="AB287">
        <v>2716</v>
      </c>
    </row>
    <row r="288" spans="1:28" x14ac:dyDescent="0.6">
      <c r="A288">
        <v>2024</v>
      </c>
      <c r="B288">
        <v>10</v>
      </c>
      <c r="C288">
        <v>13</v>
      </c>
      <c r="D288">
        <f t="shared" si="22"/>
        <v>7</v>
      </c>
      <c r="G288" cm="1">
        <f t="array" ref="G288">_xlfn.IFS(F288 = "H", 0, F288 = "B7", -7, F288 = "B6", -6, F288 = "B5", -5, F288 = "B4", -4, F288 = "B3", -3, F288 = "B2", -2, F288 = "B1", -1, F288 = "A7", 7, F288 = "A6", 6, F288 = "A5", 5, F288 = "A4", 4, F288 = "A3", 3, F288 = "A2", 2, F288 = "A1", 1, F288 = "", 0)</f>
        <v>0</v>
      </c>
      <c r="H288">
        <f t="shared" si="20"/>
        <v>0</v>
      </c>
      <c r="I288">
        <f t="shared" si="21"/>
        <v>0</v>
      </c>
      <c r="L288">
        <v>7120</v>
      </c>
      <c r="M288">
        <v>6928</v>
      </c>
      <c r="N288">
        <v>0.55850970017636692</v>
      </c>
      <c r="O288">
        <v>0.44149029982363319</v>
      </c>
      <c r="P288">
        <v>0.59047619047619049</v>
      </c>
      <c r="Q288">
        <v>0.40952380952380951</v>
      </c>
      <c r="R288">
        <v>0.49369488536155198</v>
      </c>
      <c r="S288" s="2">
        <v>4971</v>
      </c>
      <c r="T288" s="2">
        <f t="shared" si="23"/>
        <v>-188</v>
      </c>
      <c r="U288">
        <v>4868</v>
      </c>
      <c r="V288">
        <v>5145.899497641054</v>
      </c>
      <c r="W288">
        <v>5145.899497641054</v>
      </c>
      <c r="X288" s="8">
        <v>18.5</v>
      </c>
      <c r="Y288">
        <v>0</v>
      </c>
      <c r="Z288">
        <f t="shared" si="24"/>
        <v>0</v>
      </c>
      <c r="AA288">
        <v>2370</v>
      </c>
      <c r="AB288">
        <v>2872</v>
      </c>
    </row>
    <row r="289" spans="1:28" x14ac:dyDescent="0.6">
      <c r="A289">
        <v>2024</v>
      </c>
      <c r="B289">
        <v>10</v>
      </c>
      <c r="C289">
        <v>14</v>
      </c>
      <c r="D289">
        <f t="shared" si="22"/>
        <v>1</v>
      </c>
      <c r="G289" cm="1">
        <f t="array" ref="G289">_xlfn.IFS(F289 = "H", 0, F289 = "B7", -7, F289 = "B6", -6, F289 = "B5", -5, F289 = "B4", -4, F289 = "B3", -3, F289 = "B2", -2, F289 = "B1", -1, F289 = "A7", 7, F289 = "A6", 6, F289 = "A5", 5, F289 = "A4", 4, F289 = "A3", 3, F289 = "A2", 2, F289 = "A1", 1, F289 = "", 0)</f>
        <v>0</v>
      </c>
      <c r="H289">
        <f t="shared" si="20"/>
        <v>0</v>
      </c>
      <c r="I289">
        <f t="shared" si="21"/>
        <v>0</v>
      </c>
      <c r="L289">
        <v>6754</v>
      </c>
      <c r="M289">
        <v>6335</v>
      </c>
      <c r="N289">
        <v>0.52988095238095245</v>
      </c>
      <c r="O289">
        <v>0.4701190476190476</v>
      </c>
      <c r="P289">
        <v>0.61619047619047618</v>
      </c>
      <c r="Q289">
        <v>0.38380952380952382</v>
      </c>
      <c r="R289">
        <v>0.27684523809523809</v>
      </c>
      <c r="S289" s="2">
        <v>4204</v>
      </c>
      <c r="T289" s="2">
        <f t="shared" si="23"/>
        <v>-767</v>
      </c>
      <c r="U289">
        <v>4868</v>
      </c>
      <c r="V289">
        <v>4371.2007194918642</v>
      </c>
      <c r="W289">
        <v>4204</v>
      </c>
      <c r="X289" s="8">
        <v>18.399999999999999</v>
      </c>
      <c r="Y289">
        <v>5</v>
      </c>
      <c r="Z289">
        <f t="shared" si="24"/>
        <v>92</v>
      </c>
      <c r="AA289">
        <v>2233</v>
      </c>
      <c r="AB289">
        <v>2794</v>
      </c>
    </row>
    <row r="290" spans="1:28" x14ac:dyDescent="0.6">
      <c r="A290">
        <v>2024</v>
      </c>
      <c r="B290">
        <v>10</v>
      </c>
      <c r="C290">
        <v>15</v>
      </c>
      <c r="D290">
        <f t="shared" si="22"/>
        <v>2</v>
      </c>
      <c r="G290" cm="1">
        <f t="array" ref="G290">_xlfn.IFS(F290 = "H", 0, F290 = "B7", -7, F290 = "B6", -6, F290 = "B5", -5, F290 = "B4", -4, F290 = "B3", -3, F290 = "B2", -2, F290 = "B1", -1, F290 = "A7", 7, F290 = "A6", 6, F290 = "A5", 5, F290 = "A4", 4, F290 = "A3", 3, F290 = "A2", 2, F290 = "A1", 1, F290 = "", 0)</f>
        <v>0</v>
      </c>
      <c r="H290">
        <f t="shared" si="20"/>
        <v>0</v>
      </c>
      <c r="I290">
        <f t="shared" si="21"/>
        <v>0</v>
      </c>
      <c r="L290">
        <v>5757</v>
      </c>
      <c r="M290">
        <v>6451</v>
      </c>
      <c r="N290">
        <v>0.60686274509803917</v>
      </c>
      <c r="O290">
        <v>0.39313725490196078</v>
      </c>
      <c r="P290">
        <v>0.61307189542483664</v>
      </c>
      <c r="Q290">
        <v>0.38692810457516341</v>
      </c>
      <c r="R290">
        <v>0.32189542483660127</v>
      </c>
      <c r="S290" s="2">
        <v>4110</v>
      </c>
      <c r="T290" s="2">
        <f t="shared" si="23"/>
        <v>-94</v>
      </c>
      <c r="U290">
        <v>4868</v>
      </c>
      <c r="V290">
        <v>4213.6241987635703</v>
      </c>
      <c r="W290">
        <v>4110</v>
      </c>
      <c r="X290" s="8">
        <v>18.899999999999999</v>
      </c>
      <c r="Y290">
        <v>11.6</v>
      </c>
      <c r="Z290">
        <f t="shared" si="24"/>
        <v>219.23999999999998</v>
      </c>
      <c r="AA290">
        <v>2412</v>
      </c>
      <c r="AB290">
        <v>2071</v>
      </c>
    </row>
    <row r="291" spans="1:28" x14ac:dyDescent="0.6">
      <c r="A291">
        <v>2024</v>
      </c>
      <c r="B291">
        <v>10</v>
      </c>
      <c r="C291">
        <v>16</v>
      </c>
      <c r="D291">
        <f t="shared" si="22"/>
        <v>3</v>
      </c>
      <c r="G291" cm="1">
        <f t="array" ref="G291">_xlfn.IFS(F291 = "H", 0, F291 = "B7", -7, F291 = "B6", -6, F291 = "B5", -5, F291 = "B4", -4, F291 = "B3", -3, F291 = "B2", -2, F291 = "B1", -1, F291 = "A7", 7, F291 = "A6", 6, F291 = "A5", 5, F291 = "A4", 4, F291 = "A3", 3, F291 = "A2", 2, F291 = "A1", 1, F291 = "", 0)</f>
        <v>0</v>
      </c>
      <c r="H291">
        <f t="shared" si="20"/>
        <v>0</v>
      </c>
      <c r="I291">
        <f t="shared" si="21"/>
        <v>0</v>
      </c>
      <c r="L291">
        <v>6058</v>
      </c>
      <c r="M291">
        <v>6699</v>
      </c>
      <c r="N291">
        <v>0.7064732142857143</v>
      </c>
      <c r="O291">
        <v>0.2935267857142857</v>
      </c>
      <c r="P291">
        <v>0.50178571428571428</v>
      </c>
      <c r="Q291">
        <v>0.49821428571428572</v>
      </c>
      <c r="R291">
        <v>0.39367559523809531</v>
      </c>
      <c r="S291" s="2">
        <v>4391</v>
      </c>
      <c r="T291" s="2">
        <f t="shared" si="23"/>
        <v>281</v>
      </c>
      <c r="U291">
        <v>4868</v>
      </c>
      <c r="V291">
        <v>4271.3818328075386</v>
      </c>
      <c r="W291">
        <v>4391</v>
      </c>
      <c r="X291" s="8">
        <v>19.399999999999999</v>
      </c>
      <c r="Y291">
        <v>0</v>
      </c>
      <c r="Z291">
        <f t="shared" si="24"/>
        <v>0</v>
      </c>
      <c r="AA291">
        <v>2516</v>
      </c>
      <c r="AB291">
        <v>2333</v>
      </c>
    </row>
    <row r="292" spans="1:28" x14ac:dyDescent="0.6">
      <c r="A292">
        <v>2024</v>
      </c>
      <c r="B292">
        <v>10</v>
      </c>
      <c r="C292">
        <v>17</v>
      </c>
      <c r="D292">
        <f t="shared" si="22"/>
        <v>4</v>
      </c>
      <c r="G292" cm="1">
        <f t="array" ref="G292">_xlfn.IFS(F292 = "H", 0, F292 = "B7", -7, F292 = "B6", -6, F292 = "B5", -5, F292 = "B4", -4, F292 = "B3", -3, F292 = "B2", -2, F292 = "B1", -1, F292 = "A7", 7, F292 = "A6", 6, F292 = "A5", 5, F292 = "A4", 4, F292 = "A3", 3, F292 = "A2", 2, F292 = "A1", 1, F292 = "", 0)</f>
        <v>0</v>
      </c>
      <c r="H292">
        <f t="shared" si="20"/>
        <v>0</v>
      </c>
      <c r="I292">
        <f t="shared" si="21"/>
        <v>0</v>
      </c>
      <c r="L292">
        <v>6457</v>
      </c>
      <c r="M292">
        <v>6698</v>
      </c>
      <c r="N292">
        <v>0.61830065359477127</v>
      </c>
      <c r="O292">
        <v>0.38169934640522868</v>
      </c>
      <c r="P292">
        <v>0.57591036414565822</v>
      </c>
      <c r="Q292">
        <v>0.42408963585434167</v>
      </c>
      <c r="R292">
        <v>0.40228758169934642</v>
      </c>
      <c r="S292" s="2">
        <v>4632</v>
      </c>
      <c r="T292" s="2">
        <f t="shared" si="23"/>
        <v>241</v>
      </c>
      <c r="U292">
        <v>4868</v>
      </c>
      <c r="V292">
        <v>4655.4266495066413</v>
      </c>
      <c r="W292">
        <v>4632</v>
      </c>
      <c r="X292" s="8">
        <v>19.100000000000001</v>
      </c>
      <c r="Y292">
        <v>0</v>
      </c>
      <c r="Z292">
        <f t="shared" si="24"/>
        <v>0</v>
      </c>
      <c r="AA292">
        <v>2478</v>
      </c>
      <c r="AB292">
        <v>2296</v>
      </c>
    </row>
    <row r="293" spans="1:28" x14ac:dyDescent="0.6">
      <c r="A293">
        <v>2024</v>
      </c>
      <c r="B293">
        <v>10</v>
      </c>
      <c r="C293">
        <v>18</v>
      </c>
      <c r="D293">
        <f t="shared" si="22"/>
        <v>5</v>
      </c>
      <c r="G293" cm="1">
        <f t="array" ref="G293">_xlfn.IFS(F293 = "H", 0, F293 = "B7", -7, F293 = "B6", -6, F293 = "B5", -5, F293 = "B4", -4, F293 = "B3", -3, F293 = "B2", -2, F293 = "B1", -1, F293 = "A7", 7, F293 = "A6", 6, F293 = "A5", 5, F293 = "A4", 4, F293 = "A3", 3, F293 = "A2", 2, F293 = "A1", 1, F293 = "", 0)</f>
        <v>0</v>
      </c>
      <c r="H293">
        <f t="shared" si="20"/>
        <v>0</v>
      </c>
      <c r="I293">
        <f t="shared" si="21"/>
        <v>0</v>
      </c>
      <c r="L293">
        <v>6523</v>
      </c>
      <c r="M293">
        <v>6274</v>
      </c>
      <c r="N293">
        <v>0.60515873015873023</v>
      </c>
      <c r="O293">
        <v>0.39484126984126983</v>
      </c>
      <c r="P293">
        <v>0.67023809523809519</v>
      </c>
      <c r="Q293">
        <v>0.32976190476190481</v>
      </c>
      <c r="R293">
        <v>0.3257936507936508</v>
      </c>
      <c r="S293" s="2">
        <v>4986</v>
      </c>
      <c r="T293" s="2">
        <f t="shared" si="23"/>
        <v>354</v>
      </c>
      <c r="U293">
        <v>4868</v>
      </c>
      <c r="V293">
        <v>4765.6513568087976</v>
      </c>
      <c r="W293">
        <v>4986</v>
      </c>
      <c r="X293" s="8">
        <v>19.5</v>
      </c>
      <c r="Y293">
        <v>69.5</v>
      </c>
      <c r="Z293">
        <f t="shared" si="24"/>
        <v>1355.25</v>
      </c>
      <c r="AA293">
        <v>2709</v>
      </c>
      <c r="AB293">
        <v>2279</v>
      </c>
    </row>
    <row r="294" spans="1:28" x14ac:dyDescent="0.6">
      <c r="A294">
        <v>2024</v>
      </c>
      <c r="B294">
        <v>10</v>
      </c>
      <c r="C294">
        <v>19</v>
      </c>
      <c r="D294">
        <f t="shared" si="22"/>
        <v>6</v>
      </c>
      <c r="G294" cm="1">
        <f t="array" ref="G294">_xlfn.IFS(F294 = "H", 0, F294 = "B7", -7, F294 = "B6", -6, F294 = "B5", -5, F294 = "B4", -4, F294 = "B3", -3, F294 = "B2", -2, F294 = "B1", -1, F294 = "A7", 7, F294 = "A6", 6, F294 = "A5", 5, F294 = "A4", 4, F294 = "A3", 3, F294 = "A2", 2, F294 = "A1", 1, F294 = "", 0)</f>
        <v>0</v>
      </c>
      <c r="H294">
        <f t="shared" si="20"/>
        <v>0</v>
      </c>
      <c r="I294">
        <f t="shared" si="21"/>
        <v>0</v>
      </c>
      <c r="L294">
        <v>6905</v>
      </c>
      <c r="M294">
        <v>7034</v>
      </c>
      <c r="N294">
        <v>0.58822055137844609</v>
      </c>
      <c r="O294">
        <v>0.41177944862155391</v>
      </c>
      <c r="P294">
        <v>0.587593984962406</v>
      </c>
      <c r="Q294">
        <v>0.41240601503759389</v>
      </c>
      <c r="R294">
        <v>0.1256892230576441</v>
      </c>
      <c r="S294" s="2">
        <v>5140</v>
      </c>
      <c r="T294" s="2">
        <f t="shared" si="23"/>
        <v>154</v>
      </c>
      <c r="U294">
        <v>4868</v>
      </c>
      <c r="V294">
        <v>5067.3544783484958</v>
      </c>
      <c r="W294">
        <v>5140</v>
      </c>
      <c r="X294" s="8">
        <v>17.5</v>
      </c>
      <c r="Y294">
        <v>6.3</v>
      </c>
      <c r="Z294">
        <f t="shared" si="24"/>
        <v>110.25</v>
      </c>
      <c r="AA294">
        <v>2790</v>
      </c>
      <c r="AB294">
        <v>2924</v>
      </c>
    </row>
    <row r="295" spans="1:28" x14ac:dyDescent="0.6">
      <c r="A295">
        <v>2024</v>
      </c>
      <c r="B295">
        <v>10</v>
      </c>
      <c r="C295">
        <v>20</v>
      </c>
      <c r="D295">
        <f t="shared" si="22"/>
        <v>7</v>
      </c>
      <c r="G295" cm="1">
        <f t="array" ref="G295">_xlfn.IFS(F295 = "H", 0, F295 = "B7", -7, F295 = "B6", -6, F295 = "B5", -5, F295 = "B4", -4, F295 = "B3", -3, F295 = "B2", -2, F295 = "B1", -1, F295 = "A7", 7, F295 = "A6", 6, F295 = "A5", 5, F295 = "A4", 4, F295 = "A3", 3, F295 = "A2", 2, F295 = "A1", 1, F295 = "", 0)</f>
        <v>0</v>
      </c>
      <c r="H295">
        <f t="shared" si="20"/>
        <v>0</v>
      </c>
      <c r="I295">
        <f t="shared" si="21"/>
        <v>0</v>
      </c>
      <c r="L295">
        <v>7114</v>
      </c>
      <c r="M295">
        <v>6468</v>
      </c>
      <c r="N295">
        <v>0.60205026455026456</v>
      </c>
      <c r="O295">
        <v>0.39794973544973539</v>
      </c>
      <c r="P295">
        <v>0.58842592592592591</v>
      </c>
      <c r="Q295">
        <v>0.41157407407407409</v>
      </c>
      <c r="R295">
        <v>0.34424603174603169</v>
      </c>
      <c r="S295" s="2">
        <v>4812</v>
      </c>
      <c r="T295" s="2">
        <f t="shared" si="23"/>
        <v>-328</v>
      </c>
      <c r="U295">
        <v>4868</v>
      </c>
      <c r="V295">
        <v>5260.2483617333264</v>
      </c>
      <c r="W295">
        <v>4812</v>
      </c>
      <c r="X295" s="8">
        <v>13.9</v>
      </c>
      <c r="Y295">
        <v>0</v>
      </c>
      <c r="Z295">
        <f t="shared" si="24"/>
        <v>0</v>
      </c>
      <c r="AA295">
        <v>2163</v>
      </c>
      <c r="AB295">
        <v>2699</v>
      </c>
    </row>
    <row r="296" spans="1:28" x14ac:dyDescent="0.6">
      <c r="A296">
        <v>2024</v>
      </c>
      <c r="B296">
        <v>10</v>
      </c>
      <c r="C296">
        <v>21</v>
      </c>
      <c r="D296">
        <f t="shared" si="22"/>
        <v>1</v>
      </c>
      <c r="G296" cm="1">
        <f t="array" ref="G296">_xlfn.IFS(F296 = "H", 0, F296 = "B7", -7, F296 = "B6", -6, F296 = "B5", -5, F296 = "B4", -4, F296 = "B3", -3, F296 = "B2", -2, F296 = "B1", -1, F296 = "A7", 7, F296 = "A6", 6, F296 = "A5", 5, F296 = "A4", 4, F296 = "A3", 3, F296 = "A2", 2, F296 = "A1", 1, F296 = "", 0)</f>
        <v>0</v>
      </c>
      <c r="H296">
        <f t="shared" si="20"/>
        <v>0</v>
      </c>
      <c r="I296">
        <f t="shared" si="21"/>
        <v>0</v>
      </c>
      <c r="L296">
        <v>6459</v>
      </c>
      <c r="M296">
        <v>6237</v>
      </c>
      <c r="N296">
        <v>0.54886904761904765</v>
      </c>
      <c r="O296">
        <v>0.45113095238095241</v>
      </c>
      <c r="P296">
        <v>0.65553571428571433</v>
      </c>
      <c r="Q296">
        <v>0.34446428571428572</v>
      </c>
      <c r="R296">
        <v>0.21482142857142861</v>
      </c>
      <c r="S296" s="2">
        <v>4255</v>
      </c>
      <c r="T296" s="2">
        <f t="shared" si="23"/>
        <v>-557</v>
      </c>
      <c r="U296">
        <v>4868</v>
      </c>
      <c r="V296">
        <v>4357.8977778231829</v>
      </c>
      <c r="W296">
        <v>4255</v>
      </c>
      <c r="X296" s="8">
        <v>14.7</v>
      </c>
      <c r="Y296">
        <v>0</v>
      </c>
      <c r="Z296">
        <f t="shared" si="24"/>
        <v>0</v>
      </c>
      <c r="AA296">
        <v>2239</v>
      </c>
      <c r="AB296">
        <v>2605</v>
      </c>
    </row>
    <row r="297" spans="1:28" x14ac:dyDescent="0.6">
      <c r="A297">
        <v>2024</v>
      </c>
      <c r="B297">
        <v>10</v>
      </c>
      <c r="C297">
        <v>22</v>
      </c>
      <c r="D297">
        <f t="shared" si="22"/>
        <v>2</v>
      </c>
      <c r="G297" cm="1">
        <f t="array" ref="G297">_xlfn.IFS(F297 = "H", 0, F297 = "B7", -7, F297 = "B6", -6, F297 = "B5", -5, F297 = "B4", -4, F297 = "B3", -3, F297 = "B2", -2, F297 = "B1", -1, F297 = "A7", 7, F297 = "A6", 6, F297 = "A5", 5, F297 = "A4", 4, F297 = "A3", 3, F297 = "A2", 2, F297 = "A1", 1, F297 = "", 0)</f>
        <v>0</v>
      </c>
      <c r="H297">
        <f t="shared" si="20"/>
        <v>0</v>
      </c>
      <c r="I297">
        <f t="shared" si="21"/>
        <v>0</v>
      </c>
      <c r="L297">
        <v>5834</v>
      </c>
      <c r="M297">
        <v>6458</v>
      </c>
      <c r="N297">
        <v>0.63320105820105821</v>
      </c>
      <c r="O297">
        <v>0.36679894179894179</v>
      </c>
      <c r="P297">
        <v>0.58421516754850089</v>
      </c>
      <c r="Q297">
        <v>0.41578483245149911</v>
      </c>
      <c r="R297">
        <v>0.1783068783068783</v>
      </c>
      <c r="S297" s="2">
        <v>3980</v>
      </c>
      <c r="T297" s="2">
        <f t="shared" si="23"/>
        <v>-275</v>
      </c>
      <c r="U297">
        <v>4868</v>
      </c>
      <c r="V297">
        <v>4183.2748095256466</v>
      </c>
      <c r="W297">
        <v>3980</v>
      </c>
      <c r="X297" s="8">
        <v>17.2</v>
      </c>
      <c r="Y297">
        <v>9.3000000000000007</v>
      </c>
      <c r="Z297">
        <f t="shared" si="24"/>
        <v>159.96</v>
      </c>
      <c r="AA297">
        <v>2090</v>
      </c>
      <c r="AB297">
        <v>2172</v>
      </c>
    </row>
    <row r="298" spans="1:28" x14ac:dyDescent="0.6">
      <c r="A298">
        <v>2024</v>
      </c>
      <c r="B298">
        <v>10</v>
      </c>
      <c r="C298">
        <v>23</v>
      </c>
      <c r="D298">
        <f t="shared" si="22"/>
        <v>3</v>
      </c>
      <c r="G298" cm="1">
        <f t="array" ref="G298">_xlfn.IFS(F298 = "H", 0, F298 = "B7", -7, F298 = "B6", -6, F298 = "B5", -5, F298 = "B4", -4, F298 = "B3", -3, F298 = "B2", -2, F298 = "B1", -1, F298 = "A7", 7, F298 = "A6", 6, F298 = "A5", 5, F298 = "A4", 4, F298 = "A3", 3, F298 = "A2", 2, F298 = "A1", 1, F298 = "", 0)</f>
        <v>0</v>
      </c>
      <c r="H298">
        <f t="shared" si="20"/>
        <v>0</v>
      </c>
      <c r="I298">
        <f t="shared" si="21"/>
        <v>0</v>
      </c>
      <c r="L298">
        <v>6329</v>
      </c>
      <c r="M298">
        <v>6402</v>
      </c>
      <c r="N298">
        <v>0.56630952380952382</v>
      </c>
      <c r="O298">
        <v>0.43369047619047618</v>
      </c>
      <c r="P298">
        <v>0.5948809523809524</v>
      </c>
      <c r="Q298">
        <v>0.40511904761904771</v>
      </c>
      <c r="R298">
        <v>0.1010714285714286</v>
      </c>
      <c r="S298" s="2">
        <v>3976</v>
      </c>
      <c r="T298" s="2">
        <f t="shared" si="23"/>
        <v>-4</v>
      </c>
      <c r="U298">
        <v>4868</v>
      </c>
      <c r="V298">
        <v>4519.5164260188703</v>
      </c>
      <c r="W298">
        <v>3976</v>
      </c>
      <c r="X298" s="8">
        <v>14.8</v>
      </c>
      <c r="Y298">
        <v>0.8</v>
      </c>
      <c r="Z298">
        <f t="shared" si="24"/>
        <v>11.840000000000002</v>
      </c>
      <c r="AA298">
        <v>2199</v>
      </c>
      <c r="AB298">
        <v>2220</v>
      </c>
    </row>
    <row r="299" spans="1:28" x14ac:dyDescent="0.6">
      <c r="A299">
        <v>2024</v>
      </c>
      <c r="B299">
        <v>10</v>
      </c>
      <c r="C299">
        <v>24</v>
      </c>
      <c r="D299">
        <f t="shared" si="22"/>
        <v>4</v>
      </c>
      <c r="G299" cm="1">
        <f t="array" ref="G299">_xlfn.IFS(F299 = "H", 0, F299 = "B7", -7, F299 = "B6", -6, F299 = "B5", -5, F299 = "B4", -4, F299 = "B3", -3, F299 = "B2", -2, F299 = "B1", -1, F299 = "A7", 7, F299 = "A6", 6, F299 = "A5", 5, F299 = "A4", 4, F299 = "A3", 3, F299 = "A2", 2, F299 = "A1", 1, F299 = "", 0)</f>
        <v>0</v>
      </c>
      <c r="H299">
        <f t="shared" si="20"/>
        <v>0</v>
      </c>
      <c r="I299">
        <f t="shared" si="21"/>
        <v>0</v>
      </c>
      <c r="L299">
        <v>6512</v>
      </c>
      <c r="M299">
        <v>6153</v>
      </c>
      <c r="N299">
        <v>0.60228758169934637</v>
      </c>
      <c r="O299">
        <v>0.39771241830065363</v>
      </c>
      <c r="P299">
        <v>0.61013071895424831</v>
      </c>
      <c r="Q299">
        <v>0.38986928104575158</v>
      </c>
      <c r="R299">
        <v>0.45424836601307189</v>
      </c>
      <c r="S299" s="2">
        <v>4170</v>
      </c>
      <c r="T299" s="2">
        <f t="shared" si="23"/>
        <v>194</v>
      </c>
      <c r="U299">
        <v>4868</v>
      </c>
      <c r="V299">
        <v>4703.0103415179037</v>
      </c>
      <c r="W299">
        <v>4170</v>
      </c>
      <c r="X299" s="8">
        <v>13.3</v>
      </c>
      <c r="Y299">
        <v>0</v>
      </c>
      <c r="Z299">
        <f t="shared" si="24"/>
        <v>0</v>
      </c>
      <c r="AA299">
        <v>2311</v>
      </c>
      <c r="AB299">
        <v>1980</v>
      </c>
    </row>
    <row r="300" spans="1:28" x14ac:dyDescent="0.6">
      <c r="A300">
        <v>2024</v>
      </c>
      <c r="B300">
        <v>10</v>
      </c>
      <c r="C300">
        <v>25</v>
      </c>
      <c r="D300">
        <f t="shared" si="22"/>
        <v>5</v>
      </c>
      <c r="G300" cm="1">
        <f t="array" ref="G300">_xlfn.IFS(F300 = "H", 0, F300 = "B7", -7, F300 = "B6", -6, F300 = "B5", -5, F300 = "B4", -4, F300 = "B3", -3, F300 = "B2", -2, F300 = "B1", -1, F300 = "A7", 7, F300 = "A6", 6, F300 = "A5", 5, F300 = "A4", 4, F300 = "A3", 3, F300 = "A2", 2, F300 = "A1", 1, F300 = "", 0)</f>
        <v>0</v>
      </c>
      <c r="H300">
        <f t="shared" si="20"/>
        <v>0</v>
      </c>
      <c r="I300">
        <f t="shared" si="21"/>
        <v>0</v>
      </c>
      <c r="L300">
        <v>6641</v>
      </c>
      <c r="M300">
        <v>6083</v>
      </c>
      <c r="N300">
        <v>0.60426065162907272</v>
      </c>
      <c r="O300">
        <v>0.39573934837092728</v>
      </c>
      <c r="P300">
        <v>0.63483709273182953</v>
      </c>
      <c r="Q300">
        <v>0.36516290726817041</v>
      </c>
      <c r="R300">
        <v>0.32957393483709269</v>
      </c>
      <c r="S300" s="2">
        <v>4579</v>
      </c>
      <c r="T300" s="2">
        <f t="shared" si="23"/>
        <v>409</v>
      </c>
      <c r="U300">
        <v>4868</v>
      </c>
      <c r="V300">
        <v>4911.342480527469</v>
      </c>
      <c r="W300">
        <v>4579</v>
      </c>
      <c r="X300" s="8">
        <v>15.4</v>
      </c>
      <c r="Y300">
        <v>0</v>
      </c>
      <c r="Z300">
        <f t="shared" si="24"/>
        <v>0</v>
      </c>
      <c r="AA300">
        <v>2603</v>
      </c>
      <c r="AB300">
        <v>2180</v>
      </c>
    </row>
    <row r="301" spans="1:28" x14ac:dyDescent="0.6">
      <c r="A301">
        <v>2024</v>
      </c>
      <c r="B301">
        <v>10</v>
      </c>
      <c r="C301">
        <v>26</v>
      </c>
      <c r="D301">
        <f t="shared" si="22"/>
        <v>6</v>
      </c>
      <c r="G301" cm="1">
        <f t="array" ref="G301">_xlfn.IFS(F301 = "H", 0, F301 = "B7", -7, F301 = "B6", -6, F301 = "B5", -5, F301 = "B4", -4, F301 = "B3", -3, F301 = "B2", -2, F301 = "B1", -1, F301 = "A7", 7, F301 = "A6", 6, F301 = "A5", 5, F301 = "A4", 4, F301 = "A3", 3, F301 = "A2", 2, F301 = "A1", 1, F301 = "", 0)</f>
        <v>0</v>
      </c>
      <c r="H301">
        <f t="shared" si="20"/>
        <v>0</v>
      </c>
      <c r="I301">
        <f t="shared" si="21"/>
        <v>0</v>
      </c>
      <c r="L301">
        <v>6628</v>
      </c>
      <c r="M301">
        <v>6318</v>
      </c>
      <c r="N301">
        <v>0.57546296296296306</v>
      </c>
      <c r="O301">
        <v>0.42453703703703699</v>
      </c>
      <c r="P301">
        <v>0.55608465608465607</v>
      </c>
      <c r="Q301">
        <v>0.44391534391534387</v>
      </c>
      <c r="R301">
        <v>0.18571428571428569</v>
      </c>
      <c r="S301" s="2">
        <v>4820</v>
      </c>
      <c r="T301" s="2">
        <f t="shared" si="23"/>
        <v>241</v>
      </c>
      <c r="U301">
        <v>4868</v>
      </c>
      <c r="V301">
        <v>4978.6504406728454</v>
      </c>
      <c r="W301">
        <v>4820</v>
      </c>
      <c r="X301" s="8">
        <v>17.899999999999999</v>
      </c>
      <c r="Y301">
        <v>0</v>
      </c>
      <c r="Z301">
        <f t="shared" si="24"/>
        <v>0</v>
      </c>
      <c r="AA301">
        <v>2202</v>
      </c>
      <c r="AB301">
        <v>2235</v>
      </c>
    </row>
    <row r="302" spans="1:28" x14ac:dyDescent="0.6">
      <c r="A302">
        <v>2024</v>
      </c>
      <c r="B302">
        <v>10</v>
      </c>
      <c r="C302">
        <v>27</v>
      </c>
      <c r="D302">
        <f t="shared" si="22"/>
        <v>7</v>
      </c>
      <c r="G302" cm="1">
        <f t="array" ref="G302">_xlfn.IFS(F302 = "H", 0, F302 = "B7", -7, F302 = "B6", -6, F302 = "B5", -5, F302 = "B4", -4, F302 = "B3", -3, F302 = "B2", -2, F302 = "B1", -1, F302 = "A7", 7, F302 = "A6", 6, F302 = "A5", 5, F302 = "A4", 4, F302 = "A3", 3, F302 = "A2", 2, F302 = "A1", 1, F302 = "", 0)</f>
        <v>0</v>
      </c>
      <c r="H302">
        <f t="shared" si="20"/>
        <v>0</v>
      </c>
      <c r="I302">
        <f t="shared" si="21"/>
        <v>0</v>
      </c>
      <c r="L302">
        <v>6212</v>
      </c>
      <c r="M302">
        <v>5613</v>
      </c>
      <c r="N302">
        <v>0.60700280112044824</v>
      </c>
      <c r="O302">
        <v>0.39299719887955181</v>
      </c>
      <c r="P302">
        <v>0.48130252100840337</v>
      </c>
      <c r="Q302">
        <v>0.51869747899159668</v>
      </c>
      <c r="R302">
        <v>0.41736694677871139</v>
      </c>
      <c r="S302" s="2">
        <v>4489</v>
      </c>
      <c r="T302" s="2">
        <f t="shared" si="23"/>
        <v>-331</v>
      </c>
      <c r="U302">
        <v>4868</v>
      </c>
      <c r="V302">
        <v>4893.2711380504188</v>
      </c>
      <c r="W302">
        <v>4489</v>
      </c>
      <c r="X302" s="8">
        <v>16.2</v>
      </c>
      <c r="Y302">
        <v>1</v>
      </c>
      <c r="Z302">
        <f t="shared" si="24"/>
        <v>16.2</v>
      </c>
      <c r="AA302">
        <v>1805</v>
      </c>
      <c r="AB302">
        <v>2471</v>
      </c>
    </row>
    <row r="303" spans="1:28" x14ac:dyDescent="0.6">
      <c r="A303">
        <v>2024</v>
      </c>
      <c r="B303">
        <v>10</v>
      </c>
      <c r="C303">
        <v>28</v>
      </c>
      <c r="D303">
        <f t="shared" si="22"/>
        <v>1</v>
      </c>
      <c r="G303" cm="1">
        <f t="array" ref="G303">_xlfn.IFS(F303 = "H", 0, F303 = "B7", -7, F303 = "B6", -6, F303 = "B5", -5, F303 = "B4", -4, F303 = "B3", -3, F303 = "B2", -2, F303 = "B1", -1, F303 = "A7", 7, F303 = "A6", 6, F303 = "A5", 5, F303 = "A4", 4, F303 = "A3", 3, F303 = "A2", 2, F303 = "A1", 1, F303 = "", 0)</f>
        <v>0</v>
      </c>
      <c r="H303">
        <f t="shared" si="20"/>
        <v>0</v>
      </c>
      <c r="I303">
        <f t="shared" si="21"/>
        <v>0</v>
      </c>
      <c r="L303">
        <v>5434</v>
      </c>
      <c r="M303">
        <v>5228</v>
      </c>
      <c r="N303">
        <v>0.62184873949579833</v>
      </c>
      <c r="O303">
        <v>0.37815126050420172</v>
      </c>
      <c r="P303">
        <v>0.54376750700280108</v>
      </c>
      <c r="Q303">
        <v>0.45623249299719892</v>
      </c>
      <c r="R303">
        <v>0.55931372549019609</v>
      </c>
      <c r="S303" s="2">
        <v>3922</v>
      </c>
      <c r="T303" s="2">
        <f t="shared" si="23"/>
        <v>-567</v>
      </c>
      <c r="U303">
        <v>4868</v>
      </c>
      <c r="V303">
        <v>3912.55399924937</v>
      </c>
      <c r="W303">
        <v>3922</v>
      </c>
      <c r="X303" s="8">
        <v>16</v>
      </c>
      <c r="Y303">
        <v>0</v>
      </c>
      <c r="Z303">
        <f t="shared" si="24"/>
        <v>0</v>
      </c>
      <c r="AA303">
        <v>1779</v>
      </c>
      <c r="AB303">
        <v>2103</v>
      </c>
    </row>
    <row r="304" spans="1:28" x14ac:dyDescent="0.6">
      <c r="A304">
        <v>2024</v>
      </c>
      <c r="B304">
        <v>10</v>
      </c>
      <c r="C304">
        <v>29</v>
      </c>
      <c r="D304">
        <f t="shared" si="22"/>
        <v>2</v>
      </c>
      <c r="G304" cm="1">
        <f t="array" ref="G304">_xlfn.IFS(F304 = "H", 0, F304 = "B7", -7, F304 = "B6", -6, F304 = "B5", -5, F304 = "B4", -4, F304 = "B3", -3, F304 = "B2", -2, F304 = "B1", -1, F304 = "A7", 7, F304 = "A6", 6, F304 = "A5", 5, F304 = "A4", 4, F304 = "A3", 3, F304 = "A2", 2, F304 = "A1", 1, F304 = "", 0)</f>
        <v>0</v>
      </c>
      <c r="H304">
        <f t="shared" si="20"/>
        <v>0</v>
      </c>
      <c r="I304">
        <f t="shared" si="21"/>
        <v>0</v>
      </c>
      <c r="L304">
        <v>5566</v>
      </c>
      <c r="M304">
        <v>5361</v>
      </c>
      <c r="N304">
        <v>0.69776785714285716</v>
      </c>
      <c r="O304">
        <v>0.30223214285714278</v>
      </c>
      <c r="P304">
        <v>0.5133928571428571</v>
      </c>
      <c r="Q304">
        <v>0.48660714285714279</v>
      </c>
      <c r="R304">
        <v>9.583333333333334E-2</v>
      </c>
      <c r="S304" s="2">
        <v>3455</v>
      </c>
      <c r="T304" s="2">
        <f t="shared" si="23"/>
        <v>-467</v>
      </c>
      <c r="U304">
        <v>4868</v>
      </c>
      <c r="V304">
        <v>4009.1638036683412</v>
      </c>
      <c r="W304">
        <v>3455</v>
      </c>
      <c r="X304" s="8">
        <v>16.3</v>
      </c>
      <c r="Y304">
        <v>0</v>
      </c>
      <c r="Z304">
        <f t="shared" si="24"/>
        <v>0</v>
      </c>
      <c r="AA304">
        <v>1696</v>
      </c>
      <c r="AB304">
        <v>2001</v>
      </c>
    </row>
    <row r="305" spans="1:28" x14ac:dyDescent="0.6">
      <c r="A305">
        <v>2024</v>
      </c>
      <c r="B305">
        <v>10</v>
      </c>
      <c r="C305">
        <v>30</v>
      </c>
      <c r="D305">
        <f t="shared" si="22"/>
        <v>3</v>
      </c>
      <c r="G305" cm="1">
        <f t="array" ref="G305">_xlfn.IFS(F305 = "H", 0, F305 = "B7", -7, F305 = "B6", -6, F305 = "B5", -5, F305 = "B4", -4, F305 = "B3", -3, F305 = "B2", -2, F305 = "B1", -1, F305 = "A7", 7, F305 = "A6", 6, F305 = "A5", 5, F305 = "A4", 4, F305 = "A3", 3, F305 = "A2", 2, F305 = "A1", 1, F305 = "", 0)</f>
        <v>0</v>
      </c>
      <c r="H305">
        <f t="shared" si="20"/>
        <v>0</v>
      </c>
      <c r="I305">
        <f t="shared" si="21"/>
        <v>0</v>
      </c>
      <c r="L305">
        <v>5487</v>
      </c>
      <c r="M305">
        <v>5352</v>
      </c>
      <c r="N305">
        <v>0.49110275689223049</v>
      </c>
      <c r="O305">
        <v>0.5088972431077694</v>
      </c>
      <c r="P305">
        <v>0.48007518796992482</v>
      </c>
      <c r="Q305">
        <v>0.51992481203007512</v>
      </c>
      <c r="R305">
        <v>0.1088972431077694</v>
      </c>
      <c r="S305" s="2">
        <v>3293</v>
      </c>
      <c r="T305" s="2">
        <f t="shared" si="23"/>
        <v>-162</v>
      </c>
      <c r="U305">
        <v>4868</v>
      </c>
      <c r="V305">
        <v>4207.0681885959693</v>
      </c>
      <c r="W305">
        <v>3293</v>
      </c>
      <c r="X305" s="8">
        <v>16.2</v>
      </c>
      <c r="Y305">
        <v>0</v>
      </c>
      <c r="Z305">
        <f t="shared" si="24"/>
        <v>0</v>
      </c>
      <c r="AA305">
        <v>1948</v>
      </c>
      <c r="AB305">
        <v>1838</v>
      </c>
    </row>
    <row r="306" spans="1:28" x14ac:dyDescent="0.6">
      <c r="A306">
        <v>2024</v>
      </c>
      <c r="B306">
        <v>10</v>
      </c>
      <c r="C306">
        <v>31</v>
      </c>
      <c r="D306">
        <f t="shared" si="22"/>
        <v>4</v>
      </c>
      <c r="G306" cm="1">
        <f t="array" ref="G306">_xlfn.IFS(F306 = "H", 0, F306 = "B7", -7, F306 = "B6", -6, F306 = "B5", -5, F306 = "B4", -4, F306 = "B3", -3, F306 = "B2", -2, F306 = "B1", -1, F306 = "A7", 7, F306 = "A6", 6, F306 = "A5", 5, F306 = "A4", 4, F306 = "A3", 3, F306 = "A2", 2, F306 = "A1", 1, F306 = "", 0)</f>
        <v>0</v>
      </c>
      <c r="H306">
        <f t="shared" si="20"/>
        <v>0</v>
      </c>
      <c r="I306">
        <f t="shared" si="21"/>
        <v>0</v>
      </c>
      <c r="L306">
        <v>5590</v>
      </c>
      <c r="M306">
        <v>5361</v>
      </c>
      <c r="N306">
        <v>0.669467787114846</v>
      </c>
      <c r="O306">
        <v>0.33053221288515411</v>
      </c>
      <c r="P306">
        <v>0.54299719887955178</v>
      </c>
      <c r="Q306">
        <v>0.45700280112044822</v>
      </c>
      <c r="R306">
        <v>0.36330532212885158</v>
      </c>
      <c r="S306" s="2">
        <v>3588</v>
      </c>
      <c r="T306" s="2">
        <f t="shared" si="23"/>
        <v>295</v>
      </c>
      <c r="U306">
        <v>4868</v>
      </c>
      <c r="V306">
        <v>4345.2299882453799</v>
      </c>
      <c r="W306">
        <v>3588</v>
      </c>
      <c r="X306" s="8">
        <v>16</v>
      </c>
      <c r="Y306">
        <v>0</v>
      </c>
      <c r="Z306">
        <f t="shared" si="24"/>
        <v>0</v>
      </c>
      <c r="AA306">
        <v>2172</v>
      </c>
      <c r="AB306">
        <v>1846</v>
      </c>
    </row>
    <row r="307" spans="1:28" x14ac:dyDescent="0.6">
      <c r="A307">
        <v>2024</v>
      </c>
      <c r="B307">
        <v>11</v>
      </c>
      <c r="C307">
        <v>1</v>
      </c>
      <c r="D307">
        <f t="shared" si="22"/>
        <v>5</v>
      </c>
      <c r="G307" cm="1">
        <f t="array" ref="G307">_xlfn.IFS(F307 = "H", 0, F307 = "B7", -7, F307 = "B6", -6, F307 = "B5", -5, F307 = "B4", -4, F307 = "B3", -3, F307 = "B2", -2, F307 = "B1", -1, F307 = "A7", 7, F307 = "A6", 6, F307 = "A5", 5, F307 = "A4", 4, F307 = "A3", 3, F307 = "A2", 2, F307 = "A1", 1, F307 = "", 0)</f>
        <v>0</v>
      </c>
      <c r="H307">
        <f t="shared" si="20"/>
        <v>0</v>
      </c>
      <c r="I307">
        <f t="shared" si="21"/>
        <v>0</v>
      </c>
      <c r="L307">
        <v>5577</v>
      </c>
      <c r="M307">
        <v>5237</v>
      </c>
      <c r="N307">
        <v>0.57268170426065168</v>
      </c>
      <c r="O307">
        <v>0.42731829573934837</v>
      </c>
      <c r="P307">
        <v>0.57656641604010017</v>
      </c>
      <c r="Q307">
        <v>0.42343358395989972</v>
      </c>
      <c r="R307">
        <v>0.40839598997493742</v>
      </c>
      <c r="S307" s="2">
        <v>4031</v>
      </c>
      <c r="T307" s="2">
        <f t="shared" si="23"/>
        <v>443</v>
      </c>
      <c r="U307">
        <v>4868</v>
      </c>
      <c r="V307">
        <v>4567.1464232814378</v>
      </c>
      <c r="W307">
        <v>4031</v>
      </c>
      <c r="X307" s="8">
        <v>14.3</v>
      </c>
      <c r="Y307">
        <v>2.2000000000000002</v>
      </c>
      <c r="Z307">
        <f t="shared" si="24"/>
        <v>31.460000000000004</v>
      </c>
      <c r="AA307">
        <v>2173</v>
      </c>
      <c r="AB307">
        <v>1775</v>
      </c>
    </row>
    <row r="308" spans="1:28" x14ac:dyDescent="0.6">
      <c r="A308">
        <v>2024</v>
      </c>
      <c r="B308">
        <v>11</v>
      </c>
      <c r="C308">
        <v>2</v>
      </c>
      <c r="D308">
        <f t="shared" si="22"/>
        <v>6</v>
      </c>
      <c r="G308" cm="1">
        <f t="array" ref="G308">_xlfn.IFS(F308 = "H", 0, F308 = "B7", -7, F308 = "B6", -6, F308 = "B5", -5, F308 = "B4", -4, F308 = "B3", -3, F308 = "B2", -2, F308 = "B1", -1, F308 = "A7", 7, F308 = "A6", 6, F308 = "A5", 5, F308 = "A4", 4, F308 = "A3", 3, F308 = "A2", 2, F308 = "A1", 1, F308 = "", 0)</f>
        <v>0</v>
      </c>
      <c r="H308">
        <f t="shared" si="20"/>
        <v>0</v>
      </c>
      <c r="I308">
        <f t="shared" si="21"/>
        <v>0</v>
      </c>
      <c r="L308">
        <v>5816</v>
      </c>
      <c r="M308">
        <v>5870</v>
      </c>
      <c r="N308">
        <v>0.67336309523809523</v>
      </c>
      <c r="O308">
        <v>0.32663690476190482</v>
      </c>
      <c r="P308">
        <v>0.50074404761904756</v>
      </c>
      <c r="Q308">
        <v>0.49925595238095238</v>
      </c>
      <c r="R308">
        <v>0.1495535714285714</v>
      </c>
      <c r="S308" s="2">
        <v>4373</v>
      </c>
      <c r="T308" s="2">
        <f t="shared" si="23"/>
        <v>342</v>
      </c>
      <c r="U308">
        <v>4868</v>
      </c>
      <c r="V308">
        <v>4637.5989740602654</v>
      </c>
      <c r="W308">
        <v>4373</v>
      </c>
      <c r="X308" s="8">
        <v>18.100000000000001</v>
      </c>
      <c r="Y308">
        <v>0.8</v>
      </c>
      <c r="Z308">
        <f t="shared" si="24"/>
        <v>14.480000000000002</v>
      </c>
      <c r="AA308">
        <v>2250</v>
      </c>
      <c r="AB308">
        <v>2053</v>
      </c>
    </row>
    <row r="309" spans="1:28" x14ac:dyDescent="0.6">
      <c r="A309">
        <v>2024</v>
      </c>
      <c r="B309">
        <v>11</v>
      </c>
      <c r="C309">
        <v>3</v>
      </c>
      <c r="D309">
        <f t="shared" si="22"/>
        <v>7</v>
      </c>
      <c r="G309" cm="1">
        <f t="array" ref="G309">_xlfn.IFS(F309 = "H", 0, F309 = "B7", -7, F309 = "B6", -6, F309 = "B5", -5, F309 = "B4", -4, F309 = "B3", -3, F309 = "B2", -2, F309 = "B1", -1, F309 = "A7", 7, F309 = "A6", 6, F309 = "A5", 5, F309 = "A4", 4, F309 = "A3", 3, F309 = "A2", 2, F309 = "A1", 1, F309 = "", 0)</f>
        <v>0</v>
      </c>
      <c r="H309">
        <f t="shared" si="20"/>
        <v>0</v>
      </c>
      <c r="I309">
        <f t="shared" si="21"/>
        <v>0</v>
      </c>
      <c r="L309">
        <v>5583</v>
      </c>
      <c r="M309">
        <v>5684</v>
      </c>
      <c r="N309">
        <v>0.64464285714285718</v>
      </c>
      <c r="O309">
        <v>0.35535714285714293</v>
      </c>
      <c r="P309">
        <v>0.50639880952380956</v>
      </c>
      <c r="Q309">
        <v>0.49360119047619039</v>
      </c>
      <c r="R309">
        <v>0.15238095238095239</v>
      </c>
      <c r="S309" s="2">
        <v>4370</v>
      </c>
      <c r="T309" s="2">
        <f t="shared" si="23"/>
        <v>-3</v>
      </c>
      <c r="U309">
        <v>4868</v>
      </c>
      <c r="V309">
        <v>4737.3650350677899</v>
      </c>
      <c r="W309">
        <v>4370</v>
      </c>
      <c r="X309" s="8">
        <v>17.3</v>
      </c>
      <c r="Y309">
        <v>0</v>
      </c>
      <c r="Z309">
        <f t="shared" si="24"/>
        <v>0</v>
      </c>
      <c r="AA309">
        <v>1903</v>
      </c>
      <c r="AB309">
        <v>2221</v>
      </c>
    </row>
    <row r="310" spans="1:28" x14ac:dyDescent="0.6">
      <c r="A310">
        <v>2024</v>
      </c>
      <c r="B310">
        <v>11</v>
      </c>
      <c r="C310">
        <v>4</v>
      </c>
      <c r="D310">
        <f t="shared" si="22"/>
        <v>1</v>
      </c>
      <c r="G310" cm="1">
        <f t="array" ref="G310">_xlfn.IFS(F310 = "H", 0, F310 = "B7", -7, F310 = "B6", -6, F310 = "B5", -5, F310 = "B4", -4, F310 = "B3", -3, F310 = "B2", -2, F310 = "B1", -1, F310 = "A7", 7, F310 = "A6", 6, F310 = "A5", 5, F310 = "A4", 4, F310 = "A3", 3, F310 = "A2", 2, F310 = "A1", 1, F310 = "", 0)</f>
        <v>0</v>
      </c>
      <c r="H310">
        <f t="shared" si="20"/>
        <v>0</v>
      </c>
      <c r="I310">
        <f t="shared" si="21"/>
        <v>0</v>
      </c>
      <c r="L310">
        <v>5625</v>
      </c>
      <c r="M310">
        <v>5437</v>
      </c>
      <c r="N310">
        <v>0.690327380952381</v>
      </c>
      <c r="O310">
        <v>0.30967261904761911</v>
      </c>
      <c r="P310">
        <v>0.55178571428571432</v>
      </c>
      <c r="Q310">
        <v>0.44821428571428568</v>
      </c>
      <c r="R310">
        <v>0.2949404761904762</v>
      </c>
      <c r="S310" s="2">
        <v>3711</v>
      </c>
      <c r="T310" s="2">
        <f t="shared" si="23"/>
        <v>-659</v>
      </c>
      <c r="U310">
        <v>4868</v>
      </c>
      <c r="V310">
        <v>3933.0668404446119</v>
      </c>
      <c r="W310">
        <v>3711</v>
      </c>
      <c r="X310" s="8">
        <v>15.7</v>
      </c>
      <c r="Y310">
        <v>0</v>
      </c>
      <c r="Z310">
        <f t="shared" si="24"/>
        <v>0</v>
      </c>
      <c r="AA310">
        <v>1474</v>
      </c>
      <c r="AB310">
        <v>2092</v>
      </c>
    </row>
    <row r="311" spans="1:28" x14ac:dyDescent="0.6">
      <c r="A311">
        <v>2024</v>
      </c>
      <c r="B311">
        <v>11</v>
      </c>
      <c r="C311">
        <v>5</v>
      </c>
      <c r="D311">
        <f t="shared" si="22"/>
        <v>2</v>
      </c>
      <c r="G311" cm="1">
        <f t="array" ref="G311">_xlfn.IFS(F311 = "H", 0, F311 = "B7", -7, F311 = "B6", -6, F311 = "B5", -5, F311 = "B4", -4, F311 = "B3", -3, F311 = "B2", -2, F311 = "B1", -1, F311 = "A7", 7, F311 = "A6", 6, F311 = "A5", 5, F311 = "A4", 4, F311 = "A3", 3, F311 = "A2", 2, F311 = "A1", 1, F311 = "", 0)</f>
        <v>0</v>
      </c>
      <c r="H311">
        <f t="shared" si="20"/>
        <v>0</v>
      </c>
      <c r="I311">
        <f t="shared" si="21"/>
        <v>0</v>
      </c>
      <c r="L311">
        <v>5458</v>
      </c>
      <c r="M311">
        <v>5775</v>
      </c>
      <c r="N311">
        <v>0.55689223057644111</v>
      </c>
      <c r="O311">
        <v>0.44310776942355889</v>
      </c>
      <c r="P311">
        <v>0.5770676691729324</v>
      </c>
      <c r="Q311">
        <v>0.42293233082706772</v>
      </c>
      <c r="R311">
        <v>0.14962406015037591</v>
      </c>
      <c r="S311" s="2">
        <v>3463</v>
      </c>
      <c r="T311" s="2">
        <f t="shared" si="23"/>
        <v>-248</v>
      </c>
      <c r="U311">
        <v>4868</v>
      </c>
      <c r="V311">
        <v>4120.8706253923028</v>
      </c>
      <c r="W311">
        <v>3463</v>
      </c>
      <c r="X311" s="8">
        <v>11</v>
      </c>
      <c r="Y311">
        <v>0</v>
      </c>
      <c r="Z311">
        <f t="shared" si="24"/>
        <v>0</v>
      </c>
      <c r="AA311">
        <v>2032</v>
      </c>
      <c r="AB311">
        <v>2067</v>
      </c>
    </row>
    <row r="312" spans="1:28" x14ac:dyDescent="0.6">
      <c r="A312">
        <v>2024</v>
      </c>
      <c r="B312">
        <v>11</v>
      </c>
      <c r="C312">
        <v>6</v>
      </c>
      <c r="D312">
        <f t="shared" si="22"/>
        <v>3</v>
      </c>
      <c r="G312" cm="1">
        <f t="array" ref="G312">_xlfn.IFS(F312 = "H", 0, F312 = "B7", -7, F312 = "B6", -6, F312 = "B5", -5, F312 = "B4", -4, F312 = "B3", -3, F312 = "B2", -2, F312 = "B1", -1, F312 = "A7", 7, F312 = "A6", 6, F312 = "A5", 5, F312 = "A4", 4, F312 = "A3", 3, F312 = "A2", 2, F312 = "A1", 1, F312 = "", 0)</f>
        <v>0</v>
      </c>
      <c r="H312">
        <f t="shared" si="20"/>
        <v>0</v>
      </c>
      <c r="I312">
        <f t="shared" si="21"/>
        <v>0</v>
      </c>
      <c r="L312">
        <v>5529</v>
      </c>
      <c r="M312">
        <v>5936</v>
      </c>
      <c r="N312">
        <v>0.54054232804232805</v>
      </c>
      <c r="O312">
        <v>0.45945767195767201</v>
      </c>
      <c r="P312">
        <v>0.4914021164021164</v>
      </c>
      <c r="Q312">
        <v>0.5085978835978836</v>
      </c>
      <c r="R312">
        <v>6.9444444444444441E-3</v>
      </c>
      <c r="S312" s="2">
        <v>3530</v>
      </c>
      <c r="T312" s="2">
        <f t="shared" si="23"/>
        <v>67</v>
      </c>
      <c r="U312">
        <v>4868</v>
      </c>
      <c r="V312">
        <v>4200.9883843376338</v>
      </c>
      <c r="W312">
        <v>3530</v>
      </c>
      <c r="X312" s="8">
        <v>8.8000000000000007</v>
      </c>
      <c r="Y312">
        <v>0</v>
      </c>
      <c r="Z312">
        <f t="shared" si="24"/>
        <v>0</v>
      </c>
      <c r="AA312">
        <v>1951</v>
      </c>
      <c r="AB312">
        <v>1657</v>
      </c>
    </row>
    <row r="313" spans="1:28" x14ac:dyDescent="0.6">
      <c r="A313">
        <v>2024</v>
      </c>
      <c r="B313">
        <v>11</v>
      </c>
      <c r="C313">
        <v>7</v>
      </c>
      <c r="D313">
        <f t="shared" si="22"/>
        <v>4</v>
      </c>
      <c r="G313" cm="1">
        <f t="array" ref="G313">_xlfn.IFS(F313 = "H", 0, F313 = "B7", -7, F313 = "B6", -6, F313 = "B5", -5, F313 = "B4", -4, F313 = "B3", -3, F313 = "B2", -2, F313 = "B1", -1, F313 = "A7", 7, F313 = "A6", 6, F313 = "A5", 5, F313 = "A4", 4, F313 = "A3", 3, F313 = "A2", 2, F313 = "A1", 1, F313 = "", 0)</f>
        <v>0</v>
      </c>
      <c r="H313">
        <f t="shared" si="20"/>
        <v>0</v>
      </c>
      <c r="I313">
        <f t="shared" si="21"/>
        <v>0</v>
      </c>
      <c r="L313">
        <v>5338</v>
      </c>
      <c r="M313">
        <v>5830</v>
      </c>
      <c r="N313">
        <v>0.676860119047619</v>
      </c>
      <c r="O313">
        <v>0.32313988095238089</v>
      </c>
      <c r="P313">
        <v>0.48824404761904761</v>
      </c>
      <c r="Q313">
        <v>0.51175595238095239</v>
      </c>
      <c r="R313">
        <v>0.11517857142857139</v>
      </c>
      <c r="S313" s="2">
        <v>4065</v>
      </c>
      <c r="T313" s="2">
        <f t="shared" si="23"/>
        <v>535</v>
      </c>
      <c r="U313">
        <v>4868</v>
      </c>
      <c r="V313">
        <v>4230.6842999567689</v>
      </c>
      <c r="W313">
        <v>4065</v>
      </c>
      <c r="X313" s="8">
        <v>8.6</v>
      </c>
      <c r="Y313">
        <v>0</v>
      </c>
      <c r="Z313">
        <f t="shared" si="24"/>
        <v>0</v>
      </c>
      <c r="AA313">
        <v>2341</v>
      </c>
      <c r="AB313">
        <v>1909</v>
      </c>
    </row>
    <row r="314" spans="1:28" x14ac:dyDescent="0.6">
      <c r="A314">
        <v>2024</v>
      </c>
      <c r="B314">
        <v>11</v>
      </c>
      <c r="C314">
        <v>8</v>
      </c>
      <c r="D314">
        <f t="shared" si="22"/>
        <v>5</v>
      </c>
      <c r="G314" cm="1">
        <f t="array" ref="G314">_xlfn.IFS(F314 = "H", 0, F314 = "B7", -7, F314 = "B6", -6, F314 = "B5", -5, F314 = "B4", -4, F314 = "B3", -3, F314 = "B2", -2, F314 = "B1", -1, F314 = "A7", 7, F314 = "A6", 6, F314 = "A5", 5, F314 = "A4", 4, F314 = "A3", 3, F314 = "A2", 2, F314 = "A1", 1, F314 = "", 0)</f>
        <v>0</v>
      </c>
      <c r="H314">
        <f t="shared" si="20"/>
        <v>0</v>
      </c>
      <c r="I314">
        <f t="shared" si="21"/>
        <v>0</v>
      </c>
      <c r="L314">
        <v>5591</v>
      </c>
      <c r="M314">
        <v>5532</v>
      </c>
      <c r="N314">
        <v>0.57579365079365075</v>
      </c>
      <c r="O314">
        <v>0.42420634920634931</v>
      </c>
      <c r="P314">
        <v>0.57248677248677249</v>
      </c>
      <c r="Q314">
        <v>0.42751322751322751</v>
      </c>
      <c r="R314">
        <v>0.16534391534391529</v>
      </c>
      <c r="S314" s="2">
        <v>4258</v>
      </c>
      <c r="T314" s="2">
        <f t="shared" si="23"/>
        <v>193</v>
      </c>
      <c r="U314">
        <v>4868</v>
      </c>
      <c r="V314">
        <v>4521.3490003940751</v>
      </c>
      <c r="W314">
        <v>4258</v>
      </c>
      <c r="X314" s="8">
        <v>11.5</v>
      </c>
      <c r="Y314">
        <v>0</v>
      </c>
      <c r="Z314">
        <f t="shared" si="24"/>
        <v>0</v>
      </c>
      <c r="AA314">
        <v>2264</v>
      </c>
      <c r="AB314">
        <v>1857</v>
      </c>
    </row>
    <row r="315" spans="1:28" x14ac:dyDescent="0.6">
      <c r="A315">
        <v>2024</v>
      </c>
      <c r="B315">
        <v>11</v>
      </c>
      <c r="C315">
        <v>9</v>
      </c>
      <c r="D315">
        <f t="shared" si="22"/>
        <v>6</v>
      </c>
      <c r="G315" cm="1">
        <f t="array" ref="G315">_xlfn.IFS(F315 = "H", 0, F315 = "B7", -7, F315 = "B6", -6, F315 = "B5", -5, F315 = "B4", -4, F315 = "B3", -3, F315 = "B2", -2, F315 = "B1", -1, F315 = "A7", 7, F315 = "A6", 6, F315 = "A5", 5, F315 = "A4", 4, F315 = "A3", 3, F315 = "A2", 2, F315 = "A1", 1, F315 = "", 0)</f>
        <v>0</v>
      </c>
      <c r="H315">
        <f t="shared" si="20"/>
        <v>0</v>
      </c>
      <c r="I315">
        <f t="shared" si="21"/>
        <v>0</v>
      </c>
      <c r="L315">
        <v>5808</v>
      </c>
      <c r="M315">
        <v>6117</v>
      </c>
      <c r="N315">
        <v>0.65357142857142858</v>
      </c>
      <c r="O315">
        <v>0.34642857142857142</v>
      </c>
      <c r="P315">
        <v>0.49464285714285722</v>
      </c>
      <c r="Q315">
        <v>0.50535714285714284</v>
      </c>
      <c r="R315">
        <v>2.0833333333333329E-2</v>
      </c>
      <c r="S315" s="2">
        <v>4662</v>
      </c>
      <c r="T315" s="2">
        <f t="shared" si="23"/>
        <v>404</v>
      </c>
      <c r="U315">
        <v>4868</v>
      </c>
      <c r="V315">
        <v>4594.7693883240154</v>
      </c>
      <c r="W315">
        <v>4662</v>
      </c>
      <c r="X315" s="8">
        <v>13.7</v>
      </c>
      <c r="Y315">
        <v>0</v>
      </c>
      <c r="Z315">
        <f t="shared" si="24"/>
        <v>0</v>
      </c>
      <c r="AA315">
        <v>2307</v>
      </c>
      <c r="AB315">
        <v>2279</v>
      </c>
    </row>
    <row r="316" spans="1:28" x14ac:dyDescent="0.6">
      <c r="A316">
        <v>2024</v>
      </c>
      <c r="B316">
        <v>11</v>
      </c>
      <c r="C316">
        <v>10</v>
      </c>
      <c r="D316">
        <f t="shared" si="22"/>
        <v>7</v>
      </c>
      <c r="G316" cm="1">
        <f t="array" ref="G316">_xlfn.IFS(F316 = "H", 0, F316 = "B7", -7, F316 = "B6", -6, F316 = "B5", -5, F316 = "B4", -4, F316 = "B3", -3, F316 = "B2", -2, F316 = "B1", -1, F316 = "A7", 7, F316 = "A6", 6, F316 = "A5", 5, F316 = "A4", 4, F316 = "A3", 3, F316 = "A2", 2, F316 = "A1", 1, F316 = "", 0)</f>
        <v>0</v>
      </c>
      <c r="H316">
        <f t="shared" si="20"/>
        <v>0</v>
      </c>
      <c r="I316">
        <f t="shared" si="21"/>
        <v>0</v>
      </c>
      <c r="L316">
        <v>5930</v>
      </c>
      <c r="M316">
        <v>5866</v>
      </c>
      <c r="N316">
        <v>0.6424369747899159</v>
      </c>
      <c r="O316">
        <v>0.35756302521008398</v>
      </c>
      <c r="P316">
        <v>0.48739495798319321</v>
      </c>
      <c r="Q316">
        <v>0.51260504201680668</v>
      </c>
      <c r="R316">
        <v>0.40672268907563031</v>
      </c>
      <c r="S316" s="2">
        <v>4515</v>
      </c>
      <c r="T316" s="2">
        <f t="shared" si="23"/>
        <v>-147</v>
      </c>
      <c r="U316">
        <v>4868</v>
      </c>
      <c r="V316">
        <v>4738.7437566850849</v>
      </c>
      <c r="W316">
        <v>4515</v>
      </c>
      <c r="X316" s="8">
        <v>14.5</v>
      </c>
      <c r="Y316">
        <v>0</v>
      </c>
      <c r="Z316">
        <f t="shared" si="24"/>
        <v>0</v>
      </c>
      <c r="AA316">
        <v>1978</v>
      </c>
      <c r="AB316">
        <v>2460</v>
      </c>
    </row>
    <row r="317" spans="1:28" x14ac:dyDescent="0.6">
      <c r="A317">
        <v>2024</v>
      </c>
      <c r="B317">
        <v>11</v>
      </c>
      <c r="C317">
        <v>11</v>
      </c>
      <c r="D317">
        <f t="shared" si="22"/>
        <v>1</v>
      </c>
      <c r="G317" cm="1">
        <f t="array" ref="G317">_xlfn.IFS(F317 = "H", 0, F317 = "B7", -7, F317 = "B6", -6, F317 = "B5", -5, F317 = "B4", -4, F317 = "B3", -3, F317 = "B2", -2, F317 = "B1", -1, F317 = "A7", 7, F317 = "A6", 6, F317 = "A5", 5, F317 = "A4", 4, F317 = "A3", 3, F317 = "A2", 2, F317 = "A1", 1, F317 = "", 0)</f>
        <v>0</v>
      </c>
      <c r="H317">
        <f t="shared" si="20"/>
        <v>0</v>
      </c>
      <c r="I317">
        <f t="shared" si="21"/>
        <v>0</v>
      </c>
      <c r="L317">
        <v>5583</v>
      </c>
      <c r="M317">
        <v>5390</v>
      </c>
      <c r="N317">
        <v>0.59537037037037033</v>
      </c>
      <c r="O317">
        <v>0.40462962962962962</v>
      </c>
      <c r="P317">
        <v>0.55185185185185182</v>
      </c>
      <c r="Q317">
        <v>0.44814814814814807</v>
      </c>
      <c r="R317">
        <v>0.39444444444444438</v>
      </c>
      <c r="S317" s="2">
        <v>3980</v>
      </c>
      <c r="T317" s="2">
        <f t="shared" si="23"/>
        <v>-535</v>
      </c>
      <c r="U317">
        <v>4868</v>
      </c>
      <c r="V317">
        <v>4022.9519897945788</v>
      </c>
      <c r="W317">
        <v>3980</v>
      </c>
      <c r="X317" s="8">
        <v>14.5</v>
      </c>
      <c r="Y317">
        <v>0</v>
      </c>
      <c r="Z317">
        <f t="shared" si="24"/>
        <v>0</v>
      </c>
      <c r="AA317">
        <v>1965</v>
      </c>
      <c r="AB317">
        <v>2250</v>
      </c>
    </row>
    <row r="318" spans="1:28" x14ac:dyDescent="0.6">
      <c r="A318">
        <v>2024</v>
      </c>
      <c r="B318">
        <v>11</v>
      </c>
      <c r="C318">
        <v>12</v>
      </c>
      <c r="D318">
        <f t="shared" si="22"/>
        <v>2</v>
      </c>
      <c r="G318" cm="1">
        <f t="array" ref="G318">_xlfn.IFS(F318 = "H", 0, F318 = "B7", -7, F318 = "B6", -6, F318 = "B5", -5, F318 = "B4", -4, F318 = "B3", -3, F318 = "B2", -2, F318 = "B1", -1, F318 = "A7", 7, F318 = "A6", 6, F318 = "A5", 5, F318 = "A4", 4, F318 = "A3", 3, F318 = "A2", 2, F318 = "A1", 1, F318 = "", 0)</f>
        <v>0</v>
      </c>
      <c r="H318">
        <f t="shared" si="20"/>
        <v>0</v>
      </c>
      <c r="I318">
        <f t="shared" si="21"/>
        <v>0</v>
      </c>
      <c r="L318">
        <v>5493</v>
      </c>
      <c r="M318">
        <v>5359</v>
      </c>
      <c r="N318">
        <v>0.6540178571428571</v>
      </c>
      <c r="O318">
        <v>0.34598214285714279</v>
      </c>
      <c r="P318">
        <v>0.50133928571428565</v>
      </c>
      <c r="Q318">
        <v>0.49866071428571429</v>
      </c>
      <c r="R318">
        <v>8.8095238095238101E-2</v>
      </c>
      <c r="S318" s="2">
        <v>3830</v>
      </c>
      <c r="T318" s="2">
        <f t="shared" si="23"/>
        <v>-150</v>
      </c>
      <c r="U318">
        <v>4868</v>
      </c>
      <c r="V318">
        <v>3995.9363644392079</v>
      </c>
      <c r="W318">
        <v>3830</v>
      </c>
      <c r="X318" s="8">
        <v>14.7</v>
      </c>
      <c r="Y318">
        <v>0</v>
      </c>
      <c r="Z318">
        <f t="shared" si="24"/>
        <v>0</v>
      </c>
      <c r="AA318">
        <v>2099</v>
      </c>
      <c r="AB318">
        <v>2112</v>
      </c>
    </row>
    <row r="319" spans="1:28" x14ac:dyDescent="0.6">
      <c r="A319">
        <v>2024</v>
      </c>
      <c r="B319">
        <v>11</v>
      </c>
      <c r="C319">
        <v>13</v>
      </c>
      <c r="D319">
        <f t="shared" si="22"/>
        <v>3</v>
      </c>
      <c r="G319" cm="1">
        <f t="array" ref="G319">_xlfn.IFS(F319 = "H", 0, F319 = "B7", -7, F319 = "B6", -6, F319 = "B5", -5, F319 = "B4", -4, F319 = "B3", -3, F319 = "B2", -2, F319 = "B1", -1, F319 = "A7", 7, F319 = "A6", 6, F319 = "A5", 5, F319 = "A4", 4, F319 = "A3", 3, F319 = "A2", 2, F319 = "A1", 1, F319 = "", 0)</f>
        <v>0</v>
      </c>
      <c r="H319">
        <f t="shared" si="20"/>
        <v>0</v>
      </c>
      <c r="I319">
        <f t="shared" si="21"/>
        <v>0</v>
      </c>
      <c r="L319">
        <v>5392</v>
      </c>
      <c r="M319">
        <v>5836</v>
      </c>
      <c r="N319">
        <v>0.50075187969924817</v>
      </c>
      <c r="O319">
        <v>0.49924812030075189</v>
      </c>
      <c r="P319">
        <v>0.50200501253132834</v>
      </c>
      <c r="Q319">
        <v>0.49799498746867171</v>
      </c>
      <c r="R319">
        <v>0.18483709273182961</v>
      </c>
      <c r="S319" s="2">
        <v>3899</v>
      </c>
      <c r="T319" s="2">
        <f t="shared" si="23"/>
        <v>69</v>
      </c>
      <c r="U319">
        <v>4868</v>
      </c>
      <c r="V319">
        <v>4196.8805896372978</v>
      </c>
      <c r="W319">
        <v>3899</v>
      </c>
      <c r="X319" s="8">
        <v>14.5</v>
      </c>
      <c r="Y319">
        <v>0</v>
      </c>
      <c r="Z319">
        <f t="shared" si="24"/>
        <v>0</v>
      </c>
      <c r="AA319">
        <v>2238</v>
      </c>
      <c r="AB319">
        <v>2092</v>
      </c>
    </row>
    <row r="320" spans="1:28" x14ac:dyDescent="0.6">
      <c r="A320">
        <v>2024</v>
      </c>
      <c r="B320">
        <v>11</v>
      </c>
      <c r="C320">
        <v>14</v>
      </c>
      <c r="D320">
        <f t="shared" si="22"/>
        <v>4</v>
      </c>
      <c r="G320" cm="1">
        <f t="array" ref="G320">_xlfn.IFS(F320 = "H", 0, F320 = "B7", -7, F320 = "B6", -6, F320 = "B5", -5, F320 = "B4", -4, F320 = "B3", -3, F320 = "B2", -2, F320 = "B1", -1, F320 = "A7", 7, F320 = "A6", 6, F320 = "A5", 5, F320 = "A4", 4, F320 = "A3", 3, F320 = "A2", 2, F320 = "A1", 1, F320 = "", 0)</f>
        <v>0</v>
      </c>
      <c r="H320">
        <f t="shared" si="20"/>
        <v>0</v>
      </c>
      <c r="I320">
        <f t="shared" si="21"/>
        <v>0</v>
      </c>
      <c r="L320">
        <v>5679</v>
      </c>
      <c r="M320">
        <v>5842</v>
      </c>
      <c r="N320">
        <v>0.65098039215686276</v>
      </c>
      <c r="O320">
        <v>0.34901960784313729</v>
      </c>
      <c r="P320">
        <v>0.49460784313725492</v>
      </c>
      <c r="Q320">
        <v>0.50539215686274508</v>
      </c>
      <c r="R320">
        <v>0.23676470588235299</v>
      </c>
      <c r="S320" s="2">
        <v>4139</v>
      </c>
      <c r="T320" s="2">
        <f t="shared" si="23"/>
        <v>240</v>
      </c>
      <c r="U320">
        <v>4868</v>
      </c>
      <c r="V320">
        <v>4321.4402111531999</v>
      </c>
      <c r="W320">
        <v>4139</v>
      </c>
      <c r="X320" s="8">
        <v>15.5</v>
      </c>
      <c r="Y320">
        <v>0</v>
      </c>
      <c r="Z320">
        <f t="shared" si="24"/>
        <v>0</v>
      </c>
      <c r="AA320">
        <v>2349</v>
      </c>
      <c r="AB320">
        <v>2072</v>
      </c>
    </row>
    <row r="321" spans="1:28" x14ac:dyDescent="0.6">
      <c r="A321">
        <v>2024</v>
      </c>
      <c r="B321">
        <v>11</v>
      </c>
      <c r="C321">
        <v>15</v>
      </c>
      <c r="D321">
        <f t="shared" si="22"/>
        <v>5</v>
      </c>
      <c r="G321" cm="1">
        <f t="array" ref="G321">_xlfn.IFS(F321 = "H", 0, F321 = "B7", -7, F321 = "B6", -6, F321 = "B5", -5, F321 = "B4", -4, F321 = "B3", -3, F321 = "B2", -2, F321 = "B1", -1, F321 = "A7", 7, F321 = "A6", 6, F321 = "A5", 5, F321 = "A4", 4, F321 = "A3", 3, F321 = "A2", 2, F321 = "A1", 1, F321 = "", 0)</f>
        <v>0</v>
      </c>
      <c r="H321">
        <f t="shared" si="20"/>
        <v>0</v>
      </c>
      <c r="I321">
        <f t="shared" si="21"/>
        <v>0</v>
      </c>
      <c r="L321">
        <v>5153</v>
      </c>
      <c r="M321">
        <v>5210</v>
      </c>
      <c r="N321">
        <v>0.60992063492063497</v>
      </c>
      <c r="O321">
        <v>0.39007936507936508</v>
      </c>
      <c r="P321">
        <v>0.55019841269841274</v>
      </c>
      <c r="Q321">
        <v>0.44980158730158731</v>
      </c>
      <c r="R321">
        <v>0.33306878306878313</v>
      </c>
      <c r="S321" s="2">
        <v>4281</v>
      </c>
      <c r="T321" s="2">
        <f t="shared" si="23"/>
        <v>142</v>
      </c>
      <c r="U321">
        <v>4868</v>
      </c>
      <c r="V321">
        <v>4404.3074056068881</v>
      </c>
      <c r="W321">
        <v>4281</v>
      </c>
      <c r="X321" s="8">
        <v>16.100000000000001</v>
      </c>
      <c r="Y321">
        <v>2.8</v>
      </c>
      <c r="Z321">
        <f t="shared" si="24"/>
        <v>45.08</v>
      </c>
      <c r="AA321">
        <v>2082</v>
      </c>
      <c r="AB321">
        <v>1852</v>
      </c>
    </row>
    <row r="322" spans="1:28" x14ac:dyDescent="0.6">
      <c r="A322">
        <v>2024</v>
      </c>
      <c r="B322">
        <v>11</v>
      </c>
      <c r="C322">
        <v>16</v>
      </c>
      <c r="D322">
        <f t="shared" si="22"/>
        <v>6</v>
      </c>
      <c r="G322" cm="1">
        <f t="array" ref="G322">_xlfn.IFS(F322 = "H", 0, F322 = "B7", -7, F322 = "B6", -6, F322 = "B5", -5, F322 = "B4", -4, F322 = "B3", -3, F322 = "B2", -2, F322 = "B1", -1, F322 = "A7", 7, F322 = "A6", 6, F322 = "A5", 5, F322 = "A4", 4, F322 = "A3", 3, F322 = "A2", 2, F322 = "A1", 1, F322 = "", 0)</f>
        <v>0</v>
      </c>
      <c r="H322">
        <f t="shared" ref="H322:H367" si="25" xml:space="preserve"> IF(F322 = "H",1,0)</f>
        <v>0</v>
      </c>
      <c r="I322">
        <f t="shared" ref="I322:I367" si="26">IF(NOT(ISBLANK(F322)), 1, 0)</f>
        <v>0</v>
      </c>
      <c r="L322">
        <v>5543</v>
      </c>
      <c r="M322">
        <v>5779</v>
      </c>
      <c r="N322">
        <v>0.62797619047619047</v>
      </c>
      <c r="O322">
        <v>0.37202380952380948</v>
      </c>
      <c r="P322">
        <v>0.54144345238095237</v>
      </c>
      <c r="Q322">
        <v>0.45855654761904763</v>
      </c>
      <c r="R322">
        <v>7.5074404761904759E-2</v>
      </c>
      <c r="S322" s="2">
        <v>4587</v>
      </c>
      <c r="T322" s="2">
        <f t="shared" si="23"/>
        <v>306</v>
      </c>
      <c r="U322">
        <v>4868</v>
      </c>
      <c r="V322">
        <v>4633.9933498707678</v>
      </c>
      <c r="W322">
        <v>4587</v>
      </c>
      <c r="X322" s="8">
        <v>17.5</v>
      </c>
      <c r="Y322">
        <v>1.9</v>
      </c>
      <c r="Z322">
        <f t="shared" si="24"/>
        <v>33.25</v>
      </c>
      <c r="AA322">
        <v>2244</v>
      </c>
      <c r="AB322">
        <v>2154</v>
      </c>
    </row>
    <row r="323" spans="1:28" x14ac:dyDescent="0.6">
      <c r="A323">
        <v>2024</v>
      </c>
      <c r="B323">
        <v>11</v>
      </c>
      <c r="C323">
        <v>17</v>
      </c>
      <c r="D323">
        <f t="shared" ref="D323:D367" si="27">WEEKDAY(DATE(A323,B323,C323), 2)</f>
        <v>7</v>
      </c>
      <c r="G323" cm="1">
        <f t="array" ref="G323">_xlfn.IFS(F323 = "H", 0, F323 = "B7", -7, F323 = "B6", -6, F323 = "B5", -5, F323 = "B4", -4, F323 = "B3", -3, F323 = "B2", -2, F323 = "B1", -1, F323 = "A7", 7, F323 = "A6", 6, F323 = "A5", 5, F323 = "A4", 4, F323 = "A3", 3, F323 = "A2", 2, F323 = "A1", 1, F323 = "", 0)</f>
        <v>0</v>
      </c>
      <c r="H323">
        <f t="shared" si="25"/>
        <v>0</v>
      </c>
      <c r="I323">
        <f t="shared" si="26"/>
        <v>0</v>
      </c>
      <c r="L323">
        <v>5829</v>
      </c>
      <c r="M323">
        <v>5598</v>
      </c>
      <c r="N323">
        <v>0.60582010582010581</v>
      </c>
      <c r="O323">
        <v>0.39417989417989419</v>
      </c>
      <c r="P323">
        <v>0.5</v>
      </c>
      <c r="Q323">
        <v>0.5</v>
      </c>
      <c r="R323">
        <v>7.1428571428571425E-2</v>
      </c>
      <c r="S323" s="2">
        <v>4418</v>
      </c>
      <c r="T323" s="2">
        <f t="shared" ref="T323:T367" si="28">S323-S322</f>
        <v>-169</v>
      </c>
      <c r="U323">
        <v>4868</v>
      </c>
      <c r="V323">
        <v>4795.6123969084802</v>
      </c>
      <c r="W323">
        <v>4418</v>
      </c>
      <c r="X323" s="8">
        <v>9.4</v>
      </c>
      <c r="Y323">
        <v>0</v>
      </c>
      <c r="Z323">
        <f t="shared" ref="Z323:Z367" si="29">X323*Y323</f>
        <v>0</v>
      </c>
      <c r="AA323">
        <v>1883</v>
      </c>
      <c r="AB323">
        <v>2439</v>
      </c>
    </row>
    <row r="324" spans="1:28" x14ac:dyDescent="0.6">
      <c r="A324">
        <v>2024</v>
      </c>
      <c r="B324">
        <v>11</v>
      </c>
      <c r="C324">
        <v>18</v>
      </c>
      <c r="D324">
        <f t="shared" si="27"/>
        <v>1</v>
      </c>
      <c r="G324" cm="1">
        <f t="array" ref="G324">_xlfn.IFS(F324 = "H", 0, F324 = "B7", -7, F324 = "B6", -6, F324 = "B5", -5, F324 = "B4", -4, F324 = "B3", -3, F324 = "B2", -2, F324 = "B1", -1, F324 = "A7", 7, F324 = "A6", 6, F324 = "A5", 5, F324 = "A4", 4, F324 = "A3", 3, F324 = "A2", 2, F324 = "A1", 1, F324 = "", 0)</f>
        <v>0</v>
      </c>
      <c r="H324">
        <f t="shared" si="25"/>
        <v>0</v>
      </c>
      <c r="I324">
        <f t="shared" si="26"/>
        <v>0</v>
      </c>
      <c r="L324">
        <v>5131</v>
      </c>
      <c r="M324">
        <v>5043</v>
      </c>
      <c r="N324">
        <v>0.52368421052631575</v>
      </c>
      <c r="O324">
        <v>0.47631578947368419</v>
      </c>
      <c r="P324">
        <v>0.6166666666666667</v>
      </c>
      <c r="Q324">
        <v>0.3833333333333333</v>
      </c>
      <c r="R324">
        <v>0.22894736842105259</v>
      </c>
      <c r="S324" s="2">
        <v>3787</v>
      </c>
      <c r="T324" s="2">
        <f t="shared" si="28"/>
        <v>-631</v>
      </c>
      <c r="U324">
        <v>4868</v>
      </c>
      <c r="V324">
        <v>3938.5474232640659</v>
      </c>
      <c r="W324">
        <v>3787</v>
      </c>
      <c r="X324" s="8">
        <v>3.9</v>
      </c>
      <c r="Y324">
        <v>0</v>
      </c>
      <c r="Z324">
        <f t="shared" si="29"/>
        <v>0</v>
      </c>
      <c r="AA324">
        <v>1746</v>
      </c>
      <c r="AB324">
        <v>1962</v>
      </c>
    </row>
    <row r="325" spans="1:28" x14ac:dyDescent="0.6">
      <c r="A325">
        <v>2024</v>
      </c>
      <c r="B325">
        <v>11</v>
      </c>
      <c r="C325">
        <v>19</v>
      </c>
      <c r="D325">
        <f t="shared" si="27"/>
        <v>2</v>
      </c>
      <c r="G325" cm="1">
        <f t="array" ref="G325">_xlfn.IFS(F325 = "H", 0, F325 = "B7", -7, F325 = "B6", -6, F325 = "B5", -5, F325 = "B4", -4, F325 = "B3", -3, F325 = "B2", -2, F325 = "B1", -1, F325 = "A7", 7, F325 = "A6", 6, F325 = "A5", 5, F325 = "A4", 4, F325 = "A3", 3, F325 = "A2", 2, F325 = "A1", 1, F325 = "", 0)</f>
        <v>0</v>
      </c>
      <c r="H325">
        <f t="shared" si="25"/>
        <v>0</v>
      </c>
      <c r="I325">
        <f t="shared" si="26"/>
        <v>0</v>
      </c>
      <c r="L325">
        <v>5154</v>
      </c>
      <c r="M325">
        <v>4972</v>
      </c>
      <c r="N325">
        <v>0.60092592592592586</v>
      </c>
      <c r="O325">
        <v>0.39907407407407408</v>
      </c>
      <c r="P325">
        <v>0.5527777777777777</v>
      </c>
      <c r="Q325">
        <v>0.44722222222222219</v>
      </c>
      <c r="R325">
        <v>0.18148148148148149</v>
      </c>
      <c r="S325" s="2">
        <v>3758</v>
      </c>
      <c r="T325" s="2">
        <f t="shared" si="28"/>
        <v>-29</v>
      </c>
      <c r="U325">
        <v>4868</v>
      </c>
      <c r="V325">
        <v>3973.1392977521841</v>
      </c>
      <c r="W325">
        <v>3758</v>
      </c>
      <c r="X325" s="8">
        <v>6.8</v>
      </c>
      <c r="Y325">
        <v>0</v>
      </c>
      <c r="Z325">
        <f t="shared" si="29"/>
        <v>0</v>
      </c>
      <c r="AA325">
        <v>2063</v>
      </c>
      <c r="AB325">
        <v>2117</v>
      </c>
    </row>
    <row r="326" spans="1:28" x14ac:dyDescent="0.6">
      <c r="A326">
        <v>2024</v>
      </c>
      <c r="B326">
        <v>11</v>
      </c>
      <c r="C326">
        <v>20</v>
      </c>
      <c r="D326">
        <f t="shared" si="27"/>
        <v>3</v>
      </c>
      <c r="G326" cm="1">
        <f t="array" ref="G326">_xlfn.IFS(F326 = "H", 0, F326 = "B7", -7, F326 = "B6", -6, F326 = "B5", -5, F326 = "B4", -4, F326 = "B3", -3, F326 = "B2", -2, F326 = "B1", -1, F326 = "A7", 7, F326 = "A6", 6, F326 = "A5", 5, F326 = "A4", 4, F326 = "A3", 3, F326 = "A2", 2, F326 = "A1", 1, F326 = "", 0)</f>
        <v>0</v>
      </c>
      <c r="H326">
        <f t="shared" si="25"/>
        <v>0</v>
      </c>
      <c r="I326">
        <f t="shared" si="26"/>
        <v>0</v>
      </c>
      <c r="L326">
        <v>5108</v>
      </c>
      <c r="M326">
        <v>5288</v>
      </c>
      <c r="N326">
        <v>0.5478991596638656</v>
      </c>
      <c r="O326">
        <v>0.45210084033613451</v>
      </c>
      <c r="P326">
        <v>0.53753501400560222</v>
      </c>
      <c r="Q326">
        <v>0.46246498599439773</v>
      </c>
      <c r="R326">
        <v>6.3725490196078427E-2</v>
      </c>
      <c r="S326" s="2">
        <v>3648</v>
      </c>
      <c r="T326" s="2">
        <f t="shared" si="28"/>
        <v>-110</v>
      </c>
      <c r="U326">
        <v>4868</v>
      </c>
      <c r="V326">
        <v>4113.9033053435996</v>
      </c>
      <c r="W326">
        <v>3648</v>
      </c>
      <c r="X326" s="8">
        <v>7.1</v>
      </c>
      <c r="Y326">
        <v>0</v>
      </c>
      <c r="Z326">
        <f t="shared" si="29"/>
        <v>0</v>
      </c>
      <c r="AA326">
        <v>1915</v>
      </c>
      <c r="AB326">
        <v>1779</v>
      </c>
    </row>
    <row r="327" spans="1:28" x14ac:dyDescent="0.6">
      <c r="A327">
        <v>2024</v>
      </c>
      <c r="B327">
        <v>11</v>
      </c>
      <c r="C327">
        <v>21</v>
      </c>
      <c r="D327">
        <f t="shared" si="27"/>
        <v>4</v>
      </c>
      <c r="G327" cm="1">
        <f t="array" ref="G327">_xlfn.IFS(F327 = "H", 0, F327 = "B7", -7, F327 = "B6", -6, F327 = "B5", -5, F327 = "B4", -4, F327 = "B3", -3, F327 = "B2", -2, F327 = "B1", -1, F327 = "A7", 7, F327 = "A6", 6, F327 = "A5", 5, F327 = "A4", 4, F327 = "A3", 3, F327 = "A2", 2, F327 = "A1", 1, F327 = "", 0)</f>
        <v>0</v>
      </c>
      <c r="H327">
        <f t="shared" si="25"/>
        <v>0</v>
      </c>
      <c r="I327">
        <f t="shared" si="26"/>
        <v>0</v>
      </c>
      <c r="L327">
        <v>5261</v>
      </c>
      <c r="M327">
        <v>5390</v>
      </c>
      <c r="N327">
        <v>0.60449735449735453</v>
      </c>
      <c r="O327">
        <v>0.39550264550264552</v>
      </c>
      <c r="P327">
        <v>0.55489417989417988</v>
      </c>
      <c r="Q327">
        <v>0.44510582010582012</v>
      </c>
      <c r="R327">
        <v>0.12830687830687831</v>
      </c>
      <c r="S327" s="2">
        <v>3925</v>
      </c>
      <c r="T327" s="2">
        <f t="shared" si="28"/>
        <v>277</v>
      </c>
      <c r="U327">
        <v>4868</v>
      </c>
      <c r="V327">
        <v>4291.1940674528623</v>
      </c>
      <c r="W327">
        <v>3925</v>
      </c>
      <c r="X327" s="8">
        <v>10.1</v>
      </c>
      <c r="Y327">
        <v>0</v>
      </c>
      <c r="Z327">
        <f t="shared" si="29"/>
        <v>0</v>
      </c>
      <c r="AA327">
        <v>2138</v>
      </c>
      <c r="AB327">
        <v>1914</v>
      </c>
    </row>
    <row r="328" spans="1:28" x14ac:dyDescent="0.6">
      <c r="A328">
        <v>2024</v>
      </c>
      <c r="B328">
        <v>11</v>
      </c>
      <c r="C328">
        <v>22</v>
      </c>
      <c r="D328">
        <f t="shared" si="27"/>
        <v>5</v>
      </c>
      <c r="G328" cm="1">
        <f t="array" ref="G328">_xlfn.IFS(F328 = "H", 0, F328 = "B7", -7, F328 = "B6", -6, F328 = "B5", -5, F328 = "B4", -4, F328 = "B3", -3, F328 = "B2", -2, F328 = "B1", -1, F328 = "A7", 7, F328 = "A6", 6, F328 = "A5", 5, F328 = "A4", 4, F328 = "A3", 3, F328 = "A2", 2, F328 = "A1", 1, F328 = "", 0)</f>
        <v>0</v>
      </c>
      <c r="H328">
        <f t="shared" si="25"/>
        <v>0</v>
      </c>
      <c r="I328">
        <f t="shared" si="26"/>
        <v>0</v>
      </c>
      <c r="L328">
        <v>4992</v>
      </c>
      <c r="M328">
        <v>5091</v>
      </c>
      <c r="N328">
        <v>0.55182072829131656</v>
      </c>
      <c r="O328">
        <v>0.44817927170868338</v>
      </c>
      <c r="P328">
        <v>0.56792717086834732</v>
      </c>
      <c r="Q328">
        <v>0.43207282913165262</v>
      </c>
      <c r="R328">
        <v>6.8627450980392149E-2</v>
      </c>
      <c r="S328" s="2">
        <v>4131</v>
      </c>
      <c r="T328" s="2">
        <f t="shared" si="28"/>
        <v>206</v>
      </c>
      <c r="U328">
        <v>4868</v>
      </c>
      <c r="V328">
        <v>4397.5834338558716</v>
      </c>
      <c r="W328">
        <v>4131</v>
      </c>
      <c r="X328" s="8">
        <v>7.8</v>
      </c>
      <c r="Y328">
        <v>0</v>
      </c>
      <c r="Z328">
        <f t="shared" si="29"/>
        <v>0</v>
      </c>
      <c r="AA328">
        <v>2153</v>
      </c>
      <c r="AB328">
        <v>1857</v>
      </c>
    </row>
    <row r="329" spans="1:28" x14ac:dyDescent="0.6">
      <c r="A329">
        <v>2024</v>
      </c>
      <c r="B329">
        <v>11</v>
      </c>
      <c r="C329">
        <v>23</v>
      </c>
      <c r="D329">
        <f t="shared" si="27"/>
        <v>6</v>
      </c>
      <c r="G329" cm="1">
        <f t="array" ref="G329">_xlfn.IFS(F329 = "H", 0, F329 = "B7", -7, F329 = "B6", -6, F329 = "B5", -5, F329 = "B4", -4, F329 = "B3", -3, F329 = "B2", -2, F329 = "B1", -1, F329 = "A7", 7, F329 = "A6", 6, F329 = "A5", 5, F329 = "A4", 4, F329 = "A3", 3, F329 = "A2", 2, F329 = "A1", 1, F329 = "", 0)</f>
        <v>0</v>
      </c>
      <c r="H329">
        <f t="shared" si="25"/>
        <v>0</v>
      </c>
      <c r="I329">
        <f t="shared" si="26"/>
        <v>0</v>
      </c>
      <c r="L329">
        <v>5332</v>
      </c>
      <c r="M329">
        <v>5237</v>
      </c>
      <c r="N329">
        <v>0.60084033613445387</v>
      </c>
      <c r="O329">
        <v>0.39915966386554619</v>
      </c>
      <c r="P329">
        <v>0.51988795518207287</v>
      </c>
      <c r="Q329">
        <v>0.48011204481792707</v>
      </c>
      <c r="R329">
        <v>0.1333333333333333</v>
      </c>
      <c r="S329" s="2">
        <v>4405</v>
      </c>
      <c r="T329" s="2">
        <f t="shared" si="28"/>
        <v>274</v>
      </c>
      <c r="U329">
        <v>4868</v>
      </c>
      <c r="V329">
        <v>4539.6468447906027</v>
      </c>
      <c r="W329">
        <v>4405</v>
      </c>
      <c r="X329" s="8">
        <v>6.3</v>
      </c>
      <c r="Y329">
        <v>0</v>
      </c>
      <c r="Z329">
        <f t="shared" si="29"/>
        <v>0</v>
      </c>
      <c r="AA329">
        <v>2027</v>
      </c>
      <c r="AB329">
        <v>1999</v>
      </c>
    </row>
    <row r="330" spans="1:28" x14ac:dyDescent="0.6">
      <c r="A330">
        <v>2024</v>
      </c>
      <c r="B330">
        <v>11</v>
      </c>
      <c r="C330">
        <v>24</v>
      </c>
      <c r="D330">
        <f t="shared" si="27"/>
        <v>7</v>
      </c>
      <c r="G330" cm="1">
        <f t="array" ref="G330">_xlfn.IFS(F330 = "H", 0, F330 = "B7", -7, F330 = "B6", -6, F330 = "B5", -5, F330 = "B4", -4, F330 = "B3", -3, F330 = "B2", -2, F330 = "B1", -1, F330 = "A7", 7, F330 = "A6", 6, F330 = "A5", 5, F330 = "A4", 4, F330 = "A3", 3, F330 = "A2", 2, F330 = "A1", 1, F330 = "", 0)</f>
        <v>0</v>
      </c>
      <c r="H330">
        <f t="shared" si="25"/>
        <v>0</v>
      </c>
      <c r="I330">
        <f t="shared" si="26"/>
        <v>0</v>
      </c>
      <c r="L330">
        <v>5351</v>
      </c>
      <c r="M330">
        <v>5351</v>
      </c>
      <c r="N330">
        <v>0.6540178571428571</v>
      </c>
      <c r="O330">
        <v>0.34598214285714279</v>
      </c>
      <c r="P330">
        <v>0.57425595238095239</v>
      </c>
      <c r="Q330">
        <v>0.42574404761904761</v>
      </c>
      <c r="R330">
        <v>0.1084821428571429</v>
      </c>
      <c r="S330" s="2">
        <v>4312</v>
      </c>
      <c r="T330" s="2">
        <f t="shared" si="28"/>
        <v>-93</v>
      </c>
      <c r="U330">
        <v>4868</v>
      </c>
      <c r="V330">
        <v>4720.9491346080949</v>
      </c>
      <c r="W330">
        <v>4312</v>
      </c>
      <c r="X330" s="8">
        <v>7.4</v>
      </c>
      <c r="Y330">
        <v>0</v>
      </c>
      <c r="Z330">
        <f t="shared" si="29"/>
        <v>0</v>
      </c>
      <c r="AA330">
        <v>1845</v>
      </c>
      <c r="AB330">
        <v>2287</v>
      </c>
    </row>
    <row r="331" spans="1:28" x14ac:dyDescent="0.6">
      <c r="A331">
        <v>2024</v>
      </c>
      <c r="B331">
        <v>11</v>
      </c>
      <c r="C331">
        <v>25</v>
      </c>
      <c r="D331">
        <f t="shared" si="27"/>
        <v>1</v>
      </c>
      <c r="G331" cm="1">
        <f t="array" ref="G331">_xlfn.IFS(F331 = "H", 0, F331 = "B7", -7, F331 = "B6", -6, F331 = "B5", -5, F331 = "B4", -4, F331 = "B3", -3, F331 = "B2", -2, F331 = "B1", -1, F331 = "A7", 7, F331 = "A6", 6, F331 = "A5", 5, F331 = "A4", 4, F331 = "A3", 3, F331 = "A2", 2, F331 = "A1", 1, F331 = "", 0)</f>
        <v>0</v>
      </c>
      <c r="H331">
        <f t="shared" si="25"/>
        <v>0</v>
      </c>
      <c r="I331">
        <f t="shared" si="26"/>
        <v>0</v>
      </c>
      <c r="L331">
        <v>5182</v>
      </c>
      <c r="M331">
        <v>4925</v>
      </c>
      <c r="N331">
        <v>0.47583333333333339</v>
      </c>
      <c r="O331">
        <v>0.52416666666666667</v>
      </c>
      <c r="P331">
        <v>0.56333333333333335</v>
      </c>
      <c r="Q331">
        <v>0.4366666666666667</v>
      </c>
      <c r="R331">
        <v>0.33166666666666672</v>
      </c>
      <c r="S331" s="2">
        <v>3723</v>
      </c>
      <c r="T331" s="2">
        <f t="shared" si="28"/>
        <v>-589</v>
      </c>
      <c r="U331">
        <v>4868</v>
      </c>
      <c r="V331">
        <v>3936.0380192751581</v>
      </c>
      <c r="W331">
        <v>3723</v>
      </c>
      <c r="X331" s="8">
        <v>10.5</v>
      </c>
      <c r="Y331">
        <v>0</v>
      </c>
      <c r="Z331">
        <f t="shared" si="29"/>
        <v>0</v>
      </c>
      <c r="AA331">
        <v>1840</v>
      </c>
      <c r="AB331">
        <v>2089</v>
      </c>
    </row>
    <row r="332" spans="1:28" x14ac:dyDescent="0.6">
      <c r="A332">
        <v>2024</v>
      </c>
      <c r="B332">
        <v>11</v>
      </c>
      <c r="C332">
        <v>26</v>
      </c>
      <c r="D332">
        <f t="shared" si="27"/>
        <v>2</v>
      </c>
      <c r="G332" cm="1">
        <f t="array" ref="G332">_xlfn.IFS(F332 = "H", 0, F332 = "B7", -7, F332 = "B6", -6, F332 = "B5", -5, F332 = "B4", -4, F332 = "B3", -3, F332 = "B2", -2, F332 = "B1", -1, F332 = "A7", 7, F332 = "A6", 6, F332 = "A5", 5, F332 = "A4", 4, F332 = "A3", 3, F332 = "A2", 2, F332 = "A1", 1, F332 = "", 0)</f>
        <v>0</v>
      </c>
      <c r="H332">
        <f t="shared" si="25"/>
        <v>0</v>
      </c>
      <c r="I332">
        <f t="shared" si="26"/>
        <v>0</v>
      </c>
      <c r="L332">
        <v>5281</v>
      </c>
      <c r="M332">
        <v>4679</v>
      </c>
      <c r="N332">
        <v>0.56052631578947365</v>
      </c>
      <c r="O332">
        <v>0.43947368421052629</v>
      </c>
      <c r="P332">
        <v>0.54385964912280704</v>
      </c>
      <c r="Q332">
        <v>0.45614035087719301</v>
      </c>
      <c r="R332">
        <v>0.10175438596491231</v>
      </c>
      <c r="S332" s="2">
        <v>3568</v>
      </c>
      <c r="T332" s="2">
        <f t="shared" si="28"/>
        <v>-155</v>
      </c>
      <c r="U332">
        <v>4868</v>
      </c>
      <c r="V332">
        <v>3987.8161595923152</v>
      </c>
      <c r="W332">
        <v>3568</v>
      </c>
      <c r="X332" s="8">
        <v>8.1</v>
      </c>
      <c r="Y332">
        <v>21.2</v>
      </c>
      <c r="Z332">
        <f t="shared" si="29"/>
        <v>171.72</v>
      </c>
      <c r="AA332">
        <v>1845</v>
      </c>
      <c r="AB332">
        <v>2135</v>
      </c>
    </row>
    <row r="333" spans="1:28" x14ac:dyDescent="0.6">
      <c r="A333">
        <v>2024</v>
      </c>
      <c r="B333">
        <v>11</v>
      </c>
      <c r="C333">
        <v>27</v>
      </c>
      <c r="D333">
        <f t="shared" si="27"/>
        <v>3</v>
      </c>
      <c r="G333" cm="1">
        <f t="array" ref="G333">_xlfn.IFS(F333 = "H", 0, F333 = "B7", -7, F333 = "B6", -6, F333 = "B5", -5, F333 = "B4", -4, F333 = "B3", -3, F333 = "B2", -2, F333 = "B1", -1, F333 = "A7", 7, F333 = "A6", 6, F333 = "A5", 5, F333 = "A4", 4, F333 = "A3", 3, F333 = "A2", 2, F333 = "A1", 1, F333 = "", 0)</f>
        <v>0</v>
      </c>
      <c r="H333">
        <f t="shared" si="25"/>
        <v>0</v>
      </c>
      <c r="I333">
        <f t="shared" si="26"/>
        <v>0</v>
      </c>
      <c r="L333">
        <v>4309</v>
      </c>
      <c r="M333">
        <v>4936</v>
      </c>
      <c r="N333">
        <v>0.52499999999999991</v>
      </c>
      <c r="O333">
        <v>0.47499999999999998</v>
      </c>
      <c r="P333">
        <v>0.54074074074074074</v>
      </c>
      <c r="Q333">
        <v>0.4592592592592592</v>
      </c>
      <c r="R333">
        <v>0.46481481481481479</v>
      </c>
      <c r="S333" s="2">
        <v>3652</v>
      </c>
      <c r="T333" s="2">
        <f t="shared" si="28"/>
        <v>84</v>
      </c>
      <c r="U333">
        <v>4868</v>
      </c>
      <c r="V333">
        <v>3891.3492163387018</v>
      </c>
      <c r="W333">
        <v>3652</v>
      </c>
      <c r="X333" s="8">
        <v>1.9</v>
      </c>
      <c r="Y333">
        <v>7.4</v>
      </c>
      <c r="Z333">
        <f t="shared" si="29"/>
        <v>14.06</v>
      </c>
      <c r="AA333">
        <v>2275</v>
      </c>
      <c r="AB333">
        <v>1912</v>
      </c>
    </row>
    <row r="334" spans="1:28" x14ac:dyDescent="0.6">
      <c r="A334">
        <v>2024</v>
      </c>
      <c r="B334">
        <v>11</v>
      </c>
      <c r="C334">
        <v>28</v>
      </c>
      <c r="D334">
        <f t="shared" si="27"/>
        <v>4</v>
      </c>
      <c r="G334" cm="1">
        <f t="array" ref="G334">_xlfn.IFS(F334 = "H", 0, F334 = "B7", -7, F334 = "B6", -6, F334 = "B5", -5, F334 = "B4", -4, F334 = "B3", -3, F334 = "B2", -2, F334 = "B1", -1, F334 = "A7", 7, F334 = "A6", 6, F334 = "A5", 5, F334 = "A4", 4, F334 = "A3", 3, F334 = "A2", 2, F334 = "A1", 1, F334 = "", 0)</f>
        <v>0</v>
      </c>
      <c r="H334">
        <f t="shared" si="25"/>
        <v>0</v>
      </c>
      <c r="I334">
        <f t="shared" si="26"/>
        <v>0</v>
      </c>
      <c r="L334">
        <v>5868</v>
      </c>
      <c r="M334">
        <v>5757</v>
      </c>
      <c r="N334">
        <v>0.68571428571428572</v>
      </c>
      <c r="O334">
        <v>0.31428571428571428</v>
      </c>
      <c r="P334">
        <v>0.5212885154061625</v>
      </c>
      <c r="Q334">
        <v>0.4787114845938375</v>
      </c>
      <c r="R334">
        <v>0.51358543417366942</v>
      </c>
      <c r="S334" s="2">
        <v>3953</v>
      </c>
      <c r="T334" s="2">
        <f t="shared" si="28"/>
        <v>301</v>
      </c>
      <c r="U334">
        <v>4868</v>
      </c>
      <c r="V334">
        <v>4340.5666523076052</v>
      </c>
      <c r="W334">
        <v>3953</v>
      </c>
      <c r="X334" s="8">
        <v>2.8</v>
      </c>
      <c r="Y334">
        <v>4.8</v>
      </c>
      <c r="Z334">
        <f t="shared" si="29"/>
        <v>13.44</v>
      </c>
      <c r="AA334">
        <v>2414</v>
      </c>
      <c r="AB334">
        <v>2187</v>
      </c>
    </row>
    <row r="335" spans="1:28" x14ac:dyDescent="0.6">
      <c r="A335">
        <v>2024</v>
      </c>
      <c r="B335">
        <v>11</v>
      </c>
      <c r="C335">
        <v>29</v>
      </c>
      <c r="D335">
        <f t="shared" si="27"/>
        <v>5</v>
      </c>
      <c r="G335" cm="1">
        <f t="array" ref="G335">_xlfn.IFS(F335 = "H", 0, F335 = "B7", -7, F335 = "B6", -6, F335 = "B5", -5, F335 = "B4", -4, F335 = "B3", -3, F335 = "B2", -2, F335 = "B1", -1, F335 = "A7", 7, F335 = "A6", 6, F335 = "A5", 5, F335 = "A4", 4, F335 = "A3", 3, F335 = "A2", 2, F335 = "A1", 1, F335 = "", 0)</f>
        <v>0</v>
      </c>
      <c r="H335">
        <f t="shared" si="25"/>
        <v>0</v>
      </c>
      <c r="I335">
        <f t="shared" si="26"/>
        <v>0</v>
      </c>
      <c r="L335">
        <v>5544</v>
      </c>
      <c r="M335">
        <v>5883</v>
      </c>
      <c r="N335">
        <v>0.57962962962962961</v>
      </c>
      <c r="O335">
        <v>0.42037037037037028</v>
      </c>
      <c r="P335">
        <v>0.53240740740740744</v>
      </c>
      <c r="Q335">
        <v>0.46759259259259262</v>
      </c>
      <c r="R335">
        <v>0.2</v>
      </c>
      <c r="S335" s="2">
        <v>4162</v>
      </c>
      <c r="T335" s="2">
        <f t="shared" si="28"/>
        <v>209</v>
      </c>
      <c r="U335">
        <v>4868</v>
      </c>
      <c r="V335">
        <v>4472.8419770852242</v>
      </c>
      <c r="W335">
        <v>4162</v>
      </c>
      <c r="X335" s="8">
        <v>2.5</v>
      </c>
      <c r="Y335">
        <v>0.1</v>
      </c>
      <c r="Z335">
        <f t="shared" si="29"/>
        <v>0.25</v>
      </c>
      <c r="AA335">
        <v>2468</v>
      </c>
      <c r="AB335">
        <v>2217</v>
      </c>
    </row>
    <row r="336" spans="1:28" x14ac:dyDescent="0.6">
      <c r="A336">
        <v>2024</v>
      </c>
      <c r="B336">
        <v>11</v>
      </c>
      <c r="C336">
        <v>30</v>
      </c>
      <c r="D336">
        <f t="shared" si="27"/>
        <v>6</v>
      </c>
      <c r="G336" cm="1">
        <f t="array" ref="G336">_xlfn.IFS(F336 = "H", 0, F336 = "B7", -7, F336 = "B6", -6, F336 = "B5", -5, F336 = "B4", -4, F336 = "B3", -3, F336 = "B2", -2, F336 = "B1", -1, F336 = "A7", 7, F336 = "A6", 6, F336 = "A5", 5, F336 = "A4", 4, F336 = "A3", 3, F336 = "A2", 2, F336 = "A1", 1, F336 = "", 0)</f>
        <v>0</v>
      </c>
      <c r="H336">
        <f t="shared" si="25"/>
        <v>0</v>
      </c>
      <c r="I336">
        <f t="shared" si="26"/>
        <v>0</v>
      </c>
      <c r="L336">
        <v>5173</v>
      </c>
      <c r="M336">
        <v>5478</v>
      </c>
      <c r="N336">
        <v>0.64355742296918761</v>
      </c>
      <c r="O336">
        <v>0.35644257703081228</v>
      </c>
      <c r="P336">
        <v>0.45175070028011199</v>
      </c>
      <c r="Q336">
        <v>0.54824929971988789</v>
      </c>
      <c r="R336">
        <v>7.9901960784313733E-2</v>
      </c>
      <c r="S336" s="2">
        <v>4434</v>
      </c>
      <c r="T336" s="2">
        <f t="shared" si="28"/>
        <v>272</v>
      </c>
      <c r="U336">
        <v>4868</v>
      </c>
      <c r="V336">
        <v>4387.2687704849077</v>
      </c>
      <c r="W336">
        <v>4434</v>
      </c>
      <c r="X336" s="8">
        <v>4.5999999999999996</v>
      </c>
      <c r="Y336">
        <v>0</v>
      </c>
      <c r="Z336">
        <f t="shared" si="29"/>
        <v>0</v>
      </c>
      <c r="AA336">
        <v>2380</v>
      </c>
      <c r="AB336">
        <v>2175</v>
      </c>
    </row>
    <row r="337" spans="1:28" x14ac:dyDescent="0.6">
      <c r="A337">
        <v>2024</v>
      </c>
      <c r="B337">
        <v>12</v>
      </c>
      <c r="C337">
        <v>1</v>
      </c>
      <c r="D337">
        <f t="shared" si="27"/>
        <v>7</v>
      </c>
      <c r="G337" cm="1">
        <f t="array" ref="G337">_xlfn.IFS(F337 = "H", 0, F337 = "B7", -7, F337 = "B6", -6, F337 = "B5", -5, F337 = "B4", -4, F337 = "B3", -3, F337 = "B2", -2, F337 = "B1", -1, F337 = "A7", 7, F337 = "A6", 6, F337 = "A5", 5, F337 = "A4", 4, F337 = "A3", 3, F337 = "A2", 2, F337 = "A1", 1, F337 = "", 0)</f>
        <v>0</v>
      </c>
      <c r="H337">
        <f t="shared" si="25"/>
        <v>0</v>
      </c>
      <c r="I337">
        <f t="shared" si="26"/>
        <v>0</v>
      </c>
      <c r="L337">
        <v>5606</v>
      </c>
      <c r="M337">
        <v>5845</v>
      </c>
      <c r="N337">
        <v>0.62106227106227108</v>
      </c>
      <c r="O337">
        <v>0.37893772893772892</v>
      </c>
      <c r="P337">
        <v>0.46108058608058611</v>
      </c>
      <c r="Q337">
        <v>0.538919413919414</v>
      </c>
      <c r="R337">
        <v>0.61520146520146524</v>
      </c>
      <c r="S337" s="2">
        <v>4596</v>
      </c>
      <c r="T337" s="2">
        <f t="shared" si="28"/>
        <v>162</v>
      </c>
      <c r="U337">
        <v>4868</v>
      </c>
      <c r="V337">
        <v>4672.5995424904186</v>
      </c>
      <c r="W337">
        <v>4596</v>
      </c>
      <c r="X337" s="8">
        <v>6.5</v>
      </c>
      <c r="Y337">
        <v>0.1</v>
      </c>
      <c r="Z337">
        <f t="shared" si="29"/>
        <v>0.65</v>
      </c>
      <c r="AA337">
        <v>2328</v>
      </c>
      <c r="AB337">
        <v>2639</v>
      </c>
    </row>
    <row r="338" spans="1:28" x14ac:dyDescent="0.6">
      <c r="A338">
        <v>2024</v>
      </c>
      <c r="B338">
        <v>12</v>
      </c>
      <c r="C338">
        <v>2</v>
      </c>
      <c r="D338">
        <f t="shared" si="27"/>
        <v>1</v>
      </c>
      <c r="G338" cm="1">
        <f t="array" ref="G338">_xlfn.IFS(F338 = "H", 0, F338 = "B7", -7, F338 = "B6", -6, F338 = "B5", -5, F338 = "B4", -4, F338 = "B3", -3, F338 = "B2", -2, F338 = "B1", -1, F338 = "A7", 7, F338 = "A6", 6, F338 = "A5", 5, F338 = "A4", 4, F338 = "A3", 3, F338 = "A2", 2, F338 = "A1", 1, F338 = "", 0)</f>
        <v>0</v>
      </c>
      <c r="H338">
        <f t="shared" si="25"/>
        <v>0</v>
      </c>
      <c r="I338">
        <f t="shared" si="26"/>
        <v>0</v>
      </c>
      <c r="L338">
        <v>5525</v>
      </c>
      <c r="M338">
        <v>5349</v>
      </c>
      <c r="N338">
        <v>0.5472718253968254</v>
      </c>
      <c r="O338">
        <v>0.4527281746031746</v>
      </c>
      <c r="P338">
        <v>0.6010416666666667</v>
      </c>
      <c r="Q338">
        <v>0.3989583333333333</v>
      </c>
      <c r="R338">
        <v>0.69270833333333337</v>
      </c>
      <c r="S338" s="2">
        <v>4218</v>
      </c>
      <c r="T338" s="2">
        <f t="shared" si="28"/>
        <v>-378</v>
      </c>
      <c r="U338">
        <v>4868</v>
      </c>
      <c r="V338">
        <v>4025.4674461421409</v>
      </c>
      <c r="W338">
        <v>4218</v>
      </c>
      <c r="X338" s="8">
        <v>8.4</v>
      </c>
      <c r="Y338">
        <v>0</v>
      </c>
      <c r="Z338">
        <f t="shared" si="29"/>
        <v>0</v>
      </c>
      <c r="AA338">
        <v>2093</v>
      </c>
      <c r="AB338">
        <v>2455</v>
      </c>
    </row>
    <row r="339" spans="1:28" x14ac:dyDescent="0.6">
      <c r="A339">
        <v>2024</v>
      </c>
      <c r="B339">
        <v>12</v>
      </c>
      <c r="C339">
        <v>3</v>
      </c>
      <c r="D339">
        <f t="shared" si="27"/>
        <v>2</v>
      </c>
      <c r="G339" cm="1">
        <f t="array" ref="G339">_xlfn.IFS(F339 = "H", 0, F339 = "B7", -7, F339 = "B6", -6, F339 = "B5", -5, F339 = "B4", -4, F339 = "B3", -3, F339 = "B2", -2, F339 = "B1", -1, F339 = "A7", 7, F339 = "A6", 6, F339 = "A5", 5, F339 = "A4", 4, F339 = "A3", 3, F339 = "A2", 2, F339 = "A1", 1, F339 = "", 0)</f>
        <v>0</v>
      </c>
      <c r="H339">
        <f t="shared" si="25"/>
        <v>0</v>
      </c>
      <c r="I339">
        <f t="shared" si="26"/>
        <v>0</v>
      </c>
      <c r="L339">
        <v>5246</v>
      </c>
      <c r="M339">
        <v>5186</v>
      </c>
      <c r="N339">
        <v>0.53968253968253976</v>
      </c>
      <c r="O339">
        <v>0.46031746031746029</v>
      </c>
      <c r="P339">
        <v>0.46137566137566138</v>
      </c>
      <c r="Q339">
        <v>0.53862433862433856</v>
      </c>
      <c r="R339">
        <v>9.735449735449736E-2</v>
      </c>
      <c r="S339" s="2">
        <v>3851</v>
      </c>
      <c r="T339" s="2">
        <f t="shared" si="28"/>
        <v>-367</v>
      </c>
      <c r="U339">
        <v>4868</v>
      </c>
      <c r="V339">
        <v>3913.240635321773</v>
      </c>
      <c r="W339">
        <v>3851</v>
      </c>
      <c r="X339" s="8">
        <v>2.5</v>
      </c>
      <c r="Y339">
        <v>0</v>
      </c>
      <c r="Z339">
        <f t="shared" si="29"/>
        <v>0</v>
      </c>
      <c r="AA339">
        <v>2095</v>
      </c>
      <c r="AB339">
        <v>2160</v>
      </c>
    </row>
    <row r="340" spans="1:28" x14ac:dyDescent="0.6">
      <c r="A340">
        <v>2024</v>
      </c>
      <c r="B340">
        <v>12</v>
      </c>
      <c r="C340">
        <v>4</v>
      </c>
      <c r="D340">
        <f t="shared" si="27"/>
        <v>3</v>
      </c>
      <c r="G340" cm="1">
        <f t="array" ref="G340">_xlfn.IFS(F340 = "H", 0, F340 = "B7", -7, F340 = "B6", -6, F340 = "B5", -5, F340 = "B4", -4, F340 = "B3", -3, F340 = "B2", -2, F340 = "B1", -1, F340 = "A7", 7, F340 = "A6", 6, F340 = "A5", 5, F340 = "A4", 4, F340 = "A3", 3, F340 = "A2", 2, F340 = "A1", 1, F340 = "", 0)</f>
        <v>0</v>
      </c>
      <c r="H340">
        <f t="shared" si="25"/>
        <v>0</v>
      </c>
      <c r="I340">
        <f t="shared" si="26"/>
        <v>0</v>
      </c>
      <c r="L340">
        <v>5226</v>
      </c>
      <c r="M340">
        <v>5437</v>
      </c>
      <c r="N340">
        <v>0.54943977591036408</v>
      </c>
      <c r="O340">
        <v>0.45056022408963592</v>
      </c>
      <c r="P340">
        <v>0.51344537815126046</v>
      </c>
      <c r="Q340">
        <v>0.48655462184873949</v>
      </c>
      <c r="R340">
        <v>8.4033613445378113E-3</v>
      </c>
      <c r="S340" s="2">
        <v>3753</v>
      </c>
      <c r="T340" s="2">
        <f t="shared" si="28"/>
        <v>-98</v>
      </c>
      <c r="U340">
        <v>4868</v>
      </c>
      <c r="V340">
        <v>4106.6309454153206</v>
      </c>
      <c r="W340">
        <v>3753</v>
      </c>
      <c r="X340" s="8">
        <v>3.7</v>
      </c>
      <c r="Y340">
        <v>0</v>
      </c>
      <c r="Z340">
        <f t="shared" si="29"/>
        <v>0</v>
      </c>
      <c r="AA340">
        <v>2325</v>
      </c>
      <c r="AB340">
        <v>2144</v>
      </c>
    </row>
    <row r="341" spans="1:28" x14ac:dyDescent="0.6">
      <c r="A341">
        <v>2024</v>
      </c>
      <c r="B341">
        <v>12</v>
      </c>
      <c r="C341">
        <v>5</v>
      </c>
      <c r="D341">
        <f t="shared" si="27"/>
        <v>4</v>
      </c>
      <c r="G341" cm="1">
        <f t="array" ref="G341">_xlfn.IFS(F341 = "H", 0, F341 = "B7", -7, F341 = "B6", -6, F341 = "B5", -5, F341 = "B4", -4, F341 = "B3", -3, F341 = "B2", -2, F341 = "B1", -1, F341 = "A7", 7, F341 = "A6", 6, F341 = "A5", 5, F341 = "A4", 4, F341 = "A3", 3, F341 = "A2", 2, F341 = "A1", 1, F341 = "", 0)</f>
        <v>0</v>
      </c>
      <c r="H341">
        <f t="shared" si="25"/>
        <v>0</v>
      </c>
      <c r="I341">
        <f t="shared" si="26"/>
        <v>0</v>
      </c>
      <c r="L341">
        <v>5571</v>
      </c>
      <c r="M341">
        <v>5437</v>
      </c>
      <c r="N341">
        <v>0.57268518518518519</v>
      </c>
      <c r="O341">
        <v>0.42731481481481481</v>
      </c>
      <c r="P341">
        <v>0.45277777777777778</v>
      </c>
      <c r="Q341">
        <v>0.54722222222222217</v>
      </c>
      <c r="R341">
        <v>0.28240740740740738</v>
      </c>
      <c r="S341" s="2">
        <v>4153</v>
      </c>
      <c r="T341" s="2">
        <f t="shared" si="28"/>
        <v>400</v>
      </c>
      <c r="U341">
        <v>4868</v>
      </c>
      <c r="V341">
        <v>4255.4375713948557</v>
      </c>
      <c r="W341">
        <v>4153</v>
      </c>
      <c r="X341" s="8">
        <v>4.5999999999999996</v>
      </c>
      <c r="Y341">
        <v>1</v>
      </c>
      <c r="Z341">
        <f t="shared" si="29"/>
        <v>4.5999999999999996</v>
      </c>
      <c r="AA341">
        <v>2617</v>
      </c>
      <c r="AB341">
        <v>2331</v>
      </c>
    </row>
    <row r="342" spans="1:28" x14ac:dyDescent="0.6">
      <c r="A342">
        <v>2024</v>
      </c>
      <c r="B342">
        <v>12</v>
      </c>
      <c r="C342">
        <v>6</v>
      </c>
      <c r="D342">
        <f t="shared" si="27"/>
        <v>5</v>
      </c>
      <c r="G342" cm="1">
        <f t="array" ref="G342">_xlfn.IFS(F342 = "H", 0, F342 = "B7", -7, F342 = "B6", -6, F342 = "B5", -5, F342 = "B4", -4, F342 = "B3", -3, F342 = "B2", -2, F342 = "B1", -1, F342 = "A7", 7, F342 = "A6", 6, F342 = "A5", 5, F342 = "A4", 4, F342 = "A3", 3, F342 = "A2", 2, F342 = "A1", 1, F342 = "", 0)</f>
        <v>0</v>
      </c>
      <c r="H342">
        <f t="shared" si="25"/>
        <v>0</v>
      </c>
      <c r="I342">
        <f t="shared" si="26"/>
        <v>0</v>
      </c>
      <c r="L342">
        <v>5324</v>
      </c>
      <c r="M342">
        <v>5708</v>
      </c>
      <c r="N342">
        <v>0.50931372549019605</v>
      </c>
      <c r="O342">
        <v>0.49068627450980401</v>
      </c>
      <c r="P342">
        <v>0.49754901960784309</v>
      </c>
      <c r="Q342">
        <v>0.50245098039215685</v>
      </c>
      <c r="R342">
        <v>0.46568627450980388</v>
      </c>
      <c r="S342" s="2">
        <v>4313</v>
      </c>
      <c r="T342" s="2">
        <f t="shared" si="28"/>
        <v>160</v>
      </c>
      <c r="U342">
        <v>4868</v>
      </c>
      <c r="V342">
        <v>4416.7349796119133</v>
      </c>
      <c r="W342">
        <v>4313</v>
      </c>
      <c r="X342" s="8">
        <v>4</v>
      </c>
      <c r="Y342">
        <v>0.6</v>
      </c>
      <c r="Z342">
        <f t="shared" si="29"/>
        <v>2.4</v>
      </c>
      <c r="AA342">
        <v>2596</v>
      </c>
      <c r="AB342">
        <v>2333</v>
      </c>
    </row>
    <row r="343" spans="1:28" x14ac:dyDescent="0.6">
      <c r="A343">
        <v>2024</v>
      </c>
      <c r="B343">
        <v>12</v>
      </c>
      <c r="C343">
        <v>7</v>
      </c>
      <c r="D343">
        <f t="shared" si="27"/>
        <v>6</v>
      </c>
      <c r="G343" cm="1">
        <f t="array" ref="G343">_xlfn.IFS(F343 = "H", 0, F343 = "B7", -7, F343 = "B6", -6, F343 = "B5", -5, F343 = "B4", -4, F343 = "B3", -3, F343 = "B2", -2, F343 = "B1", -1, F343 = "A7", 7, F343 = "A6", 6, F343 = "A5", 5, F343 = "A4", 4, F343 = "A3", 3, F343 = "A2", 2, F343 = "A1", 1, F343 = "", 0)</f>
        <v>0</v>
      </c>
      <c r="H343">
        <f t="shared" si="25"/>
        <v>0</v>
      </c>
      <c r="I343">
        <f t="shared" si="26"/>
        <v>0</v>
      </c>
      <c r="L343">
        <v>5552</v>
      </c>
      <c r="M343">
        <v>5817</v>
      </c>
      <c r="N343">
        <v>0.59152661064425771</v>
      </c>
      <c r="O343">
        <v>0.40847338935574229</v>
      </c>
      <c r="P343">
        <v>0.45819327731092441</v>
      </c>
      <c r="Q343">
        <v>0.54180672268907559</v>
      </c>
      <c r="R343">
        <v>0.2427871148459384</v>
      </c>
      <c r="S343" s="2">
        <v>4538</v>
      </c>
      <c r="T343" s="2">
        <f t="shared" si="28"/>
        <v>225</v>
      </c>
      <c r="U343">
        <v>4868</v>
      </c>
      <c r="V343">
        <v>4515.5255663305797</v>
      </c>
      <c r="W343">
        <v>4538</v>
      </c>
      <c r="X343" s="8">
        <v>1.2</v>
      </c>
      <c r="Y343">
        <v>1.1000000000000001</v>
      </c>
      <c r="Z343">
        <f t="shared" si="29"/>
        <v>1.32</v>
      </c>
      <c r="AA343">
        <v>2525</v>
      </c>
      <c r="AB343">
        <v>2443</v>
      </c>
    </row>
    <row r="344" spans="1:28" x14ac:dyDescent="0.6">
      <c r="A344">
        <v>2024</v>
      </c>
      <c r="B344">
        <v>12</v>
      </c>
      <c r="C344">
        <v>8</v>
      </c>
      <c r="D344">
        <f t="shared" si="27"/>
        <v>7</v>
      </c>
      <c r="G344" cm="1">
        <f t="array" ref="G344">_xlfn.IFS(F344 = "H", 0, F344 = "B7", -7, F344 = "B6", -6, F344 = "B5", -5, F344 = "B4", -4, F344 = "B3", -3, F344 = "B2", -2, F344 = "B1", -1, F344 = "A7", 7, F344 = "A6", 6, F344 = "A5", 5, F344 = "A4", 4, F344 = "A3", 3, F344 = "A2", 2, F344 = "A1", 1, F344 = "", 0)</f>
        <v>0</v>
      </c>
      <c r="H344">
        <f t="shared" si="25"/>
        <v>0</v>
      </c>
      <c r="I344">
        <f t="shared" si="26"/>
        <v>0</v>
      </c>
      <c r="L344">
        <v>5543</v>
      </c>
      <c r="M344">
        <v>5702</v>
      </c>
      <c r="N344">
        <v>0.61889880952380949</v>
      </c>
      <c r="O344">
        <v>0.38110119047619051</v>
      </c>
      <c r="P344">
        <v>0.47485119047619051</v>
      </c>
      <c r="Q344">
        <v>0.52514880952380949</v>
      </c>
      <c r="R344">
        <v>7.6264880952380945E-2</v>
      </c>
      <c r="S344" s="2">
        <v>4536</v>
      </c>
      <c r="T344" s="2">
        <f t="shared" si="28"/>
        <v>-2</v>
      </c>
      <c r="U344">
        <v>4868</v>
      </c>
      <c r="V344">
        <v>4655.7257585823691</v>
      </c>
      <c r="W344">
        <v>4536</v>
      </c>
      <c r="X344" s="8">
        <v>0.4</v>
      </c>
      <c r="Y344">
        <v>0</v>
      </c>
      <c r="Z344">
        <f t="shared" si="29"/>
        <v>0</v>
      </c>
      <c r="AA344">
        <v>2214</v>
      </c>
      <c r="AB344">
        <v>2561</v>
      </c>
    </row>
    <row r="345" spans="1:28" x14ac:dyDescent="0.6">
      <c r="A345">
        <v>2024</v>
      </c>
      <c r="B345">
        <v>12</v>
      </c>
      <c r="C345">
        <v>9</v>
      </c>
      <c r="D345">
        <f t="shared" si="27"/>
        <v>1</v>
      </c>
      <c r="G345" cm="1">
        <f t="array" ref="G345">_xlfn.IFS(F345 = "H", 0, F345 = "B7", -7, F345 = "B6", -6, F345 = "B5", -5, F345 = "B4", -4, F345 = "B3", -3, F345 = "B2", -2, F345 = "B1", -1, F345 = "A7", 7, F345 = "A6", 6, F345 = "A5", 5, F345 = "A4", 4, F345 = "A3", 3, F345 = "A2", 2, F345 = "A1", 1, F345 = "", 0)</f>
        <v>0</v>
      </c>
      <c r="H345">
        <f t="shared" si="25"/>
        <v>0</v>
      </c>
      <c r="I345">
        <f t="shared" si="26"/>
        <v>0</v>
      </c>
      <c r="L345">
        <v>5697</v>
      </c>
      <c r="M345">
        <v>5379</v>
      </c>
      <c r="N345">
        <v>0.58070175438596494</v>
      </c>
      <c r="O345">
        <v>0.41929824561403511</v>
      </c>
      <c r="P345">
        <v>0.54649122807017536</v>
      </c>
      <c r="Q345">
        <v>0.45350877192982458</v>
      </c>
      <c r="R345">
        <v>0.28922305764411033</v>
      </c>
      <c r="S345" s="2">
        <v>4074</v>
      </c>
      <c r="T345" s="2">
        <f t="shared" si="28"/>
        <v>-462</v>
      </c>
      <c r="U345">
        <v>4868</v>
      </c>
      <c r="V345">
        <v>4040.1530247251821</v>
      </c>
      <c r="W345">
        <v>4074</v>
      </c>
      <c r="X345" s="8">
        <v>2.1</v>
      </c>
      <c r="Y345">
        <v>0</v>
      </c>
      <c r="Z345">
        <f t="shared" si="29"/>
        <v>0</v>
      </c>
      <c r="AA345">
        <v>2196</v>
      </c>
      <c r="AB345">
        <v>2426</v>
      </c>
    </row>
    <row r="346" spans="1:28" x14ac:dyDescent="0.6">
      <c r="A346">
        <v>2024</v>
      </c>
      <c r="B346">
        <v>12</v>
      </c>
      <c r="C346">
        <v>10</v>
      </c>
      <c r="D346">
        <f t="shared" si="27"/>
        <v>2</v>
      </c>
      <c r="G346" cm="1">
        <f t="array" ref="G346">_xlfn.IFS(F346 = "H", 0, F346 = "B7", -7, F346 = "B6", -6, F346 = "B5", -5, F346 = "B4", -4, F346 = "B3", -3, F346 = "B2", -2, F346 = "B1", -1, F346 = "A7", 7, F346 = "A6", 6, F346 = "A5", 5, F346 = "A4", 4, F346 = "A3", 3, F346 = "A2", 2, F346 = "A1", 1, F346 = "", 0)</f>
        <v>0</v>
      </c>
      <c r="H346">
        <f t="shared" si="25"/>
        <v>0</v>
      </c>
      <c r="I346">
        <f t="shared" si="26"/>
        <v>0</v>
      </c>
      <c r="L346">
        <v>5377</v>
      </c>
      <c r="M346">
        <v>4957</v>
      </c>
      <c r="N346">
        <v>0.56137566137566131</v>
      </c>
      <c r="O346">
        <v>0.43862433862433858</v>
      </c>
      <c r="P346">
        <v>0.46269841269841272</v>
      </c>
      <c r="Q346">
        <v>0.53730158730158728</v>
      </c>
      <c r="R346">
        <v>0.1982142857142857</v>
      </c>
      <c r="S346" s="2">
        <v>4105</v>
      </c>
      <c r="T346" s="2">
        <f t="shared" si="28"/>
        <v>31</v>
      </c>
      <c r="U346">
        <v>4868</v>
      </c>
      <c r="V346">
        <v>4009.679493875557</v>
      </c>
      <c r="W346">
        <v>4105</v>
      </c>
      <c r="X346" s="8">
        <v>3.9</v>
      </c>
      <c r="Y346">
        <v>0</v>
      </c>
      <c r="Z346">
        <f t="shared" si="29"/>
        <v>0</v>
      </c>
      <c r="AA346">
        <v>2192</v>
      </c>
      <c r="AB346">
        <v>2310</v>
      </c>
    </row>
    <row r="347" spans="1:28" x14ac:dyDescent="0.6">
      <c r="A347">
        <v>2024</v>
      </c>
      <c r="B347">
        <v>12</v>
      </c>
      <c r="C347">
        <v>11</v>
      </c>
      <c r="D347">
        <f t="shared" si="27"/>
        <v>3</v>
      </c>
      <c r="G347" cm="1">
        <f t="array" ref="G347">_xlfn.IFS(F347 = "H", 0, F347 = "B7", -7, F347 = "B6", -6, F347 = "B5", -5, F347 = "B4", -4, F347 = "B3", -3, F347 = "B2", -2, F347 = "B1", -1, F347 = "A7", 7, F347 = "A6", 6, F347 = "A5", 5, F347 = "A4", 4, F347 = "A3", 3, F347 = "A2", 2, F347 = "A1", 1, F347 = "", 0)</f>
        <v>0</v>
      </c>
      <c r="H347">
        <f t="shared" si="25"/>
        <v>0</v>
      </c>
      <c r="I347">
        <f t="shared" si="26"/>
        <v>0</v>
      </c>
      <c r="L347">
        <v>5167</v>
      </c>
      <c r="M347">
        <v>5506</v>
      </c>
      <c r="N347">
        <v>0.55476190476190468</v>
      </c>
      <c r="O347">
        <v>0.44523809523809521</v>
      </c>
      <c r="P347">
        <v>0.50182072829131652</v>
      </c>
      <c r="Q347">
        <v>0.49817927170868342</v>
      </c>
      <c r="R347">
        <v>0.22955182072829131</v>
      </c>
      <c r="S347" s="2">
        <v>4119</v>
      </c>
      <c r="T347" s="2">
        <f t="shared" si="28"/>
        <v>14</v>
      </c>
      <c r="U347">
        <v>4868</v>
      </c>
      <c r="V347">
        <v>4117.4350391555736</v>
      </c>
      <c r="W347">
        <v>4119</v>
      </c>
      <c r="X347" s="8">
        <v>3.3</v>
      </c>
      <c r="Y347">
        <v>0</v>
      </c>
      <c r="Z347">
        <f t="shared" si="29"/>
        <v>0</v>
      </c>
      <c r="AA347">
        <v>2560</v>
      </c>
      <c r="AB347">
        <v>2333</v>
      </c>
    </row>
    <row r="348" spans="1:28" x14ac:dyDescent="0.6">
      <c r="A348">
        <v>2024</v>
      </c>
      <c r="B348">
        <v>12</v>
      </c>
      <c r="C348">
        <v>12</v>
      </c>
      <c r="D348">
        <f t="shared" si="27"/>
        <v>4</v>
      </c>
      <c r="G348" cm="1">
        <f t="array" ref="G348">_xlfn.IFS(F348 = "H", 0, F348 = "B7", -7, F348 = "B6", -6, F348 = "B5", -5, F348 = "B4", -4, F348 = "B3", -3, F348 = "B2", -2, F348 = "B1", -1, F348 = "A7", 7, F348 = "A6", 6, F348 = "A5", 5, F348 = "A4", 4, F348 = "A3", 3, F348 = "A2", 2, F348 = "A1", 1, F348 = "", 0)</f>
        <v>0</v>
      </c>
      <c r="H348">
        <f t="shared" si="25"/>
        <v>0</v>
      </c>
      <c r="I348">
        <f t="shared" si="26"/>
        <v>0</v>
      </c>
      <c r="L348">
        <v>5526</v>
      </c>
      <c r="M348">
        <v>6168</v>
      </c>
      <c r="N348">
        <v>0.51005291005290998</v>
      </c>
      <c r="O348">
        <v>0.48994708994709002</v>
      </c>
      <c r="P348">
        <v>0.46739417989417992</v>
      </c>
      <c r="Q348">
        <v>0.53260582010582014</v>
      </c>
      <c r="R348">
        <v>0.1694444444444444</v>
      </c>
      <c r="S348" s="2">
        <v>4320</v>
      </c>
      <c r="T348" s="2">
        <f t="shared" si="28"/>
        <v>201</v>
      </c>
      <c r="U348">
        <v>4868</v>
      </c>
      <c r="V348">
        <v>4299.4861899864873</v>
      </c>
      <c r="W348">
        <v>4320</v>
      </c>
      <c r="X348" s="8">
        <v>1.7</v>
      </c>
      <c r="Y348">
        <v>0</v>
      </c>
      <c r="Z348">
        <f t="shared" si="29"/>
        <v>0</v>
      </c>
      <c r="AA348">
        <v>2867</v>
      </c>
      <c r="AB348">
        <v>2455</v>
      </c>
    </row>
    <row r="349" spans="1:28" x14ac:dyDescent="0.6">
      <c r="A349">
        <v>2024</v>
      </c>
      <c r="B349">
        <v>12</v>
      </c>
      <c r="C349">
        <v>13</v>
      </c>
      <c r="D349">
        <f t="shared" si="27"/>
        <v>5</v>
      </c>
      <c r="G349" cm="1">
        <f t="array" ref="G349">_xlfn.IFS(F349 = "H", 0, F349 = "B7", -7, F349 = "B6", -6, F349 = "B5", -5, F349 = "B4", -4, F349 = "B3", -3, F349 = "B2", -2, F349 = "B1", -1, F349 = "A7", 7, F349 = "A6", 6, F349 = "A5", 5, F349 = "A4", 4, F349 = "A3", 3, F349 = "A2", 2, F349 = "A1", 1, F349 = "", 0)</f>
        <v>0</v>
      </c>
      <c r="H349">
        <f t="shared" si="25"/>
        <v>0</v>
      </c>
      <c r="I349">
        <f t="shared" si="26"/>
        <v>0</v>
      </c>
      <c r="L349">
        <v>5786</v>
      </c>
      <c r="M349">
        <v>5658</v>
      </c>
      <c r="N349">
        <v>0.5626984126984127</v>
      </c>
      <c r="O349">
        <v>0.4373015873015873</v>
      </c>
      <c r="P349">
        <v>0.4462962962962963</v>
      </c>
      <c r="Q349">
        <v>0.5537037037037037</v>
      </c>
      <c r="R349">
        <v>0.2407407407407407</v>
      </c>
      <c r="S349" s="2">
        <v>4624</v>
      </c>
      <c r="T349" s="2">
        <f t="shared" si="28"/>
        <v>304</v>
      </c>
      <c r="U349">
        <v>4868</v>
      </c>
      <c r="V349">
        <v>4443.1385458465411</v>
      </c>
      <c r="W349">
        <v>4624</v>
      </c>
      <c r="X349" s="8">
        <v>1.5</v>
      </c>
      <c r="Y349">
        <v>0</v>
      </c>
      <c r="Z349">
        <f t="shared" si="29"/>
        <v>0</v>
      </c>
      <c r="AA349">
        <v>2644</v>
      </c>
      <c r="AB349">
        <v>2475</v>
      </c>
    </row>
    <row r="350" spans="1:28" x14ac:dyDescent="0.6">
      <c r="A350">
        <v>2024</v>
      </c>
      <c r="B350">
        <v>12</v>
      </c>
      <c r="C350">
        <v>14</v>
      </c>
      <c r="D350">
        <f t="shared" si="27"/>
        <v>6</v>
      </c>
      <c r="G350" cm="1">
        <f t="array" ref="G350">_xlfn.IFS(F350 = "H", 0, F350 = "B7", -7, F350 = "B6", -6, F350 = "B5", -5, F350 = "B4", -4, F350 = "B3", -3, F350 = "B2", -2, F350 = "B1", -1, F350 = "A7", 7, F350 = "A6", 6, F350 = "A5", 5, F350 = "A4", 4, F350 = "A3", 3, F350 = "A2", 2, F350 = "A1", 1, F350 = "", 0)</f>
        <v>0</v>
      </c>
      <c r="H350">
        <f t="shared" si="25"/>
        <v>0</v>
      </c>
      <c r="I350">
        <f t="shared" si="26"/>
        <v>0</v>
      </c>
      <c r="L350">
        <v>5296</v>
      </c>
      <c r="M350">
        <v>6078</v>
      </c>
      <c r="N350">
        <v>0.63468720821661995</v>
      </c>
      <c r="O350">
        <v>0.36531279178338011</v>
      </c>
      <c r="P350">
        <v>0.45539215686274509</v>
      </c>
      <c r="Q350">
        <v>0.54460784313725485</v>
      </c>
      <c r="R350">
        <v>0.16671335200746959</v>
      </c>
      <c r="S350" s="2">
        <v>4874</v>
      </c>
      <c r="T350" s="2">
        <f t="shared" si="28"/>
        <v>250</v>
      </c>
      <c r="U350">
        <v>4868</v>
      </c>
      <c r="V350">
        <v>4432.5971382007147</v>
      </c>
      <c r="W350">
        <v>4874</v>
      </c>
      <c r="X350" s="8">
        <v>0.6</v>
      </c>
      <c r="Y350">
        <v>0</v>
      </c>
      <c r="Z350">
        <f t="shared" si="29"/>
        <v>0</v>
      </c>
      <c r="AA350">
        <v>2625</v>
      </c>
      <c r="AB350">
        <v>2368</v>
      </c>
    </row>
    <row r="351" spans="1:28" x14ac:dyDescent="0.6">
      <c r="A351">
        <v>2024</v>
      </c>
      <c r="B351">
        <v>12</v>
      </c>
      <c r="C351">
        <v>15</v>
      </c>
      <c r="D351">
        <f t="shared" si="27"/>
        <v>7</v>
      </c>
      <c r="G351" cm="1">
        <f t="array" ref="G351">_xlfn.IFS(F351 = "H", 0, F351 = "B7", -7, F351 = "B6", -6, F351 = "B5", -5, F351 = "B4", -4, F351 = "B3", -3, F351 = "B2", -2, F351 = "B1", -1, F351 = "A7", 7, F351 = "A6", 6, F351 = "A5", 5, F351 = "A4", 4, F351 = "A3", 3, F351 = "A2", 2, F351 = "A1", 1, F351 = "", 0)</f>
        <v>0</v>
      </c>
      <c r="H351">
        <f t="shared" si="25"/>
        <v>0</v>
      </c>
      <c r="I351">
        <f t="shared" si="26"/>
        <v>0</v>
      </c>
      <c r="L351">
        <v>5943</v>
      </c>
      <c r="M351">
        <v>5964</v>
      </c>
      <c r="N351">
        <v>0.64389204545454548</v>
      </c>
      <c r="O351">
        <v>0.35610795454545452</v>
      </c>
      <c r="P351">
        <v>0.44498106060606057</v>
      </c>
      <c r="Q351">
        <v>0.55501893939393943</v>
      </c>
      <c r="R351">
        <v>0.33106060606060611</v>
      </c>
      <c r="S351" s="2">
        <v>4932</v>
      </c>
      <c r="T351" s="2">
        <f t="shared" si="28"/>
        <v>58</v>
      </c>
      <c r="U351">
        <v>4868</v>
      </c>
      <c r="V351">
        <v>4685.7881297252297</v>
      </c>
      <c r="W351">
        <v>4932</v>
      </c>
      <c r="X351" s="8">
        <v>1.5</v>
      </c>
      <c r="Y351">
        <v>1.8</v>
      </c>
      <c r="Z351">
        <f t="shared" si="29"/>
        <v>2.7</v>
      </c>
      <c r="AA351">
        <v>2490</v>
      </c>
      <c r="AB351">
        <v>2949</v>
      </c>
    </row>
    <row r="352" spans="1:28" x14ac:dyDescent="0.6">
      <c r="A352">
        <v>2024</v>
      </c>
      <c r="B352">
        <v>12</v>
      </c>
      <c r="C352">
        <v>16</v>
      </c>
      <c r="D352">
        <f t="shared" si="27"/>
        <v>1</v>
      </c>
      <c r="G352" cm="1">
        <f t="array" ref="G352">_xlfn.IFS(F352 = "H", 0, F352 = "B7", -7, F352 = "B6", -6, F352 = "B5", -5, F352 = "B4", -4, F352 = "B3", -3, F352 = "B2", -2, F352 = "B1", -1, F352 = "A7", 7, F352 = "A6", 6, F352 = "A5", 5, F352 = "A4", 4, F352 = "A3", 3, F352 = "A2", 2, F352 = "A1", 1, F352 = "", 0)</f>
        <v>0</v>
      </c>
      <c r="H352">
        <f t="shared" si="25"/>
        <v>0</v>
      </c>
      <c r="I352">
        <f t="shared" si="26"/>
        <v>0</v>
      </c>
      <c r="L352">
        <v>5933</v>
      </c>
      <c r="M352">
        <v>5771</v>
      </c>
      <c r="N352">
        <v>0.53897243107769421</v>
      </c>
      <c r="O352">
        <v>0.46102756892230579</v>
      </c>
      <c r="P352">
        <v>0.49761904761904763</v>
      </c>
      <c r="Q352">
        <v>0.50238095238095237</v>
      </c>
      <c r="R352">
        <v>0.1132832080200501</v>
      </c>
      <c r="S352" s="2">
        <v>4382</v>
      </c>
      <c r="T352" s="2">
        <f t="shared" si="28"/>
        <v>-550</v>
      </c>
      <c r="U352">
        <v>4868</v>
      </c>
      <c r="V352">
        <v>4061.3442756776958</v>
      </c>
      <c r="W352">
        <v>4382</v>
      </c>
      <c r="X352" s="8">
        <v>2.1</v>
      </c>
      <c r="Y352">
        <v>0</v>
      </c>
      <c r="Z352">
        <f t="shared" si="29"/>
        <v>0</v>
      </c>
      <c r="AA352">
        <v>2238</v>
      </c>
      <c r="AB352">
        <v>2566</v>
      </c>
    </row>
    <row r="353" spans="1:28" x14ac:dyDescent="0.6">
      <c r="A353">
        <v>2024</v>
      </c>
      <c r="B353">
        <v>12</v>
      </c>
      <c r="C353">
        <v>17</v>
      </c>
      <c r="D353">
        <f t="shared" si="27"/>
        <v>2</v>
      </c>
      <c r="G353" cm="1">
        <f t="array" ref="G353">_xlfn.IFS(F353 = "H", 0, F353 = "B7", -7, F353 = "B6", -6, F353 = "B5", -5, F353 = "B4", -4, F353 = "B3", -3, F353 = "B2", -2, F353 = "B1", -1, F353 = "A7", 7, F353 = "A6", 6, F353 = "A5", 5, F353 = "A4", 4, F353 = "A3", 3, F353 = "A2", 2, F353 = "A1", 1, F353 = "", 0)</f>
        <v>0</v>
      </c>
      <c r="H353">
        <f t="shared" si="25"/>
        <v>0</v>
      </c>
      <c r="I353">
        <f t="shared" si="26"/>
        <v>0</v>
      </c>
      <c r="L353">
        <v>5635</v>
      </c>
      <c r="M353">
        <v>5241</v>
      </c>
      <c r="N353">
        <v>0.5267195767195767</v>
      </c>
      <c r="O353">
        <v>0.4732804232804233</v>
      </c>
      <c r="P353">
        <v>0.49748677248677242</v>
      </c>
      <c r="Q353">
        <v>0.50251322751322758</v>
      </c>
      <c r="R353">
        <v>3.108465608465609E-2</v>
      </c>
      <c r="S353" s="2">
        <v>4145</v>
      </c>
      <c r="T353" s="2">
        <f t="shared" si="28"/>
        <v>-237</v>
      </c>
      <c r="U353">
        <v>4868</v>
      </c>
      <c r="V353">
        <v>4112.2590068852169</v>
      </c>
      <c r="W353">
        <v>4145</v>
      </c>
      <c r="X353" s="8">
        <v>1.3</v>
      </c>
      <c r="Y353">
        <v>0</v>
      </c>
      <c r="Z353">
        <f t="shared" si="29"/>
        <v>0</v>
      </c>
      <c r="AA353">
        <v>2288</v>
      </c>
      <c r="AB353">
        <v>2407</v>
      </c>
    </row>
    <row r="354" spans="1:28" x14ac:dyDescent="0.6">
      <c r="A354">
        <v>2024</v>
      </c>
      <c r="B354">
        <v>12</v>
      </c>
      <c r="C354">
        <v>18</v>
      </c>
      <c r="D354">
        <f t="shared" si="27"/>
        <v>3</v>
      </c>
      <c r="G354" cm="1">
        <f t="array" ref="G354">_xlfn.IFS(F354 = "H", 0, F354 = "B7", -7, F354 = "B6", -6, F354 = "B5", -5, F354 = "B4", -4, F354 = "B3", -3, F354 = "B2", -2, F354 = "B1", -1, F354 = "A7", 7, F354 = "A6", 6, F354 = "A5", 5, F354 = "A4", 4, F354 = "A3", 3, F354 = "A2", 2, F354 = "A1", 1, F354 = "", 0)</f>
        <v>0</v>
      </c>
      <c r="H354">
        <f t="shared" si="25"/>
        <v>0</v>
      </c>
      <c r="I354">
        <f t="shared" si="26"/>
        <v>0</v>
      </c>
      <c r="L354">
        <v>5477</v>
      </c>
      <c r="M354">
        <v>5447</v>
      </c>
      <c r="N354">
        <v>0.54548872180451125</v>
      </c>
      <c r="O354">
        <v>0.45451127819548881</v>
      </c>
      <c r="P354">
        <v>0.50864661654135335</v>
      </c>
      <c r="Q354">
        <v>0.4913533834586466</v>
      </c>
      <c r="R354">
        <v>0.19661654135338349</v>
      </c>
      <c r="S354" s="2">
        <v>4032</v>
      </c>
      <c r="T354" s="2">
        <f t="shared" si="28"/>
        <v>-113</v>
      </c>
      <c r="U354">
        <v>4868</v>
      </c>
      <c r="V354">
        <v>4196.0357718223204</v>
      </c>
      <c r="W354">
        <v>4032</v>
      </c>
      <c r="X354" s="8">
        <v>-2</v>
      </c>
      <c r="Y354">
        <v>0</v>
      </c>
      <c r="Z354">
        <f t="shared" si="29"/>
        <v>0</v>
      </c>
      <c r="AA354">
        <v>2312</v>
      </c>
      <c r="AB354">
        <v>2215</v>
      </c>
    </row>
    <row r="355" spans="1:28" x14ac:dyDescent="0.6">
      <c r="A355">
        <v>2024</v>
      </c>
      <c r="B355">
        <v>12</v>
      </c>
      <c r="C355">
        <v>19</v>
      </c>
      <c r="D355">
        <f t="shared" si="27"/>
        <v>4</v>
      </c>
      <c r="G355" cm="1">
        <f t="array" ref="G355">_xlfn.IFS(F355 = "H", 0, F355 = "B7", -7, F355 = "B6", -6, F355 = "B5", -5, F355 = "B4", -4, F355 = "B3", -3, F355 = "B2", -2, F355 = "B1", -1, F355 = "A7", 7, F355 = "A6", 6, F355 = "A5", 5, F355 = "A4", 4, F355 = "A3", 3, F355 = "A2", 2, F355 = "A1", 1, F355 = "", 0)</f>
        <v>0</v>
      </c>
      <c r="H355">
        <f t="shared" si="25"/>
        <v>0</v>
      </c>
      <c r="I355">
        <f t="shared" si="26"/>
        <v>0</v>
      </c>
      <c r="L355">
        <v>5534</v>
      </c>
      <c r="M355">
        <v>6043</v>
      </c>
      <c r="N355">
        <v>0.52301587301587305</v>
      </c>
      <c r="O355">
        <v>0.47698412698412701</v>
      </c>
      <c r="P355">
        <v>0.49431216931216931</v>
      </c>
      <c r="Q355">
        <v>0.50568783068783074</v>
      </c>
      <c r="R355">
        <v>0.19788359788359791</v>
      </c>
      <c r="S355" s="2">
        <v>4255</v>
      </c>
      <c r="T355" s="2">
        <f t="shared" si="28"/>
        <v>223</v>
      </c>
      <c r="U355">
        <v>4868</v>
      </c>
      <c r="V355">
        <v>4320.8159889653762</v>
      </c>
      <c r="W355">
        <v>4255</v>
      </c>
      <c r="X355" s="8">
        <v>-1.8</v>
      </c>
      <c r="Y355">
        <v>0</v>
      </c>
      <c r="Z355">
        <f t="shared" si="29"/>
        <v>0</v>
      </c>
      <c r="AA355">
        <v>2729</v>
      </c>
      <c r="AB355">
        <v>2480</v>
      </c>
    </row>
    <row r="356" spans="1:28" x14ac:dyDescent="0.6">
      <c r="A356">
        <v>2024</v>
      </c>
      <c r="B356">
        <v>12</v>
      </c>
      <c r="C356">
        <v>20</v>
      </c>
      <c r="D356">
        <f t="shared" si="27"/>
        <v>5</v>
      </c>
      <c r="G356" cm="1">
        <f t="array" ref="G356">_xlfn.IFS(F356 = "H", 0, F356 = "B7", -7, F356 = "B6", -6, F356 = "B5", -5, F356 = "B4", -4, F356 = "B3", -3, F356 = "B2", -2, F356 = "B1", -1, F356 = "A7", 7, F356 = "A6", 6, F356 = "A5", 5, F356 = "A4", 4, F356 = "A3", 3, F356 = "A2", 2, F356 = "A1", 1, F356 = "", 0)</f>
        <v>0</v>
      </c>
      <c r="H356">
        <f t="shared" si="25"/>
        <v>0</v>
      </c>
      <c r="I356">
        <f t="shared" si="26"/>
        <v>0</v>
      </c>
      <c r="L356">
        <v>5516</v>
      </c>
      <c r="M356">
        <v>5198</v>
      </c>
      <c r="N356">
        <v>0.54232804232804233</v>
      </c>
      <c r="O356">
        <v>0.45767195767195762</v>
      </c>
      <c r="P356">
        <v>0.51534391534391544</v>
      </c>
      <c r="Q356">
        <v>0.48465608465608462</v>
      </c>
      <c r="R356">
        <v>0.1169312169312169</v>
      </c>
      <c r="S356" s="2">
        <v>4400</v>
      </c>
      <c r="T356" s="2">
        <f t="shared" si="28"/>
        <v>145</v>
      </c>
      <c r="U356">
        <v>4868</v>
      </c>
      <c r="V356">
        <v>4461.8322875261019</v>
      </c>
      <c r="W356">
        <v>4400</v>
      </c>
      <c r="X356" s="8">
        <v>0.8</v>
      </c>
      <c r="Y356">
        <v>0.1</v>
      </c>
      <c r="Z356">
        <f t="shared" si="29"/>
        <v>8.0000000000000016E-2</v>
      </c>
      <c r="AA356">
        <v>2344</v>
      </c>
      <c r="AB356">
        <v>2220</v>
      </c>
    </row>
    <row r="357" spans="1:28" x14ac:dyDescent="0.6">
      <c r="A357">
        <v>2024</v>
      </c>
      <c r="B357">
        <v>12</v>
      </c>
      <c r="C357">
        <v>21</v>
      </c>
      <c r="D357">
        <f t="shared" si="27"/>
        <v>6</v>
      </c>
      <c r="G357" cm="1">
        <f t="array" ref="G357">_xlfn.IFS(F357 = "H", 0, F357 = "B7", -7, F357 = "B6", -6, F357 = "B5", -5, F357 = "B4", -4, F357 = "B3", -3, F357 = "B2", -2, F357 = "B1", -1, F357 = "A7", 7, F357 = "A6", 6, F357 = "A5", 5, F357 = "A4", 4, F357 = "A3", 3, F357 = "A2", 2, F357 = "A1", 1, F357 = "", 0)</f>
        <v>0</v>
      </c>
      <c r="H357">
        <f t="shared" si="25"/>
        <v>0</v>
      </c>
      <c r="I357">
        <f t="shared" si="26"/>
        <v>0</v>
      </c>
      <c r="L357">
        <v>4975</v>
      </c>
      <c r="M357">
        <v>5271</v>
      </c>
      <c r="N357">
        <v>0.57083333333333341</v>
      </c>
      <c r="O357">
        <v>0.42916666666666659</v>
      </c>
      <c r="P357">
        <v>0.50816326530612244</v>
      </c>
      <c r="Q357">
        <v>0.49183673469387751</v>
      </c>
      <c r="R357">
        <v>0.76709183673469383</v>
      </c>
      <c r="S357" s="2">
        <v>4731</v>
      </c>
      <c r="T357" s="2">
        <f t="shared" si="28"/>
        <v>331</v>
      </c>
      <c r="U357">
        <v>4868</v>
      </c>
      <c r="V357">
        <v>4424.7158983477202</v>
      </c>
      <c r="W357">
        <v>4731</v>
      </c>
      <c r="X357" s="8">
        <v>0</v>
      </c>
      <c r="Y357">
        <v>3.6</v>
      </c>
      <c r="Z357">
        <f t="shared" si="29"/>
        <v>0</v>
      </c>
      <c r="AA357">
        <v>2536</v>
      </c>
      <c r="AB357">
        <v>2290</v>
      </c>
    </row>
    <row r="358" spans="1:28" x14ac:dyDescent="0.6">
      <c r="A358">
        <v>2024</v>
      </c>
      <c r="B358">
        <v>12</v>
      </c>
      <c r="C358">
        <v>22</v>
      </c>
      <c r="D358">
        <f t="shared" si="27"/>
        <v>7</v>
      </c>
      <c r="G358" cm="1">
        <f t="array" ref="G358">_xlfn.IFS(F358 = "H", 0, F358 = "B7", -7, F358 = "B6", -6, F358 = "B5", -5, F358 = "B4", -4, F358 = "B3", -3, F358 = "B2", -2, F358 = "B1", -1, F358 = "A7", 7, F358 = "A6", 6, F358 = "A5", 5, F358 = "A4", 4, F358 = "A3", 3, F358 = "A2", 2, F358 = "A1", 1, F358 = "", 0)</f>
        <v>0</v>
      </c>
      <c r="H358">
        <f t="shared" si="25"/>
        <v>0</v>
      </c>
      <c r="I358">
        <f t="shared" si="26"/>
        <v>0</v>
      </c>
      <c r="L358">
        <v>5762</v>
      </c>
      <c r="M358">
        <v>5068</v>
      </c>
      <c r="N358">
        <v>0.53558897243107761</v>
      </c>
      <c r="O358">
        <v>0.46441102756892227</v>
      </c>
      <c r="P358">
        <v>0.44874686716791973</v>
      </c>
      <c r="Q358">
        <v>0.55125313283208011</v>
      </c>
      <c r="R358">
        <v>0.16817042606516289</v>
      </c>
      <c r="S358" s="2">
        <v>4507</v>
      </c>
      <c r="T358" s="2">
        <f t="shared" si="28"/>
        <v>-224</v>
      </c>
      <c r="U358">
        <v>4868</v>
      </c>
      <c r="V358">
        <v>4723.5129583024163</v>
      </c>
      <c r="W358">
        <v>4507</v>
      </c>
      <c r="X358" s="8">
        <v>-2.5</v>
      </c>
      <c r="Y358">
        <v>0</v>
      </c>
      <c r="Z358">
        <f t="shared" si="29"/>
        <v>0</v>
      </c>
      <c r="AA358">
        <v>1978</v>
      </c>
      <c r="AB358">
        <v>2527</v>
      </c>
    </row>
    <row r="359" spans="1:28" x14ac:dyDescent="0.6">
      <c r="A359">
        <v>2024</v>
      </c>
      <c r="B359">
        <v>12</v>
      </c>
      <c r="C359">
        <v>23</v>
      </c>
      <c r="D359">
        <f t="shared" si="27"/>
        <v>1</v>
      </c>
      <c r="G359" cm="1">
        <f t="array" ref="G359">_xlfn.IFS(F359 = "H", 0, F359 = "B7", -7, F359 = "B6", -6, F359 = "B5", -5, F359 = "B4", -4, F359 = "B3", -3, F359 = "B2", -2, F359 = "B1", -1, F359 = "A7", 7, F359 = "A6", 6, F359 = "A5", 5, F359 = "A4", 4, F359 = "A3", 3, F359 = "A2", 2, F359 = "A1", 1, F359 = "", 0)</f>
        <v>0</v>
      </c>
      <c r="H359">
        <f t="shared" si="25"/>
        <v>0</v>
      </c>
      <c r="I359">
        <f t="shared" si="26"/>
        <v>0</v>
      </c>
      <c r="L359">
        <v>5343</v>
      </c>
      <c r="M359">
        <v>4996</v>
      </c>
      <c r="N359">
        <v>0.5552631578947369</v>
      </c>
      <c r="O359">
        <v>0.4447368421052631</v>
      </c>
      <c r="P359">
        <v>0.55614035087719293</v>
      </c>
      <c r="Q359">
        <v>0.44385964912280701</v>
      </c>
      <c r="R359">
        <v>0.13771929824561399</v>
      </c>
      <c r="S359" s="2">
        <v>4043</v>
      </c>
      <c r="T359" s="2">
        <f t="shared" si="28"/>
        <v>-464</v>
      </c>
      <c r="U359">
        <v>4868</v>
      </c>
      <c r="V359">
        <v>3894.3864031537282</v>
      </c>
      <c r="W359">
        <v>4043</v>
      </c>
      <c r="X359" s="8">
        <v>-0.2</v>
      </c>
      <c r="Y359">
        <v>0</v>
      </c>
      <c r="Z359">
        <f t="shared" si="29"/>
        <v>0</v>
      </c>
      <c r="AA359">
        <v>1996</v>
      </c>
      <c r="AB359">
        <v>2272</v>
      </c>
    </row>
    <row r="360" spans="1:28" x14ac:dyDescent="0.6">
      <c r="A360">
        <v>2024</v>
      </c>
      <c r="B360">
        <v>12</v>
      </c>
      <c r="C360">
        <v>24</v>
      </c>
      <c r="D360">
        <f t="shared" si="27"/>
        <v>2</v>
      </c>
      <c r="G360" cm="1">
        <f t="array" ref="G360">_xlfn.IFS(F360 = "H", 0, F360 = "B7", -7, F360 = "B6", -6, F360 = "B5", -5, F360 = "B4", -4, F360 = "B3", -3, F360 = "B2", -2, F360 = "B1", -1, F360 = "A7", 7, F360 = "A6", 6, F360 = "A5", 5, F360 = "A4", 4, F360 = "A3", 3, F360 = "A2", 2, F360 = "A1", 1, F360 = "", 0)</f>
        <v>0</v>
      </c>
      <c r="H360">
        <f t="shared" si="25"/>
        <v>0</v>
      </c>
      <c r="I360">
        <f t="shared" si="26"/>
        <v>0</v>
      </c>
      <c r="L360">
        <v>5030</v>
      </c>
      <c r="M360">
        <v>5143</v>
      </c>
      <c r="N360">
        <v>0.53300264550264542</v>
      </c>
      <c r="O360">
        <v>0.46699735449735452</v>
      </c>
      <c r="P360">
        <v>0.51164021164021156</v>
      </c>
      <c r="Q360">
        <v>0.48835978835978838</v>
      </c>
      <c r="R360">
        <v>6.9510582010582009E-2</v>
      </c>
      <c r="S360" s="2">
        <v>3915</v>
      </c>
      <c r="T360" s="2">
        <f t="shared" si="28"/>
        <v>-128</v>
      </c>
      <c r="U360">
        <v>4868</v>
      </c>
      <c r="V360">
        <v>3913.248339576111</v>
      </c>
      <c r="W360">
        <v>3915</v>
      </c>
      <c r="X360" s="8">
        <v>0.8</v>
      </c>
      <c r="Y360">
        <v>0</v>
      </c>
      <c r="Z360">
        <f t="shared" si="29"/>
        <v>0</v>
      </c>
      <c r="AA360">
        <v>2305</v>
      </c>
      <c r="AB360">
        <v>2153</v>
      </c>
    </row>
    <row r="361" spans="1:28" x14ac:dyDescent="0.6">
      <c r="A361">
        <v>2024</v>
      </c>
      <c r="B361">
        <v>12</v>
      </c>
      <c r="C361">
        <v>25</v>
      </c>
      <c r="D361">
        <f t="shared" si="27"/>
        <v>3</v>
      </c>
      <c r="E361" t="s">
        <v>27</v>
      </c>
      <c r="F361" t="s">
        <v>11</v>
      </c>
      <c r="G361" cm="1">
        <f t="array" ref="G361">_xlfn.IFS(F361 = "H", 0, F361 = "B7", -7, F361 = "B6", -6, F361 = "B5", -5, F361 = "B4", -4, F361 = "B3", -3, F361 = "B2", -2, F361 = "B1", -1, F361 = "A7", 7, F361 = "A6", 6, F361 = "A5", 5, F361 = "A4", 4, F361 = "A3", 3, F361 = "A2", 2, F361 = "A1", 1, F361 = "", 0)</f>
        <v>0</v>
      </c>
      <c r="H361">
        <f t="shared" si="25"/>
        <v>1</v>
      </c>
      <c r="I361">
        <f t="shared" si="26"/>
        <v>1</v>
      </c>
      <c r="J361" s="10" t="s">
        <v>44</v>
      </c>
      <c r="K361" s="10"/>
      <c r="L361">
        <v>4380</v>
      </c>
      <c r="M361">
        <v>5187</v>
      </c>
      <c r="N361">
        <v>0.53320105820105823</v>
      </c>
      <c r="O361">
        <v>0.46679894179894182</v>
      </c>
      <c r="P361">
        <v>0.51137566137566137</v>
      </c>
      <c r="Q361">
        <v>0.48862433862433863</v>
      </c>
      <c r="R361">
        <v>0.13062169312169311</v>
      </c>
      <c r="S361" s="2">
        <v>4061</v>
      </c>
      <c r="T361" s="2">
        <f t="shared" si="28"/>
        <v>146</v>
      </c>
      <c r="U361">
        <v>4868</v>
      </c>
      <c r="V361">
        <v>4140.4534630301459</v>
      </c>
      <c r="W361">
        <v>4061</v>
      </c>
      <c r="X361" s="8">
        <v>2.2999999999999998</v>
      </c>
      <c r="Y361">
        <v>0</v>
      </c>
      <c r="Z361">
        <f t="shared" si="29"/>
        <v>0</v>
      </c>
      <c r="AA361">
        <v>2165</v>
      </c>
      <c r="AB361">
        <v>2133</v>
      </c>
    </row>
    <row r="362" spans="1:28" x14ac:dyDescent="0.6">
      <c r="A362">
        <v>2024</v>
      </c>
      <c r="B362">
        <v>12</v>
      </c>
      <c r="C362">
        <v>26</v>
      </c>
      <c r="D362">
        <f t="shared" si="27"/>
        <v>4</v>
      </c>
      <c r="G362" cm="1">
        <f t="array" ref="G362">_xlfn.IFS(F362 = "H", 0, F362 = "B7", -7, F362 = "B6", -6, F362 = "B5", -5, F362 = "B4", -4, F362 = "B3", -3, F362 = "B2", -2, F362 = "B1", -1, F362 = "A7", 7, F362 = "A6", 6, F362 = "A5", 5, F362 = "A4", 4, F362 = "A3", 3, F362 = "A2", 2, F362 = "A1", 1, F362 = "", 0)</f>
        <v>0</v>
      </c>
      <c r="H362">
        <f t="shared" si="25"/>
        <v>0</v>
      </c>
      <c r="I362">
        <f t="shared" si="26"/>
        <v>0</v>
      </c>
      <c r="L362">
        <v>5074</v>
      </c>
      <c r="M362">
        <v>5719</v>
      </c>
      <c r="N362">
        <v>0.54985994397759108</v>
      </c>
      <c r="O362">
        <v>0.45014005602240892</v>
      </c>
      <c r="P362">
        <v>0.47044817927170868</v>
      </c>
      <c r="Q362">
        <v>0.52955182072829121</v>
      </c>
      <c r="R362">
        <v>0.123109243697479</v>
      </c>
      <c r="S362" s="2">
        <v>4213</v>
      </c>
      <c r="T362" s="2">
        <f t="shared" si="28"/>
        <v>152</v>
      </c>
      <c r="U362">
        <v>4868</v>
      </c>
      <c r="V362">
        <v>4149.1833659809654</v>
      </c>
      <c r="W362">
        <v>4213</v>
      </c>
      <c r="X362" s="8">
        <v>1.9</v>
      </c>
      <c r="Y362">
        <v>0.2</v>
      </c>
      <c r="Z362">
        <f t="shared" si="29"/>
        <v>0.38</v>
      </c>
      <c r="AA362">
        <v>2359</v>
      </c>
      <c r="AB362">
        <v>2082</v>
      </c>
    </row>
    <row r="363" spans="1:28" x14ac:dyDescent="0.6">
      <c r="A363">
        <v>2024</v>
      </c>
      <c r="B363">
        <v>12</v>
      </c>
      <c r="C363">
        <v>27</v>
      </c>
      <c r="D363">
        <f t="shared" si="27"/>
        <v>5</v>
      </c>
      <c r="G363" cm="1">
        <f t="array" ref="G363">_xlfn.IFS(F363 = "H", 0, F363 = "B7", -7, F363 = "B6", -6, F363 = "B5", -5, F363 = "B4", -4, F363 = "B3", -3, F363 = "B2", -2, F363 = "B1", -1, F363 = "A7", 7, F363 = "A6", 6, F363 = "A5", 5, F363 = "A4", 4, F363 = "A3", 3, F363 = "A2", 2, F363 = "A1", 1, F363 = "", 0)</f>
        <v>0</v>
      </c>
      <c r="H363">
        <f t="shared" si="25"/>
        <v>0</v>
      </c>
      <c r="I363">
        <f t="shared" si="26"/>
        <v>0</v>
      </c>
      <c r="L363">
        <v>4689</v>
      </c>
      <c r="M363">
        <v>5472</v>
      </c>
      <c r="N363">
        <v>0.54166666666666663</v>
      </c>
      <c r="O363">
        <v>0.45833333333333343</v>
      </c>
      <c r="P363">
        <v>0.51228070175438589</v>
      </c>
      <c r="Q363">
        <v>0.487719298245614</v>
      </c>
      <c r="R363">
        <v>0.13157894736842099</v>
      </c>
      <c r="S363" s="2">
        <v>4573</v>
      </c>
      <c r="T363" s="2">
        <f t="shared" si="28"/>
        <v>360</v>
      </c>
      <c r="U363">
        <v>4868</v>
      </c>
      <c r="V363">
        <v>4229.9355378707978</v>
      </c>
      <c r="W363">
        <v>4573</v>
      </c>
      <c r="X363" s="8">
        <v>-1.4</v>
      </c>
      <c r="Y363">
        <v>0.1</v>
      </c>
      <c r="Z363">
        <f t="shared" si="29"/>
        <v>-0.13999999999999999</v>
      </c>
      <c r="AA363">
        <v>2513</v>
      </c>
      <c r="AB363">
        <v>2048</v>
      </c>
    </row>
    <row r="364" spans="1:28" x14ac:dyDescent="0.6">
      <c r="A364">
        <v>2024</v>
      </c>
      <c r="B364">
        <v>12</v>
      </c>
      <c r="C364">
        <v>28</v>
      </c>
      <c r="D364">
        <f t="shared" si="27"/>
        <v>6</v>
      </c>
      <c r="G364" cm="1">
        <f t="array" ref="G364">_xlfn.IFS(F364 = "H", 0, F364 = "B7", -7, F364 = "B6", -6, F364 = "B5", -5, F364 = "B4", -4, F364 = "B3", -3, F364 = "B2", -2, F364 = "B1", -1, F364 = "A7", 7, F364 = "A6", 6, F364 = "A5", 5, F364 = "A4", 4, F364 = "A3", 3, F364 = "A2", 2, F364 = "A1", 1, F364 = "", 0)</f>
        <v>0</v>
      </c>
      <c r="H364">
        <f t="shared" si="25"/>
        <v>0</v>
      </c>
      <c r="I364">
        <f t="shared" si="26"/>
        <v>0</v>
      </c>
      <c r="L364">
        <v>5470</v>
      </c>
      <c r="M364">
        <v>5925</v>
      </c>
      <c r="N364">
        <v>0.59670868347338935</v>
      </c>
      <c r="O364">
        <v>0.40329131652661071</v>
      </c>
      <c r="P364">
        <v>0.47114845938375349</v>
      </c>
      <c r="Q364">
        <v>0.52885154061624651</v>
      </c>
      <c r="R364">
        <v>0.1098739495798319</v>
      </c>
      <c r="S364" s="2">
        <v>4723</v>
      </c>
      <c r="T364" s="2">
        <f t="shared" si="28"/>
        <v>150</v>
      </c>
      <c r="U364">
        <v>4868</v>
      </c>
      <c r="V364">
        <v>4497.0691131827807</v>
      </c>
      <c r="W364">
        <v>4723</v>
      </c>
      <c r="X364" s="8">
        <v>-2.2999999999999998</v>
      </c>
      <c r="Y364">
        <v>0</v>
      </c>
      <c r="Z364">
        <f t="shared" si="29"/>
        <v>0</v>
      </c>
      <c r="AA364">
        <v>2572</v>
      </c>
      <c r="AB364">
        <v>2698</v>
      </c>
    </row>
    <row r="365" spans="1:28" x14ac:dyDescent="0.6">
      <c r="A365">
        <v>2024</v>
      </c>
      <c r="B365">
        <v>12</v>
      </c>
      <c r="C365">
        <v>29</v>
      </c>
      <c r="D365">
        <f t="shared" si="27"/>
        <v>7</v>
      </c>
      <c r="G365" cm="1">
        <f t="array" ref="G365">_xlfn.IFS(F365 = "H", 0, F365 = "B7", -7, F365 = "B6", -6, F365 = "B5", -5, F365 = "B4", -4, F365 = "B3", -3, F365 = "B2", -2, F365 = "B1", -1, F365 = "A7", 7, F365 = "A6", 6, F365 = "A5", 5, F365 = "A4", 4, F365 = "A3", 3, F365 = "A2", 2, F365 = "A1", 1, F365 = "", 0)</f>
        <v>0</v>
      </c>
      <c r="H365">
        <f t="shared" si="25"/>
        <v>0</v>
      </c>
      <c r="I365">
        <f t="shared" si="26"/>
        <v>0</v>
      </c>
      <c r="L365">
        <v>5650</v>
      </c>
      <c r="M365">
        <v>5658</v>
      </c>
      <c r="N365">
        <v>0.60952380952380958</v>
      </c>
      <c r="O365">
        <v>0.39047619047619042</v>
      </c>
      <c r="P365">
        <v>0.51890756302521002</v>
      </c>
      <c r="Q365">
        <v>0.48109243697478993</v>
      </c>
      <c r="R365">
        <v>0.20756302521008399</v>
      </c>
      <c r="S365" s="2">
        <v>4630</v>
      </c>
      <c r="T365" s="2">
        <f t="shared" si="28"/>
        <v>-93</v>
      </c>
      <c r="U365">
        <v>4868</v>
      </c>
      <c r="V365">
        <v>4746.0297819890056</v>
      </c>
      <c r="W365">
        <v>4630</v>
      </c>
      <c r="X365" s="8">
        <v>1.9</v>
      </c>
      <c r="Y365">
        <v>0</v>
      </c>
      <c r="Z365">
        <f t="shared" si="29"/>
        <v>0</v>
      </c>
      <c r="AA365">
        <v>2216</v>
      </c>
      <c r="AB365">
        <v>2418</v>
      </c>
    </row>
    <row r="366" spans="1:28" x14ac:dyDescent="0.6">
      <c r="A366">
        <v>2024</v>
      </c>
      <c r="B366">
        <v>12</v>
      </c>
      <c r="C366">
        <v>30</v>
      </c>
      <c r="D366">
        <f t="shared" si="27"/>
        <v>1</v>
      </c>
      <c r="G366" cm="1">
        <f t="array" ref="G366">_xlfn.IFS(F366 = "H", 0, F366 = "B7", -7, F366 = "B6", -6, F366 = "B5", -5, F366 = "B4", -4, F366 = "B3", -3, F366 = "B2", -2, F366 = "B1", -1, F366 = "A7", 7, F366 = "A6", 6, F366 = "A5", 5, F366 = "A4", 4, F366 = "A3", 3, F366 = "A2", 2, F366 = "A1", 1, F366 = "", 0)</f>
        <v>0</v>
      </c>
      <c r="H366">
        <f t="shared" si="25"/>
        <v>0</v>
      </c>
      <c r="I366">
        <f t="shared" si="26"/>
        <v>0</v>
      </c>
      <c r="L366">
        <v>6019</v>
      </c>
      <c r="M366">
        <v>5082</v>
      </c>
      <c r="N366">
        <v>0.5038847117794486</v>
      </c>
      <c r="O366">
        <v>0.49611528822055129</v>
      </c>
      <c r="P366">
        <v>0.51303258145363417</v>
      </c>
      <c r="Q366">
        <v>0.48696741854636588</v>
      </c>
      <c r="R366">
        <v>0.26065162907268169</v>
      </c>
      <c r="S366" s="2">
        <v>4403</v>
      </c>
      <c r="T366" s="2">
        <f t="shared" si="28"/>
        <v>-227</v>
      </c>
      <c r="U366">
        <v>4868</v>
      </c>
      <c r="V366">
        <v>4072.2598652338302</v>
      </c>
      <c r="W366">
        <v>4403</v>
      </c>
      <c r="X366" s="8">
        <v>5.8</v>
      </c>
      <c r="Y366">
        <v>0</v>
      </c>
      <c r="Z366">
        <f t="shared" si="29"/>
        <v>0</v>
      </c>
      <c r="AA366">
        <v>2012</v>
      </c>
      <c r="AB366">
        <v>2283</v>
      </c>
    </row>
    <row r="367" spans="1:28" x14ac:dyDescent="0.6">
      <c r="A367">
        <v>2024</v>
      </c>
      <c r="B367">
        <v>12</v>
      </c>
      <c r="C367">
        <v>31</v>
      </c>
      <c r="D367">
        <f t="shared" si="27"/>
        <v>2</v>
      </c>
      <c r="G367" cm="1">
        <f t="array" ref="G367">_xlfn.IFS(F367 = "H", 0, F367 = "B7", -7, F367 = "B6", -6, F367 = "B5", -5, F367 = "B4", -4, F367 = "B3", -3, F367 = "B2", -2, F367 = "B1", -1, F367 = "A7", 7, F367 = "A6", 6, F367 = "A5", 5, F367 = "A4", 4, F367 = "A3", 3, F367 = "A2", 2, F367 = "A1", 1, F367 = "", 0)</f>
        <v>0</v>
      </c>
      <c r="H367">
        <f t="shared" si="25"/>
        <v>0</v>
      </c>
      <c r="I367">
        <f t="shared" si="26"/>
        <v>0</v>
      </c>
      <c r="L367">
        <v>5593</v>
      </c>
      <c r="M367">
        <v>4942</v>
      </c>
      <c r="N367">
        <v>0.4779761904761905</v>
      </c>
      <c r="O367">
        <v>0.52202380952380945</v>
      </c>
      <c r="P367">
        <v>0.51380952380952372</v>
      </c>
      <c r="Q367">
        <v>0.48619047619047617</v>
      </c>
      <c r="R367">
        <v>0.17190476190476189</v>
      </c>
      <c r="S367" s="2">
        <v>4088</v>
      </c>
      <c r="T367" s="2">
        <f t="shared" si="28"/>
        <v>-315</v>
      </c>
      <c r="U367">
        <v>4868</v>
      </c>
      <c r="V367">
        <v>4102.8740393879343</v>
      </c>
      <c r="W367">
        <v>4088</v>
      </c>
      <c r="X367" s="8">
        <v>2.2000000000000002</v>
      </c>
      <c r="Y367">
        <v>0</v>
      </c>
      <c r="Z367">
        <f t="shared" si="29"/>
        <v>0</v>
      </c>
      <c r="AA367">
        <v>2120</v>
      </c>
      <c r="AB367">
        <v>2107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67"/>
  <sheetViews>
    <sheetView topLeftCell="C1" zoomScale="70" zoomScaleNormal="70" workbookViewId="0">
      <selection activeCell="Q21" sqref="Q21"/>
    </sheetView>
  </sheetViews>
  <sheetFormatPr defaultRowHeight="16.899999999999999" x14ac:dyDescent="0.6"/>
  <cols>
    <col min="10" max="10" width="10.5" bestFit="1" customWidth="1"/>
    <col min="11" max="11" width="10.5" customWidth="1"/>
    <col min="14" max="14" width="21.3125" bestFit="1" customWidth="1"/>
    <col min="25" max="25" width="11.6875" bestFit="1" customWidth="1"/>
  </cols>
  <sheetData>
    <row r="1" spans="1:29" x14ac:dyDescent="0.6">
      <c r="A1" s="1" t="s">
        <v>0</v>
      </c>
      <c r="B1" s="1" t="s">
        <v>1</v>
      </c>
      <c r="C1" s="1" t="s">
        <v>2</v>
      </c>
      <c r="D1" s="1" t="s">
        <v>37</v>
      </c>
      <c r="E1" s="6" t="s">
        <v>33</v>
      </c>
      <c r="F1" s="7" t="s">
        <v>34</v>
      </c>
      <c r="G1" s="7" t="s">
        <v>35</v>
      </c>
      <c r="H1" s="7" t="s">
        <v>36</v>
      </c>
      <c r="I1" s="7" t="s">
        <v>41</v>
      </c>
      <c r="J1" s="9" t="s">
        <v>40</v>
      </c>
      <c r="K1" s="9" t="s">
        <v>65</v>
      </c>
      <c r="L1" s="1" t="s">
        <v>3</v>
      </c>
      <c r="M1" s="1" t="s">
        <v>4</v>
      </c>
      <c r="N1" s="1" t="s">
        <v>66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6" t="s">
        <v>32</v>
      </c>
      <c r="U1" s="16" t="s">
        <v>57</v>
      </c>
      <c r="V1" s="1" t="s">
        <v>58</v>
      </c>
      <c r="W1" s="1" t="s">
        <v>59</v>
      </c>
      <c r="X1" s="1" t="s">
        <v>60</v>
      </c>
      <c r="Y1" s="1" t="s">
        <v>38</v>
      </c>
      <c r="Z1" s="1" t="s">
        <v>39</v>
      </c>
      <c r="AA1" s="17" t="s">
        <v>62</v>
      </c>
      <c r="AB1" s="18" t="s">
        <v>63</v>
      </c>
      <c r="AC1" s="18" t="s">
        <v>64</v>
      </c>
    </row>
    <row r="2" spans="1:29" x14ac:dyDescent="0.6">
      <c r="A2">
        <v>2025</v>
      </c>
      <c r="B2">
        <v>1</v>
      </c>
      <c r="C2">
        <v>1</v>
      </c>
      <c r="D2">
        <f>WEEKDAY(DATE(A2,B2,C2), 2)</f>
        <v>3</v>
      </c>
      <c r="E2" t="s">
        <v>10</v>
      </c>
      <c r="F2" t="s">
        <v>11</v>
      </c>
      <c r="G2" cm="1">
        <f t="array" ref="G2">_xlfn.IFS(F2 = "H", 0, F2 = "B7", -7, F2 = "B6", -6, F2 = "B5", -5, F2 = "B4", -4, F2 = "B3", -3, F2 = "B2", -2, F2 = "B1", -1, F2 = "A7", 7, F2 = "A6", 6, F2 = "A5", 5, F2 = "A4", 4, F2 = "A3", 3, F2 = "A2", 2, F2 = "A1", 1, F2 = "", 0)</f>
        <v>0</v>
      </c>
      <c r="H2">
        <f t="shared" ref="H2:H65" si="0" xml:space="preserve"> IF(F2 = "H",1,0)</f>
        <v>1</v>
      </c>
      <c r="I2">
        <f t="shared" ref="I2:I65" si="1">IF(NOT(ISBLANK(F2)), 1, 0)</f>
        <v>1</v>
      </c>
      <c r="J2" s="10" t="s">
        <v>44</v>
      </c>
      <c r="K2" s="10"/>
      <c r="L2">
        <v>5605</v>
      </c>
      <c r="M2">
        <v>4567</v>
      </c>
      <c r="N2">
        <v>4567</v>
      </c>
      <c r="O2">
        <v>0.50325814536340852</v>
      </c>
      <c r="P2">
        <v>0.49674185463659148</v>
      </c>
      <c r="Q2">
        <v>0.51979949874686715</v>
      </c>
      <c r="R2">
        <v>0.48020050125313279</v>
      </c>
      <c r="S2">
        <v>0.25939849624060152</v>
      </c>
      <c r="T2" s="2">
        <v>4093</v>
      </c>
      <c r="U2" s="2">
        <f>T2 - 4088</f>
        <v>5</v>
      </c>
      <c r="V2">
        <v>5201</v>
      </c>
      <c r="W2">
        <v>3657.5453345971509</v>
      </c>
      <c r="X2">
        <v>4093</v>
      </c>
      <c r="Y2" s="8">
        <v>2.6</v>
      </c>
      <c r="Z2">
        <v>0</v>
      </c>
      <c r="AA2">
        <f>Y2*Z2</f>
        <v>0</v>
      </c>
      <c r="AB2">
        <v>1837</v>
      </c>
      <c r="AC2">
        <v>2183</v>
      </c>
    </row>
    <row r="3" spans="1:29" x14ac:dyDescent="0.6">
      <c r="A3">
        <v>2025</v>
      </c>
      <c r="B3">
        <v>1</v>
      </c>
      <c r="C3">
        <v>2</v>
      </c>
      <c r="D3">
        <f t="shared" ref="D3:D66" si="2">WEEKDAY(DATE(A3,B3,C3), 2)</f>
        <v>4</v>
      </c>
      <c r="G3" cm="1">
        <f t="array" ref="G3">_xlfn.IFS(F3 = "H", 0, F3 = "B7", -7, F3 = "B6", -6, F3 = "B5", -5, F3 = "B4", -4, F3 = "B3", -3, F3 = "B2", -2, F3 = "B1", -1, F3 = "A7", 7, F3 = "A6", 6, F3 = "A5", 5, F3 = "A4", 4, F3 = "A3", 3, F3 = "A2", 2, F3 = "A1", 1, F3 = "", 0)</f>
        <v>0</v>
      </c>
      <c r="H3">
        <f t="shared" si="0"/>
        <v>0</v>
      </c>
      <c r="I3">
        <f t="shared" si="1"/>
        <v>0</v>
      </c>
      <c r="L3">
        <v>5462</v>
      </c>
      <c r="M3">
        <v>5466</v>
      </c>
      <c r="N3">
        <v>5466</v>
      </c>
      <c r="O3">
        <v>0.49934523809523812</v>
      </c>
      <c r="P3">
        <v>0.50065476190476188</v>
      </c>
      <c r="Q3">
        <v>0.47892857142857148</v>
      </c>
      <c r="R3">
        <v>0.52107142857142852</v>
      </c>
      <c r="S3">
        <v>0.16214285714285709</v>
      </c>
      <c r="T3" s="2">
        <v>3789</v>
      </c>
      <c r="U3" s="2">
        <f t="shared" ref="U3:U66" si="3">T3-T2</f>
        <v>-304</v>
      </c>
      <c r="V3">
        <v>5201</v>
      </c>
      <c r="W3">
        <v>3657.3921600691469</v>
      </c>
      <c r="X3">
        <v>3789</v>
      </c>
      <c r="Y3" s="8">
        <v>1.9</v>
      </c>
      <c r="Z3">
        <v>0</v>
      </c>
      <c r="AA3">
        <f t="shared" ref="AA3:AA66" si="4">Y3*Z3</f>
        <v>0</v>
      </c>
      <c r="AB3">
        <v>2090</v>
      </c>
      <c r="AC3">
        <v>2126</v>
      </c>
    </row>
    <row r="4" spans="1:29" x14ac:dyDescent="0.6">
      <c r="A4">
        <v>2025</v>
      </c>
      <c r="B4">
        <v>1</v>
      </c>
      <c r="C4">
        <v>3</v>
      </c>
      <c r="D4">
        <f t="shared" si="2"/>
        <v>5</v>
      </c>
      <c r="G4" cm="1">
        <f t="array" ref="G4">_xlfn.IFS(F4 = "H", 0, F4 = "B7", -7, F4 = "B6", -6, F4 = "B5", -5, F4 = "B4", -4, F4 = "B3", -3, F4 = "B2", -2, F4 = "B1", -1, F4 = "A7", 7, F4 = "A6", 6, F4 = "A5", 5, F4 = "A4", 4, F4 = "A3", 3, F4 = "A2", 2, F4 = "A1", 1, F4 = "", 0)</f>
        <v>0</v>
      </c>
      <c r="H4">
        <f t="shared" si="0"/>
        <v>0</v>
      </c>
      <c r="I4">
        <f t="shared" si="1"/>
        <v>0</v>
      </c>
      <c r="L4">
        <v>4722</v>
      </c>
      <c r="M4">
        <v>4838</v>
      </c>
      <c r="N4" s="8">
        <v>5387</v>
      </c>
      <c r="O4">
        <v>0.56547619047619047</v>
      </c>
      <c r="P4">
        <v>0.43452380952380948</v>
      </c>
      <c r="Q4">
        <v>0.49642857142857139</v>
      </c>
      <c r="R4">
        <v>0.50357142857142856</v>
      </c>
      <c r="S4">
        <v>0.20251322751322751</v>
      </c>
      <c r="T4" s="2">
        <v>3916</v>
      </c>
      <c r="U4" s="2">
        <f t="shared" si="3"/>
        <v>127</v>
      </c>
      <c r="V4">
        <v>5201</v>
      </c>
      <c r="W4">
        <v>4653.9135944583622</v>
      </c>
      <c r="X4">
        <v>3916</v>
      </c>
      <c r="Y4" s="8">
        <v>-0.2</v>
      </c>
      <c r="Z4">
        <v>0</v>
      </c>
      <c r="AA4">
        <f t="shared" si="4"/>
        <v>0</v>
      </c>
      <c r="AB4">
        <v>2049</v>
      </c>
      <c r="AC4">
        <v>1718</v>
      </c>
    </row>
    <row r="5" spans="1:29" x14ac:dyDescent="0.6">
      <c r="A5">
        <v>2025</v>
      </c>
      <c r="B5">
        <v>1</v>
      </c>
      <c r="C5">
        <v>4</v>
      </c>
      <c r="D5">
        <f t="shared" si="2"/>
        <v>6</v>
      </c>
      <c r="G5" cm="1">
        <f t="array" ref="G5">_xlfn.IFS(F5 = "H", 0, F5 = "B7", -7, F5 = "B6", -6, F5 = "B5", -5, F5 = "B4", -4, F5 = "B3", -3, F5 = "B2", -2, F5 = "B1", -1, F5 = "A7", 7, F5 = "A6", 6, F5 = "A5", 5, F5 = "A4", 4, F5 = "A3", 3, F5 = "A2", 2, F5 = "A1", 1, F5 = "", 0)</f>
        <v>0</v>
      </c>
      <c r="H5">
        <f t="shared" si="0"/>
        <v>0</v>
      </c>
      <c r="I5">
        <f t="shared" si="1"/>
        <v>0</v>
      </c>
      <c r="L5">
        <v>5304</v>
      </c>
      <c r="M5">
        <v>5736</v>
      </c>
      <c r="N5" s="8">
        <v>5773</v>
      </c>
      <c r="O5">
        <v>0.45357142857142863</v>
      </c>
      <c r="P5">
        <v>0.54642857142857149</v>
      </c>
      <c r="Q5">
        <v>0.52273809523809522</v>
      </c>
      <c r="R5">
        <v>0.47726190476190472</v>
      </c>
      <c r="S5">
        <v>0.18976190476190469</v>
      </c>
      <c r="T5" s="2">
        <v>4184</v>
      </c>
      <c r="U5" s="2">
        <f t="shared" si="3"/>
        <v>268</v>
      </c>
      <c r="V5">
        <v>5201</v>
      </c>
      <c r="W5">
        <v>4077.7710842928741</v>
      </c>
      <c r="X5">
        <v>4184</v>
      </c>
      <c r="Y5" s="8">
        <v>0.7</v>
      </c>
      <c r="Z5">
        <v>0</v>
      </c>
      <c r="AA5">
        <f t="shared" si="4"/>
        <v>0</v>
      </c>
      <c r="AB5">
        <v>2129</v>
      </c>
      <c r="AC5">
        <v>2172</v>
      </c>
    </row>
    <row r="6" spans="1:29" x14ac:dyDescent="0.6">
      <c r="A6">
        <v>2025</v>
      </c>
      <c r="B6">
        <v>1</v>
      </c>
      <c r="C6">
        <v>5</v>
      </c>
      <c r="D6">
        <f t="shared" si="2"/>
        <v>7</v>
      </c>
      <c r="G6" cm="1">
        <f t="array" ref="G6">_xlfn.IFS(F6 = "H", 0, F6 = "B7", -7, F6 = "B6", -6, F6 = "B5", -5, F6 = "B4", -4, F6 = "B3", -3, F6 = "B2", -2, F6 = "B1", -1, F6 = "A7", 7, F6 = "A6", 6, F6 = "A5", 5, F6 = "A4", 4, F6 = "A3", 3, F6 = "A2", 2, F6 = "A1", 1, F6 = "", 0)</f>
        <v>0</v>
      </c>
      <c r="H6">
        <f t="shared" si="0"/>
        <v>0</v>
      </c>
      <c r="I6">
        <f t="shared" si="1"/>
        <v>0</v>
      </c>
      <c r="L6">
        <v>5622</v>
      </c>
      <c r="M6">
        <v>5244</v>
      </c>
      <c r="N6" s="8">
        <v>5238</v>
      </c>
      <c r="O6">
        <v>0.52949735449735458</v>
      </c>
      <c r="P6">
        <v>0.47050264550264548</v>
      </c>
      <c r="Q6">
        <v>0.52156084656084656</v>
      </c>
      <c r="R6">
        <v>0.47843915343915339</v>
      </c>
      <c r="S6">
        <v>0.28624338624338619</v>
      </c>
      <c r="T6" s="2">
        <v>3944</v>
      </c>
      <c r="U6" s="2">
        <f t="shared" si="3"/>
        <v>-240</v>
      </c>
      <c r="V6">
        <v>5201</v>
      </c>
      <c r="W6">
        <v>4468.1545467070873</v>
      </c>
      <c r="X6">
        <v>3944</v>
      </c>
      <c r="Y6" s="8">
        <v>2</v>
      </c>
      <c r="Z6">
        <v>0.2</v>
      </c>
      <c r="AA6">
        <f t="shared" si="4"/>
        <v>0.4</v>
      </c>
      <c r="AB6">
        <v>1919</v>
      </c>
      <c r="AC6">
        <v>2473</v>
      </c>
    </row>
    <row r="7" spans="1:29" x14ac:dyDescent="0.6">
      <c r="A7">
        <v>2025</v>
      </c>
      <c r="B7">
        <v>1</v>
      </c>
      <c r="C7">
        <v>6</v>
      </c>
      <c r="D7">
        <f t="shared" si="2"/>
        <v>1</v>
      </c>
      <c r="G7" cm="1">
        <f t="array" ref="G7">_xlfn.IFS(F7 = "H", 0, F7 = "B7", -7, F7 = "B6", -6, F7 = "B5", -5, F7 = "B4", -4, F7 = "B3", -3, F7 = "B2", -2, F7 = "B1", -1, F7 = "A7", 7, F7 = "A6", 6, F7 = "A5", 5, F7 = "A4", 4, F7 = "A3", 3, F7 = "A2", 2, F7 = "A1", 1, F7 = "", 0)</f>
        <v>0</v>
      </c>
      <c r="H7">
        <f t="shared" si="0"/>
        <v>0</v>
      </c>
      <c r="I7">
        <f t="shared" si="1"/>
        <v>0</v>
      </c>
      <c r="L7">
        <v>4862</v>
      </c>
      <c r="M7">
        <v>5363</v>
      </c>
      <c r="N7" s="8">
        <v>5153</v>
      </c>
      <c r="O7">
        <v>0.50989974937343363</v>
      </c>
      <c r="P7">
        <v>0.49010025062656642</v>
      </c>
      <c r="Q7">
        <v>0.55501253132832074</v>
      </c>
      <c r="R7">
        <v>0.44498746867167921</v>
      </c>
      <c r="S7">
        <v>8.8220551378446116E-2</v>
      </c>
      <c r="T7" s="2">
        <v>3364</v>
      </c>
      <c r="U7" s="2">
        <f t="shared" si="3"/>
        <v>-580</v>
      </c>
      <c r="V7">
        <v>5201</v>
      </c>
      <c r="W7">
        <v>3682.6734042816902</v>
      </c>
      <c r="X7">
        <v>3364</v>
      </c>
      <c r="Y7" s="8">
        <v>2.2000000000000002</v>
      </c>
      <c r="Z7">
        <v>0.5</v>
      </c>
      <c r="AA7">
        <f t="shared" si="4"/>
        <v>1.1000000000000001</v>
      </c>
      <c r="AB7">
        <v>1653</v>
      </c>
      <c r="AC7">
        <v>1825</v>
      </c>
    </row>
    <row r="8" spans="1:29" x14ac:dyDescent="0.6">
      <c r="A8">
        <v>2025</v>
      </c>
      <c r="B8">
        <v>1</v>
      </c>
      <c r="C8">
        <v>7</v>
      </c>
      <c r="D8">
        <f t="shared" si="2"/>
        <v>2</v>
      </c>
      <c r="G8" cm="1">
        <f t="array" ref="G8">_xlfn.IFS(F8 = "H", 0, F8 = "B7", -7, F8 = "B6", -6, F8 = "B5", -5, F8 = "B4", -4, F8 = "B3", -3, F8 = "B2", -2, F8 = "B1", -1, F8 = "A7", 7, F8 = "A6", 6, F8 = "A5", 5, F8 = "A4", 4, F8 = "A3", 3, F8 = "A2", 2, F8 = "A1", 1, F8 = "", 0)</f>
        <v>0</v>
      </c>
      <c r="H8">
        <f t="shared" si="0"/>
        <v>0</v>
      </c>
      <c r="I8">
        <f t="shared" si="1"/>
        <v>0</v>
      </c>
      <c r="L8">
        <v>4712</v>
      </c>
      <c r="M8">
        <v>4932</v>
      </c>
      <c r="N8" s="8">
        <v>4876</v>
      </c>
      <c r="O8">
        <v>0.46929824561403499</v>
      </c>
      <c r="P8">
        <v>0.5307017543859649</v>
      </c>
      <c r="Q8">
        <v>0.39824561403508768</v>
      </c>
      <c r="R8">
        <v>0.60175438596491226</v>
      </c>
      <c r="S8">
        <v>0.18070175438596489</v>
      </c>
      <c r="T8" s="2">
        <v>3299</v>
      </c>
      <c r="U8" s="2">
        <f t="shared" si="3"/>
        <v>-65</v>
      </c>
      <c r="V8">
        <v>5201</v>
      </c>
      <c r="W8">
        <v>3327.6187267085938</v>
      </c>
      <c r="X8">
        <v>3299</v>
      </c>
      <c r="Y8" s="8">
        <v>-1.4</v>
      </c>
      <c r="Z8">
        <v>0.4</v>
      </c>
      <c r="AA8">
        <f t="shared" si="4"/>
        <v>-0.55999999999999994</v>
      </c>
      <c r="AB8">
        <v>1830</v>
      </c>
      <c r="AC8">
        <v>1840</v>
      </c>
    </row>
    <row r="9" spans="1:29" x14ac:dyDescent="0.6">
      <c r="A9">
        <v>2025</v>
      </c>
      <c r="B9">
        <v>1</v>
      </c>
      <c r="C9">
        <v>8</v>
      </c>
      <c r="D9">
        <f t="shared" si="2"/>
        <v>3</v>
      </c>
      <c r="G9" cm="1">
        <f t="array" ref="G9">_xlfn.IFS(F9 = "H", 0, F9 = "B7", -7, F9 = "B6", -6, F9 = "B5", -5, F9 = "B4", -4, F9 = "B3", -3, F9 = "B2", -2, F9 = "B1", -1, F9 = "A7", 7, F9 = "A6", 6, F9 = "A5", 5, F9 = "A4", 4, F9 = "A3", 3, F9 = "A2", 2, F9 = "A1", 1, F9 = "", 0)</f>
        <v>0</v>
      </c>
      <c r="H9">
        <f t="shared" si="0"/>
        <v>0</v>
      </c>
      <c r="I9">
        <f t="shared" si="1"/>
        <v>0</v>
      </c>
      <c r="L9">
        <v>4327</v>
      </c>
      <c r="M9">
        <v>4621</v>
      </c>
      <c r="N9" s="8">
        <v>5046</v>
      </c>
      <c r="O9">
        <v>0.48769841269841269</v>
      </c>
      <c r="P9">
        <v>0.51230158730158737</v>
      </c>
      <c r="Q9">
        <v>0.41111111111111109</v>
      </c>
      <c r="R9">
        <v>0.5888888888888888</v>
      </c>
      <c r="S9">
        <v>0.64444444444444449</v>
      </c>
      <c r="T9" s="2">
        <v>3392</v>
      </c>
      <c r="U9" s="2">
        <f t="shared" si="3"/>
        <v>93</v>
      </c>
      <c r="V9">
        <v>5201</v>
      </c>
      <c r="W9">
        <v>3878.4626180535229</v>
      </c>
      <c r="X9">
        <v>3392</v>
      </c>
      <c r="Y9" s="8">
        <v>-2.2999999999999998</v>
      </c>
      <c r="Z9">
        <v>0.9</v>
      </c>
      <c r="AA9">
        <f t="shared" si="4"/>
        <v>-2.0699999999999998</v>
      </c>
      <c r="AB9">
        <v>2016</v>
      </c>
      <c r="AC9">
        <v>1826</v>
      </c>
    </row>
    <row r="10" spans="1:29" x14ac:dyDescent="0.6">
      <c r="A10">
        <v>2025</v>
      </c>
      <c r="B10">
        <v>1</v>
      </c>
      <c r="C10">
        <v>9</v>
      </c>
      <c r="D10">
        <f t="shared" si="2"/>
        <v>4</v>
      </c>
      <c r="G10" cm="1">
        <f t="array" ref="G10">_xlfn.IFS(F10 = "H", 0, F10 = "B7", -7, F10 = "B6", -6, F10 = "B5", -5, F10 = "B4", -4, F10 = "B3", -3, F10 = "B2", -2, F10 = "B1", -1, F10 = "A7", 7, F10 = "A6", 6, F10 = "A5", 5, F10 = "A4", 4, F10 = "A3", 3, F10 = "A2", 2, F10 = "A1", 1, F10 = "", 0)</f>
        <v>0</v>
      </c>
      <c r="H10">
        <f t="shared" si="0"/>
        <v>0</v>
      </c>
      <c r="I10">
        <f t="shared" si="1"/>
        <v>0</v>
      </c>
      <c r="L10">
        <v>4128</v>
      </c>
      <c r="M10">
        <v>4709</v>
      </c>
      <c r="N10" s="8">
        <v>4764</v>
      </c>
      <c r="O10">
        <v>0.43596491228070172</v>
      </c>
      <c r="P10">
        <v>0.56403508771929822</v>
      </c>
      <c r="Q10">
        <v>0.55964912280701751</v>
      </c>
      <c r="R10">
        <v>0.44035087719298249</v>
      </c>
      <c r="S10">
        <v>0.69210526315789478</v>
      </c>
      <c r="T10" s="2">
        <v>3495</v>
      </c>
      <c r="U10" s="2">
        <f t="shared" si="3"/>
        <v>103</v>
      </c>
      <c r="V10">
        <v>5201</v>
      </c>
      <c r="W10">
        <v>4827.5394251249936</v>
      </c>
      <c r="X10">
        <v>3495</v>
      </c>
      <c r="Y10" s="8">
        <v>-8.4</v>
      </c>
      <c r="Z10">
        <v>0.2</v>
      </c>
      <c r="AA10">
        <f t="shared" si="4"/>
        <v>-1.6800000000000002</v>
      </c>
      <c r="AB10">
        <v>1735</v>
      </c>
      <c r="AC10">
        <v>1679</v>
      </c>
    </row>
    <row r="11" spans="1:29" x14ac:dyDescent="0.6">
      <c r="A11">
        <v>2025</v>
      </c>
      <c r="B11">
        <v>1</v>
      </c>
      <c r="C11">
        <v>10</v>
      </c>
      <c r="D11">
        <f t="shared" si="2"/>
        <v>5</v>
      </c>
      <c r="G11" cm="1">
        <f t="array" ref="G11">_xlfn.IFS(F11 = "H", 0, F11 = "B7", -7, F11 = "B6", -6, F11 = "B5", -5, F11 = "B4", -4, F11 = "B3", -3, F11 = "B2", -2, F11 = "B1", -1, F11 = "A7", 7, F11 = "A6", 6, F11 = "A5", 5, F11 = "A4", 4, F11 = "A3", 3, F11 = "A2", 2, F11 = "A1", 1, F11 = "", 0)</f>
        <v>0</v>
      </c>
      <c r="H11">
        <f t="shared" si="0"/>
        <v>0</v>
      </c>
      <c r="I11">
        <f t="shared" si="1"/>
        <v>0</v>
      </c>
      <c r="L11">
        <v>5509</v>
      </c>
      <c r="M11">
        <v>5642</v>
      </c>
      <c r="N11" s="8">
        <v>5364</v>
      </c>
      <c r="O11">
        <v>0.47226190476190472</v>
      </c>
      <c r="P11">
        <v>0.52773809523809523</v>
      </c>
      <c r="Q11">
        <v>0.46345238095238089</v>
      </c>
      <c r="R11">
        <v>0.53654761904761905</v>
      </c>
      <c r="S11">
        <v>0.43571428571428572</v>
      </c>
      <c r="T11" s="2">
        <v>3909</v>
      </c>
      <c r="U11" s="2">
        <f t="shared" si="3"/>
        <v>414</v>
      </c>
      <c r="V11">
        <v>5201</v>
      </c>
      <c r="W11">
        <v>4255.7205799768517</v>
      </c>
      <c r="X11">
        <v>3909</v>
      </c>
      <c r="Y11" s="8">
        <v>-7.2</v>
      </c>
      <c r="Z11">
        <v>0</v>
      </c>
      <c r="AA11">
        <f t="shared" si="4"/>
        <v>0</v>
      </c>
      <c r="AB11">
        <v>2499</v>
      </c>
      <c r="AC11">
        <v>2106</v>
      </c>
    </row>
    <row r="12" spans="1:29" x14ac:dyDescent="0.6">
      <c r="A12">
        <v>2025</v>
      </c>
      <c r="B12">
        <v>1</v>
      </c>
      <c r="C12">
        <v>11</v>
      </c>
      <c r="D12">
        <f t="shared" si="2"/>
        <v>6</v>
      </c>
      <c r="G12" cm="1">
        <f t="array" ref="G12">_xlfn.IFS(F12 = "H", 0, F12 = "B7", -7, F12 = "B6", -6, F12 = "B5", -5, F12 = "B4", -4, F12 = "B3", -3, F12 = "B2", -2, F12 = "B1", -1, F12 = "A7", 7, F12 = "A6", 6, F12 = "A5", 5, F12 = "A4", 4, F12 = "A3", 3, F12 = "A2", 2, F12 = "A1", 1, F12 = "", 0)</f>
        <v>0</v>
      </c>
      <c r="H12">
        <f t="shared" si="0"/>
        <v>0</v>
      </c>
      <c r="I12">
        <f t="shared" si="1"/>
        <v>0</v>
      </c>
      <c r="L12">
        <v>5014</v>
      </c>
      <c r="M12">
        <v>5832</v>
      </c>
      <c r="N12" s="8">
        <v>5265</v>
      </c>
      <c r="O12">
        <v>0.4522619047619047</v>
      </c>
      <c r="P12">
        <v>0.54773809523809525</v>
      </c>
      <c r="Q12">
        <v>0.5089285714285714</v>
      </c>
      <c r="R12">
        <v>0.49107142857142849</v>
      </c>
      <c r="S12">
        <v>0.21880952380952379</v>
      </c>
      <c r="T12" s="2">
        <v>4117</v>
      </c>
      <c r="U12" s="2">
        <f t="shared" si="3"/>
        <v>208</v>
      </c>
      <c r="V12">
        <v>5201</v>
      </c>
      <c r="W12">
        <v>4416.6208712670032</v>
      </c>
      <c r="X12">
        <v>4117</v>
      </c>
      <c r="Y12" s="8">
        <v>-3.6</v>
      </c>
      <c r="Z12">
        <v>0</v>
      </c>
      <c r="AA12">
        <f t="shared" si="4"/>
        <v>0</v>
      </c>
      <c r="AB12">
        <v>2159</v>
      </c>
      <c r="AC12">
        <v>1924</v>
      </c>
    </row>
    <row r="13" spans="1:29" x14ac:dyDescent="0.6">
      <c r="A13">
        <v>2025</v>
      </c>
      <c r="B13">
        <v>1</v>
      </c>
      <c r="C13">
        <v>12</v>
      </c>
      <c r="D13">
        <f t="shared" si="2"/>
        <v>7</v>
      </c>
      <c r="G13" cm="1">
        <f t="array" ref="G13">_xlfn.IFS(F13 = "H", 0, F13 = "B7", -7, F13 = "B6", -6, F13 = "B5", -5, F13 = "B4", -4, F13 = "B3", -3, F13 = "B2", -2, F13 = "B1", -1, F13 = "A7", 7, F13 = "A6", 6, F13 = "A5", 5, F13 = "A4", 4, F13 = "A3", 3, F13 = "A2", 2, F13 = "A1", 1, F13 = "", 0)</f>
        <v>0</v>
      </c>
      <c r="H13">
        <f t="shared" si="0"/>
        <v>0</v>
      </c>
      <c r="I13">
        <f t="shared" si="1"/>
        <v>0</v>
      </c>
      <c r="L13">
        <v>5556</v>
      </c>
      <c r="M13">
        <v>5835</v>
      </c>
      <c r="N13" s="8">
        <v>5386</v>
      </c>
      <c r="O13">
        <v>0.48007518796992482</v>
      </c>
      <c r="P13">
        <v>0.51992481203007512</v>
      </c>
      <c r="Q13">
        <v>0.55501253132832074</v>
      </c>
      <c r="R13">
        <v>0.44498746867167921</v>
      </c>
      <c r="S13">
        <v>0.19310776942355889</v>
      </c>
      <c r="T13" s="2">
        <v>4094</v>
      </c>
      <c r="U13" s="2">
        <f t="shared" si="3"/>
        <v>-23</v>
      </c>
      <c r="V13">
        <v>5201</v>
      </c>
      <c r="W13">
        <v>4667.3906881901821</v>
      </c>
      <c r="X13">
        <v>4094</v>
      </c>
      <c r="Y13" s="8">
        <v>-2.5</v>
      </c>
      <c r="Z13">
        <v>0</v>
      </c>
      <c r="AA13">
        <f t="shared" si="4"/>
        <v>0</v>
      </c>
      <c r="AB13">
        <v>2018</v>
      </c>
      <c r="AC13">
        <v>2335</v>
      </c>
    </row>
    <row r="14" spans="1:29" x14ac:dyDescent="0.6">
      <c r="A14">
        <v>2025</v>
      </c>
      <c r="B14">
        <v>1</v>
      </c>
      <c r="C14">
        <v>13</v>
      </c>
      <c r="D14">
        <f t="shared" si="2"/>
        <v>1</v>
      </c>
      <c r="G14" cm="1">
        <f t="array" ref="G14">_xlfn.IFS(F14 = "H", 0, F14 = "B7", -7, F14 = "B6", -6, F14 = "B5", -5, F14 = "B4", -4, F14 = "B3", -3, F14 = "B2", -2, F14 = "B1", -1, F14 = "A7", 7, F14 = "A6", 6, F14 = "A5", 5, F14 = "A4", 4, F14 = "A3", 3, F14 = "A2", 2, F14 = "A1", 1, F14 = "", 0)</f>
        <v>0</v>
      </c>
      <c r="H14">
        <f t="shared" si="0"/>
        <v>0</v>
      </c>
      <c r="I14">
        <f t="shared" si="1"/>
        <v>0</v>
      </c>
      <c r="L14">
        <v>5219</v>
      </c>
      <c r="M14">
        <v>5566</v>
      </c>
      <c r="N14" s="8">
        <v>4955</v>
      </c>
      <c r="O14">
        <v>0.53333333333333333</v>
      </c>
      <c r="P14">
        <v>0.46666666666666667</v>
      </c>
      <c r="Q14">
        <v>0.55614035087719293</v>
      </c>
      <c r="R14">
        <v>0.44385964912280701</v>
      </c>
      <c r="S14">
        <v>0.2017543859649123</v>
      </c>
      <c r="T14" s="2">
        <v>3760</v>
      </c>
      <c r="U14" s="2">
        <f t="shared" si="3"/>
        <v>-334</v>
      </c>
      <c r="V14">
        <v>5201</v>
      </c>
      <c r="W14">
        <v>3786.459039878504</v>
      </c>
      <c r="X14">
        <v>3760</v>
      </c>
      <c r="Y14" s="8">
        <v>0.6</v>
      </c>
      <c r="Z14">
        <v>0</v>
      </c>
      <c r="AA14">
        <f t="shared" si="4"/>
        <v>0</v>
      </c>
      <c r="AB14">
        <v>1881</v>
      </c>
      <c r="AC14">
        <v>2027</v>
      </c>
    </row>
    <row r="15" spans="1:29" x14ac:dyDescent="0.6">
      <c r="A15">
        <v>2025</v>
      </c>
      <c r="B15">
        <v>1</v>
      </c>
      <c r="C15">
        <v>14</v>
      </c>
      <c r="D15">
        <f t="shared" si="2"/>
        <v>2</v>
      </c>
      <c r="G15" cm="1">
        <f t="array" ref="G15">_xlfn.IFS(F15 = "H", 0, F15 = "B7", -7, F15 = "B6", -6, F15 = "B5", -5, F15 = "B4", -4, F15 = "B3", -3, F15 = "B2", -2, F15 = "B1", -1, F15 = "A7", 7, F15 = "A6", 6, F15 = "A5", 5, F15 = "A4", 4, F15 = "A3", 3, F15 = "A2", 2, F15 = "A1", 1, F15 = "", 0)</f>
        <v>0</v>
      </c>
      <c r="H15">
        <f t="shared" si="0"/>
        <v>0</v>
      </c>
      <c r="I15">
        <f t="shared" si="1"/>
        <v>0</v>
      </c>
      <c r="L15">
        <v>5324</v>
      </c>
      <c r="M15">
        <v>5343</v>
      </c>
      <c r="N15" s="8">
        <v>4614</v>
      </c>
      <c r="O15">
        <v>0.51203007518796984</v>
      </c>
      <c r="P15">
        <v>0.48796992481203011</v>
      </c>
      <c r="Q15">
        <v>0.52606516290726812</v>
      </c>
      <c r="R15">
        <v>0.47393483709273182</v>
      </c>
      <c r="S15">
        <v>0.15087719298245611</v>
      </c>
      <c r="T15" s="2">
        <v>3702</v>
      </c>
      <c r="U15" s="2">
        <f t="shared" si="3"/>
        <v>-58</v>
      </c>
      <c r="V15">
        <v>5201</v>
      </c>
      <c r="W15">
        <v>3458.3645349761182</v>
      </c>
      <c r="X15">
        <v>3702</v>
      </c>
      <c r="Y15" s="8">
        <v>4</v>
      </c>
      <c r="Z15">
        <v>0.1</v>
      </c>
      <c r="AA15">
        <f t="shared" si="4"/>
        <v>0.4</v>
      </c>
      <c r="AB15">
        <v>1858</v>
      </c>
      <c r="AC15">
        <v>1924</v>
      </c>
    </row>
    <row r="16" spans="1:29" x14ac:dyDescent="0.6">
      <c r="A16">
        <v>2025</v>
      </c>
      <c r="B16">
        <v>1</v>
      </c>
      <c r="C16">
        <v>15</v>
      </c>
      <c r="D16">
        <f t="shared" si="2"/>
        <v>3</v>
      </c>
      <c r="G16" cm="1">
        <f t="array" ref="G16">_xlfn.IFS(F16 = "H", 0, F16 = "B7", -7, F16 = "B6", -6, F16 = "B5", -5, F16 = "B4", -4, F16 = "B3", -3, F16 = "B2", -2, F16 = "B1", -1, F16 = "A7", 7, F16 = "A6", 6, F16 = "A5", 5, F16 = "A4", 4, F16 = "A3", 3, F16 = "A2", 2, F16 = "A1", 1, F16 = "", 0)</f>
        <v>0</v>
      </c>
      <c r="H16">
        <f t="shared" si="0"/>
        <v>0</v>
      </c>
      <c r="I16">
        <f t="shared" si="1"/>
        <v>0</v>
      </c>
      <c r="L16">
        <v>5173</v>
      </c>
      <c r="M16">
        <v>5157</v>
      </c>
      <c r="N16" s="8">
        <v>4871</v>
      </c>
      <c r="O16">
        <v>0.51140350877192986</v>
      </c>
      <c r="P16">
        <v>0.4885964912280702</v>
      </c>
      <c r="Q16">
        <v>0.50087719298245614</v>
      </c>
      <c r="R16">
        <v>0.4991228070175438</v>
      </c>
      <c r="S16">
        <v>0.25438596491228072</v>
      </c>
      <c r="T16" s="2">
        <v>3686</v>
      </c>
      <c r="U16" s="2">
        <f t="shared" si="3"/>
        <v>-16</v>
      </c>
      <c r="V16">
        <v>5201</v>
      </c>
      <c r="W16">
        <v>4017.8134103972538</v>
      </c>
      <c r="X16">
        <v>3686</v>
      </c>
      <c r="Y16" s="8">
        <v>-2.2000000000000002</v>
      </c>
      <c r="Z16">
        <v>0</v>
      </c>
      <c r="AA16">
        <f t="shared" si="4"/>
        <v>0</v>
      </c>
      <c r="AB16">
        <v>1903</v>
      </c>
      <c r="AC16">
        <v>1831</v>
      </c>
    </row>
    <row r="17" spans="1:29" x14ac:dyDescent="0.6">
      <c r="A17">
        <v>2025</v>
      </c>
      <c r="B17">
        <v>1</v>
      </c>
      <c r="C17">
        <v>16</v>
      </c>
      <c r="D17">
        <f t="shared" si="2"/>
        <v>4</v>
      </c>
      <c r="G17" cm="1">
        <f t="array" ref="G17">_xlfn.IFS(F17 = "H", 0, F17 = "B7", -7, F17 = "B6", -6, F17 = "B5", -5, F17 = "B4", -4, F17 = "B3", -3, F17 = "B2", -2, F17 = "B1", -1, F17 = "A7", 7, F17 = "A6", 6, F17 = "A5", 5, F17 = "A4", 4, F17 = "A3", 3, F17 = "A2", 2, F17 = "A1", 1, F17 = "", 0)</f>
        <v>0</v>
      </c>
      <c r="H17">
        <f t="shared" si="0"/>
        <v>0</v>
      </c>
      <c r="I17">
        <f t="shared" si="1"/>
        <v>0</v>
      </c>
      <c r="L17">
        <v>5516</v>
      </c>
      <c r="M17">
        <v>5533</v>
      </c>
      <c r="N17" s="8">
        <v>5089</v>
      </c>
      <c r="O17">
        <v>0.50714285714285712</v>
      </c>
      <c r="P17">
        <v>0.49285714285714288</v>
      </c>
      <c r="Q17">
        <v>0.47843915343915339</v>
      </c>
      <c r="R17">
        <v>0.52156084656084656</v>
      </c>
      <c r="S17">
        <v>0.32923280423280421</v>
      </c>
      <c r="T17" s="2">
        <v>3952</v>
      </c>
      <c r="U17" s="2">
        <f t="shared" si="3"/>
        <v>266</v>
      </c>
      <c r="V17">
        <v>5201</v>
      </c>
      <c r="W17">
        <v>3778.2278493535991</v>
      </c>
      <c r="X17">
        <v>3952</v>
      </c>
      <c r="Y17" s="8">
        <v>0.5</v>
      </c>
      <c r="Z17">
        <v>0</v>
      </c>
      <c r="AA17">
        <f t="shared" si="4"/>
        <v>0</v>
      </c>
      <c r="AB17">
        <v>2356</v>
      </c>
      <c r="AC17">
        <v>2064</v>
      </c>
    </row>
    <row r="18" spans="1:29" x14ac:dyDescent="0.6">
      <c r="A18">
        <v>2025</v>
      </c>
      <c r="B18">
        <v>1</v>
      </c>
      <c r="C18">
        <v>17</v>
      </c>
      <c r="D18">
        <f t="shared" si="2"/>
        <v>5</v>
      </c>
      <c r="G18" cm="1">
        <f t="array" ref="G18">_xlfn.IFS(F18 = "H", 0, F18 = "B7", -7, F18 = "B6", -6, F18 = "B5", -5, F18 = "B4", -4, F18 = "B3", -3, F18 = "B2", -2, F18 = "B1", -1, F18 = "A7", 7, F18 = "A6", 6, F18 = "A5", 5, F18 = "A4", 4, F18 = "A3", 3, F18 = "A2", 2, F18 = "A1", 1, F18 = "", 0)</f>
        <v>0</v>
      </c>
      <c r="H18">
        <f t="shared" si="0"/>
        <v>0</v>
      </c>
      <c r="I18">
        <f t="shared" si="1"/>
        <v>0</v>
      </c>
      <c r="L18">
        <v>5228</v>
      </c>
      <c r="M18">
        <v>5428</v>
      </c>
      <c r="N18" s="8">
        <v>5096</v>
      </c>
      <c r="O18">
        <v>0.5</v>
      </c>
      <c r="P18">
        <v>0.5</v>
      </c>
      <c r="Q18">
        <v>0.55333333333333334</v>
      </c>
      <c r="R18">
        <v>0.44666666666666671</v>
      </c>
      <c r="S18">
        <v>0.16750000000000001</v>
      </c>
      <c r="T18" s="2">
        <v>4363</v>
      </c>
      <c r="U18" s="2">
        <f t="shared" si="3"/>
        <v>411</v>
      </c>
      <c r="V18">
        <v>5201</v>
      </c>
      <c r="W18">
        <v>4260.6557068321226</v>
      </c>
      <c r="X18">
        <v>4363</v>
      </c>
      <c r="Y18" s="8">
        <v>1.2</v>
      </c>
      <c r="Z18">
        <v>0</v>
      </c>
      <c r="AA18">
        <f t="shared" si="4"/>
        <v>0</v>
      </c>
      <c r="AB18">
        <v>2393</v>
      </c>
      <c r="AC18">
        <v>1888</v>
      </c>
    </row>
    <row r="19" spans="1:29" x14ac:dyDescent="0.6">
      <c r="A19">
        <v>2025</v>
      </c>
      <c r="B19">
        <v>1</v>
      </c>
      <c r="C19">
        <v>18</v>
      </c>
      <c r="D19">
        <f t="shared" si="2"/>
        <v>6</v>
      </c>
      <c r="G19" cm="1">
        <f t="array" ref="G19">_xlfn.IFS(F19 = "H", 0, F19 = "B7", -7, F19 = "B6", -6, F19 = "B5", -5, F19 = "B4", -4, F19 = "B3", -3, F19 = "B2", -2, F19 = "B1", -1, F19 = "A7", 7, F19 = "A6", 6, F19 = "A5", 5, F19 = "A4", 4, F19 = "A3", 3, F19 = "A2", 2, F19 = "A1", 1, F19 = "", 0)</f>
        <v>0</v>
      </c>
      <c r="H19">
        <f t="shared" si="0"/>
        <v>0</v>
      </c>
      <c r="I19">
        <f t="shared" si="1"/>
        <v>0</v>
      </c>
      <c r="L19">
        <v>5462</v>
      </c>
      <c r="M19">
        <v>5245</v>
      </c>
      <c r="N19" s="8">
        <v>5108</v>
      </c>
      <c r="O19">
        <v>0.50025062656641606</v>
      </c>
      <c r="P19">
        <v>0.49974937343358389</v>
      </c>
      <c r="Q19">
        <v>0.53659147869674184</v>
      </c>
      <c r="R19">
        <v>0.4634085213032581</v>
      </c>
      <c r="S19">
        <v>6.2030075187969928E-2</v>
      </c>
      <c r="T19" s="2">
        <v>4666</v>
      </c>
      <c r="U19" s="2">
        <f t="shared" si="3"/>
        <v>303</v>
      </c>
      <c r="V19">
        <v>5201</v>
      </c>
      <c r="W19">
        <v>4316.2238682419056</v>
      </c>
      <c r="X19">
        <v>4666</v>
      </c>
      <c r="Y19" s="8">
        <v>0.9</v>
      </c>
      <c r="Z19">
        <v>0</v>
      </c>
      <c r="AA19">
        <f t="shared" si="4"/>
        <v>0</v>
      </c>
      <c r="AB19">
        <v>2107</v>
      </c>
      <c r="AC19">
        <v>2024</v>
      </c>
    </row>
    <row r="20" spans="1:29" x14ac:dyDescent="0.6">
      <c r="A20">
        <v>2025</v>
      </c>
      <c r="B20">
        <v>1</v>
      </c>
      <c r="C20">
        <v>19</v>
      </c>
      <c r="D20">
        <f t="shared" si="2"/>
        <v>7</v>
      </c>
      <c r="G20" cm="1">
        <f t="array" ref="G20">_xlfn.IFS(F20 = "H", 0, F20 = "B7", -7, F20 = "B6", -6, F20 = "B5", -5, F20 = "B4", -4, F20 = "B3", -3, F20 = "B2", -2, F20 = "B1", -1, F20 = "A7", 7, F20 = "A6", 6, F20 = "A5", 5, F20 = "A4", 4, F20 = "A3", 3, F20 = "A2", 2, F20 = "A1", 1, F20 = "", 0)</f>
        <v>0</v>
      </c>
      <c r="H20">
        <f t="shared" si="0"/>
        <v>0</v>
      </c>
      <c r="I20">
        <f t="shared" si="1"/>
        <v>0</v>
      </c>
      <c r="L20">
        <v>5776</v>
      </c>
      <c r="M20">
        <v>5110</v>
      </c>
      <c r="N20" s="8">
        <v>5220</v>
      </c>
      <c r="O20">
        <v>0.5307017543859649</v>
      </c>
      <c r="P20">
        <v>0.46929824561403499</v>
      </c>
      <c r="Q20">
        <v>0.48771929824561411</v>
      </c>
      <c r="R20">
        <v>0.51228070175438589</v>
      </c>
      <c r="S20">
        <v>0.14561403508771931</v>
      </c>
      <c r="T20" s="2">
        <v>4543</v>
      </c>
      <c r="U20" s="2">
        <f t="shared" si="3"/>
        <v>-123</v>
      </c>
      <c r="V20">
        <v>5201</v>
      </c>
      <c r="W20">
        <v>4259.5916864679511</v>
      </c>
      <c r="X20">
        <v>4543</v>
      </c>
      <c r="Y20" s="8">
        <v>2.2999999999999998</v>
      </c>
      <c r="Z20">
        <v>0</v>
      </c>
      <c r="AA20">
        <f t="shared" si="4"/>
        <v>0</v>
      </c>
      <c r="AB20">
        <v>1689</v>
      </c>
      <c r="AC20">
        <v>2174</v>
      </c>
    </row>
    <row r="21" spans="1:29" x14ac:dyDescent="0.6">
      <c r="A21">
        <v>2025</v>
      </c>
      <c r="B21">
        <v>1</v>
      </c>
      <c r="C21">
        <v>20</v>
      </c>
      <c r="D21">
        <f t="shared" si="2"/>
        <v>1</v>
      </c>
      <c r="G21" cm="1">
        <f t="array" ref="G21">_xlfn.IFS(F21 = "H", 0, F21 = "B7", -7, F21 = "B6", -6, F21 = "B5", -5, F21 = "B4", -4, F21 = "B3", -3, F21 = "B2", -2, F21 = "B1", -1, F21 = "A7", 7, F21 = "A6", 6, F21 = "A5", 5, F21 = "A4", 4, F21 = "A3", 3, F21 = "A2", 2, F21 = "A1", 1, F21 = "", 0)</f>
        <v>0</v>
      </c>
      <c r="H21">
        <f t="shared" si="0"/>
        <v>0</v>
      </c>
      <c r="I21">
        <f t="shared" si="1"/>
        <v>0</v>
      </c>
      <c r="L21">
        <v>5686</v>
      </c>
      <c r="M21">
        <v>5484</v>
      </c>
      <c r="N21" s="8">
        <v>5138</v>
      </c>
      <c r="O21">
        <v>0.47666666666666668</v>
      </c>
      <c r="P21">
        <v>0.52333333333333332</v>
      </c>
      <c r="Q21">
        <v>0.56666666666666665</v>
      </c>
      <c r="R21">
        <v>0.43333333333333329</v>
      </c>
      <c r="S21">
        <v>0.26500000000000001</v>
      </c>
      <c r="T21" s="2">
        <v>4044</v>
      </c>
      <c r="U21" s="2">
        <f t="shared" si="3"/>
        <v>-499</v>
      </c>
      <c r="V21">
        <v>5201</v>
      </c>
      <c r="W21">
        <v>3163.6098202936651</v>
      </c>
      <c r="X21">
        <v>4044</v>
      </c>
      <c r="Y21" s="8">
        <v>3.5</v>
      </c>
      <c r="Z21">
        <v>0</v>
      </c>
      <c r="AA21">
        <f t="shared" si="4"/>
        <v>0</v>
      </c>
      <c r="AB21">
        <v>1796</v>
      </c>
      <c r="AC21">
        <v>2227</v>
      </c>
    </row>
    <row r="22" spans="1:29" x14ac:dyDescent="0.6">
      <c r="A22">
        <v>2025</v>
      </c>
      <c r="B22">
        <v>1</v>
      </c>
      <c r="C22">
        <v>21</v>
      </c>
      <c r="D22">
        <f t="shared" si="2"/>
        <v>2</v>
      </c>
      <c r="G22" cm="1">
        <f t="array" ref="G22">_xlfn.IFS(F22 = "H", 0, F22 = "B7", -7, F22 = "B6", -6, F22 = "B5", -5, F22 = "B4", -4, F22 = "B3", -3, F22 = "B2", -2, F22 = "B1", -1, F22 = "A7", 7, F22 = "A6", 6, F22 = "A5", 5, F22 = "A4", 4, F22 = "A3", 3, F22 = "A2", 2, F22 = "A1", 1, F22 = "", 0)</f>
        <v>0</v>
      </c>
      <c r="H22">
        <f t="shared" si="0"/>
        <v>0</v>
      </c>
      <c r="I22">
        <f t="shared" si="1"/>
        <v>0</v>
      </c>
      <c r="L22">
        <v>5376</v>
      </c>
      <c r="M22">
        <v>4690</v>
      </c>
      <c r="N22" s="8">
        <v>4897</v>
      </c>
      <c r="O22">
        <v>0.47299498746867158</v>
      </c>
      <c r="P22">
        <v>0.52700501253132825</v>
      </c>
      <c r="Q22">
        <v>0.46422305764411032</v>
      </c>
      <c r="R22">
        <v>0.53577694235588968</v>
      </c>
      <c r="S22">
        <v>0.4137844611528822</v>
      </c>
      <c r="T22" s="2">
        <v>3698</v>
      </c>
      <c r="U22" s="2">
        <f t="shared" si="3"/>
        <v>-346</v>
      </c>
      <c r="V22">
        <v>5201</v>
      </c>
      <c r="W22">
        <v>3061.0179089073022</v>
      </c>
      <c r="X22">
        <v>3698</v>
      </c>
      <c r="Y22" s="8">
        <v>2.9</v>
      </c>
      <c r="Z22">
        <v>0</v>
      </c>
      <c r="AA22">
        <f t="shared" si="4"/>
        <v>0</v>
      </c>
      <c r="AB22">
        <v>1658</v>
      </c>
      <c r="AC22">
        <v>1796</v>
      </c>
    </row>
    <row r="23" spans="1:29" x14ac:dyDescent="0.6">
      <c r="A23">
        <v>2025</v>
      </c>
      <c r="B23">
        <v>1</v>
      </c>
      <c r="C23">
        <v>22</v>
      </c>
      <c r="D23">
        <f t="shared" si="2"/>
        <v>3</v>
      </c>
      <c r="G23" cm="1">
        <f t="array" ref="G23">_xlfn.IFS(F23 = "H", 0, F23 = "B7", -7, F23 = "B6", -6, F23 = "B5", -5, F23 = "B4", -4, F23 = "B3", -3, F23 = "B2", -2, F23 = "B1", -1, F23 = "A7", 7, F23 = "A6", 6, F23 = "A5", 5, F23 = "A4", 4, F23 = "A3", 3, F23 = "A2", 2, F23 = "A1", 1, F23 = "", 0)</f>
        <v>0</v>
      </c>
      <c r="H23">
        <f t="shared" si="0"/>
        <v>0</v>
      </c>
      <c r="I23">
        <f t="shared" si="1"/>
        <v>0</v>
      </c>
      <c r="L23">
        <v>5538</v>
      </c>
      <c r="M23">
        <v>4677</v>
      </c>
      <c r="N23" s="8">
        <v>4874</v>
      </c>
      <c r="O23">
        <v>0.52719298245614032</v>
      </c>
      <c r="P23">
        <v>0.47280701754385962</v>
      </c>
      <c r="Q23">
        <v>0.47894736842105262</v>
      </c>
      <c r="R23">
        <v>0.52105263157894743</v>
      </c>
      <c r="S23">
        <v>0.42280701754385958</v>
      </c>
      <c r="T23" s="2">
        <v>3390</v>
      </c>
      <c r="U23" s="2">
        <f t="shared" si="3"/>
        <v>-308</v>
      </c>
      <c r="V23">
        <v>5201</v>
      </c>
      <c r="W23">
        <v>3498.0860269875848</v>
      </c>
      <c r="X23">
        <v>3390</v>
      </c>
      <c r="Y23" s="8">
        <v>3.4</v>
      </c>
      <c r="Z23">
        <v>0</v>
      </c>
      <c r="AA23">
        <f t="shared" si="4"/>
        <v>0</v>
      </c>
      <c r="AB23">
        <v>1637</v>
      </c>
      <c r="AC23">
        <v>1789</v>
      </c>
    </row>
    <row r="24" spans="1:29" x14ac:dyDescent="0.6">
      <c r="A24">
        <v>2025</v>
      </c>
      <c r="B24">
        <v>1</v>
      </c>
      <c r="C24">
        <v>23</v>
      </c>
      <c r="D24">
        <f t="shared" si="2"/>
        <v>4</v>
      </c>
      <c r="G24" cm="1">
        <f t="array" ref="G24">_xlfn.IFS(F24 = "H", 0, F24 = "B7", -7, F24 = "B6", -6, F24 = "B5", -5, F24 = "B4", -4, F24 = "B3", -3, F24 = "B2", -2, F24 = "B1", -1, F24 = "A7", 7, F24 = "A6", 6, F24 = "A5", 5, F24 = "A4", 4, F24 = "A3", 3, F24 = "A2", 2, F24 = "A1", 1, F24 = "", 0)</f>
        <v>0</v>
      </c>
      <c r="H24">
        <f t="shared" si="0"/>
        <v>0</v>
      </c>
      <c r="I24">
        <f t="shared" si="1"/>
        <v>0</v>
      </c>
      <c r="L24">
        <v>5381</v>
      </c>
      <c r="M24">
        <v>5639</v>
      </c>
      <c r="N24" s="8">
        <v>5068</v>
      </c>
      <c r="O24">
        <v>0.48947368421052628</v>
      </c>
      <c r="P24">
        <v>0.51052631578947361</v>
      </c>
      <c r="Q24">
        <v>0.50526315789473686</v>
      </c>
      <c r="R24">
        <v>0.4947368421052632</v>
      </c>
      <c r="S24">
        <v>0.35614035087719298</v>
      </c>
      <c r="T24" s="2">
        <v>3461</v>
      </c>
      <c r="U24" s="2">
        <f t="shared" si="3"/>
        <v>71</v>
      </c>
      <c r="V24">
        <v>5201</v>
      </c>
      <c r="W24">
        <v>3672.2093926408361</v>
      </c>
      <c r="X24">
        <v>3461</v>
      </c>
      <c r="Y24" s="8">
        <v>2.8</v>
      </c>
      <c r="Z24">
        <v>0</v>
      </c>
      <c r="AA24">
        <f t="shared" si="4"/>
        <v>0</v>
      </c>
      <c r="AB24">
        <v>2073</v>
      </c>
      <c r="AC24">
        <v>1902</v>
      </c>
    </row>
    <row r="25" spans="1:29" x14ac:dyDescent="0.6">
      <c r="A25">
        <v>2025</v>
      </c>
      <c r="B25">
        <v>1</v>
      </c>
      <c r="C25">
        <v>24</v>
      </c>
      <c r="D25">
        <f t="shared" si="2"/>
        <v>5</v>
      </c>
      <c r="G25" cm="1">
        <f t="array" ref="G25">_xlfn.IFS(F25 = "H", 0, F25 = "B7", -7, F25 = "B6", -6, F25 = "B5", -5, F25 = "B4", -4, F25 = "B3", -3, F25 = "B2", -2, F25 = "B1", -1, F25 = "A7", 7, F25 = "A6", 6, F25 = "A5", 5, F25 = "A4", 4, F25 = "A3", 3, F25 = "A2", 2, F25 = "A1", 1, F25 = "", 0)</f>
        <v>0</v>
      </c>
      <c r="H25">
        <f t="shared" si="0"/>
        <v>0</v>
      </c>
      <c r="I25">
        <f t="shared" si="1"/>
        <v>0</v>
      </c>
      <c r="L25">
        <v>5411</v>
      </c>
      <c r="M25">
        <v>5989</v>
      </c>
      <c r="N25" s="8">
        <v>5123</v>
      </c>
      <c r="O25">
        <v>0.56111111111111112</v>
      </c>
      <c r="P25">
        <v>0.43888888888888888</v>
      </c>
      <c r="Q25">
        <v>0.5444444444444444</v>
      </c>
      <c r="R25">
        <v>0.45555555555555549</v>
      </c>
      <c r="S25">
        <v>0.3611111111111111</v>
      </c>
      <c r="T25" s="2">
        <v>3905</v>
      </c>
      <c r="U25" s="2">
        <f t="shared" si="3"/>
        <v>444</v>
      </c>
      <c r="V25">
        <v>5201</v>
      </c>
      <c r="W25">
        <v>4393.2212093259886</v>
      </c>
      <c r="X25">
        <v>3905</v>
      </c>
      <c r="Y25" s="8">
        <v>2.6</v>
      </c>
      <c r="Z25">
        <v>0</v>
      </c>
      <c r="AA25">
        <f t="shared" si="4"/>
        <v>0</v>
      </c>
      <c r="AB25">
        <v>2352</v>
      </c>
      <c r="AC25">
        <v>1876</v>
      </c>
    </row>
    <row r="26" spans="1:29" x14ac:dyDescent="0.6">
      <c r="A26">
        <v>2025</v>
      </c>
      <c r="B26">
        <v>1</v>
      </c>
      <c r="C26">
        <v>25</v>
      </c>
      <c r="D26">
        <f t="shared" si="2"/>
        <v>6</v>
      </c>
      <c r="E26" s="11" t="s">
        <v>12</v>
      </c>
      <c r="F26" s="11" t="s">
        <v>19</v>
      </c>
      <c r="G26" s="11" cm="1">
        <f t="array" ref="G26">_xlfn.IFS(F26 = "H", 0, F26 = "B7", -7, F26 = "B6", -6, F26 = "B5", -5, F26 = "B4", -4, F26 = "B3", -3, F26 = "B2", -2, F26 = "B1", -1, F26 = "A7", 7, F26 = "A6", 6, F26 = "A5", 5, F26 = "A4", 4, F26 = "A3", 3, F26 = "A2", 2, F26 = "A1", 1, F26 = "", 0)</f>
        <v>-3</v>
      </c>
      <c r="H26" s="11">
        <f t="shared" si="0"/>
        <v>0</v>
      </c>
      <c r="I26" s="11">
        <f t="shared" si="1"/>
        <v>1</v>
      </c>
      <c r="J26" s="10" t="s">
        <v>55</v>
      </c>
      <c r="K26" s="10" t="s">
        <v>56</v>
      </c>
      <c r="L26">
        <v>5119</v>
      </c>
      <c r="M26">
        <v>6412</v>
      </c>
      <c r="N26" s="8">
        <v>5584</v>
      </c>
      <c r="O26">
        <v>0.47493734335839599</v>
      </c>
      <c r="P26">
        <v>0.52506265664160401</v>
      </c>
      <c r="Q26">
        <v>0.50689223057644117</v>
      </c>
      <c r="R26">
        <v>0.49310776942355888</v>
      </c>
      <c r="S26">
        <v>0.22506265664160399</v>
      </c>
      <c r="T26" s="2">
        <v>4497</v>
      </c>
      <c r="U26" s="2">
        <f t="shared" si="3"/>
        <v>592</v>
      </c>
      <c r="V26">
        <v>5201</v>
      </c>
      <c r="W26">
        <v>3978.9953182865129</v>
      </c>
      <c r="X26">
        <v>4497</v>
      </c>
      <c r="Y26" s="8">
        <v>5</v>
      </c>
      <c r="Z26">
        <v>0</v>
      </c>
      <c r="AA26">
        <f t="shared" si="4"/>
        <v>0</v>
      </c>
      <c r="AB26">
        <v>2272</v>
      </c>
      <c r="AC26">
        <v>1708</v>
      </c>
    </row>
    <row r="27" spans="1:29" x14ac:dyDescent="0.6">
      <c r="A27">
        <v>2025</v>
      </c>
      <c r="B27">
        <v>1</v>
      </c>
      <c r="C27">
        <v>26</v>
      </c>
      <c r="D27">
        <f t="shared" si="2"/>
        <v>7</v>
      </c>
      <c r="E27" s="11" t="s">
        <v>12</v>
      </c>
      <c r="F27" s="11" t="s">
        <v>20</v>
      </c>
      <c r="G27" s="11" cm="1">
        <f t="array" ref="G27">_xlfn.IFS(F27 = "H", 0, F27 = "B7", -7, F27 = "B6", -6, F27 = "B5", -5, F27 = "B4", -4, F27 = "B3", -3, F27 = "B2", -2, F27 = "B1", -1, F27 = "A7", 7, F27 = "A6", 6, F27 = "A5", 5, F27 = "A4", 4, F27 = "A3", 3, F27 = "A2", 2, F27 = "A1", 1, F27 = "", 0)</f>
        <v>-2</v>
      </c>
      <c r="H27" s="11">
        <f t="shared" si="0"/>
        <v>0</v>
      </c>
      <c r="I27" s="11">
        <f t="shared" si="1"/>
        <v>1</v>
      </c>
      <c r="J27" s="10" t="s">
        <v>55</v>
      </c>
      <c r="K27" s="10" t="s">
        <v>56</v>
      </c>
      <c r="L27">
        <v>4963</v>
      </c>
      <c r="M27">
        <v>6126</v>
      </c>
      <c r="N27" s="8">
        <v>5237</v>
      </c>
      <c r="O27">
        <v>0.54210526315789476</v>
      </c>
      <c r="P27">
        <v>0.45789473684210519</v>
      </c>
      <c r="Q27">
        <v>0.57149122807017538</v>
      </c>
      <c r="R27">
        <v>0.42850877192982451</v>
      </c>
      <c r="S27">
        <v>0.11052631578947369</v>
      </c>
      <c r="T27" s="2">
        <v>4764</v>
      </c>
      <c r="U27" s="2">
        <f t="shared" si="3"/>
        <v>267</v>
      </c>
      <c r="V27">
        <v>5201</v>
      </c>
      <c r="W27">
        <v>4810.505542705725</v>
      </c>
      <c r="X27">
        <v>4764</v>
      </c>
      <c r="Y27" s="8">
        <v>5.2</v>
      </c>
      <c r="Z27">
        <v>0</v>
      </c>
      <c r="AA27">
        <f t="shared" si="4"/>
        <v>0</v>
      </c>
      <c r="AB27">
        <v>1800</v>
      </c>
      <c r="AC27">
        <v>1534</v>
      </c>
    </row>
    <row r="28" spans="1:29" x14ac:dyDescent="0.6">
      <c r="A28">
        <v>2025</v>
      </c>
      <c r="B28">
        <v>1</v>
      </c>
      <c r="C28">
        <v>27</v>
      </c>
      <c r="D28">
        <f t="shared" si="2"/>
        <v>1</v>
      </c>
      <c r="E28" s="11" t="s">
        <v>12</v>
      </c>
      <c r="F28" s="11" t="s">
        <v>13</v>
      </c>
      <c r="G28" s="11" cm="1">
        <f t="array" ref="G28">_xlfn.IFS(F28 = "H", 0, F28 = "B7", -7, F28 = "B6", -6, F28 = "B5", -5, F28 = "B4", -4, F28 = "B3", -3, F28 = "B2", -2, F28 = "B1", -1, F28 = "A7", 7, F28 = "A6", 6, F28 = "A5", 5, F28 = "A4", 4, F28 = "A3", 3, F28 = "A2", 2, F28 = "A1", 1, F28 = "", 0)</f>
        <v>-1</v>
      </c>
      <c r="H28" s="11">
        <f t="shared" si="0"/>
        <v>0</v>
      </c>
      <c r="I28" s="11">
        <f t="shared" si="1"/>
        <v>1</v>
      </c>
      <c r="J28" s="10" t="s">
        <v>55</v>
      </c>
      <c r="K28" s="10" t="s">
        <v>56</v>
      </c>
      <c r="L28">
        <v>3652</v>
      </c>
      <c r="M28">
        <v>4495</v>
      </c>
      <c r="N28" s="8">
        <v>5301</v>
      </c>
      <c r="O28">
        <v>0.53873015873015873</v>
      </c>
      <c r="P28">
        <v>0.46126984126984127</v>
      </c>
      <c r="Q28">
        <v>0.59984126984126973</v>
      </c>
      <c r="R28">
        <v>0.40015873015873021</v>
      </c>
      <c r="S28">
        <v>0.37206349206349199</v>
      </c>
      <c r="T28" s="2">
        <v>4982</v>
      </c>
      <c r="U28" s="2">
        <f t="shared" si="3"/>
        <v>218</v>
      </c>
      <c r="V28">
        <v>5201</v>
      </c>
      <c r="W28">
        <v>4884.0482845708657</v>
      </c>
      <c r="X28">
        <v>4982</v>
      </c>
      <c r="Y28" s="8">
        <v>0.2</v>
      </c>
      <c r="Z28">
        <v>5.0999999999999996</v>
      </c>
      <c r="AA28">
        <f t="shared" si="4"/>
        <v>1.02</v>
      </c>
      <c r="AB28">
        <v>2076</v>
      </c>
      <c r="AC28">
        <v>2001</v>
      </c>
    </row>
    <row r="29" spans="1:29" x14ac:dyDescent="0.6">
      <c r="A29">
        <v>2025</v>
      </c>
      <c r="B29">
        <v>1</v>
      </c>
      <c r="C29">
        <v>28</v>
      </c>
      <c r="D29">
        <f t="shared" si="2"/>
        <v>2</v>
      </c>
      <c r="E29" s="11" t="s">
        <v>12</v>
      </c>
      <c r="F29" s="11" t="s">
        <v>11</v>
      </c>
      <c r="G29" s="11" cm="1">
        <f t="array" ref="G29">_xlfn.IFS(F29 = "H", 0, F29 = "B7", -7, F29 = "B6", -6, F29 = "B5", -5, F29 = "B4", -4, F29 = "B3", -3, F29 = "B2", -2, F29 = "B1", -1, F29 = "A7", 7, F29 = "A6", 6, F29 = "A5", 5, F29 = "A4", 4, F29 = "A3", 3, F29 = "A2", 2, F29 = "A1", 1, F29 = "", 0)</f>
        <v>0</v>
      </c>
      <c r="H29" s="11">
        <f t="shared" si="0"/>
        <v>1</v>
      </c>
      <c r="I29" s="11">
        <f t="shared" si="1"/>
        <v>1</v>
      </c>
      <c r="J29" s="10" t="s">
        <v>55</v>
      </c>
      <c r="K29" s="10" t="s">
        <v>56</v>
      </c>
      <c r="L29">
        <v>3523</v>
      </c>
      <c r="M29">
        <v>4039</v>
      </c>
      <c r="N29" s="8">
        <v>6002</v>
      </c>
      <c r="O29">
        <v>0.57152777777777775</v>
      </c>
      <c r="P29">
        <v>0.4284722222222222</v>
      </c>
      <c r="Q29">
        <v>0.64930555555555558</v>
      </c>
      <c r="R29">
        <v>0.35069444444444442</v>
      </c>
      <c r="S29">
        <v>0.71527777777777768</v>
      </c>
      <c r="T29" s="2">
        <v>4784</v>
      </c>
      <c r="U29" s="2">
        <f t="shared" si="3"/>
        <v>-198</v>
      </c>
      <c r="V29">
        <v>5201</v>
      </c>
      <c r="W29">
        <v>5562.3718182123148</v>
      </c>
      <c r="X29">
        <v>4784</v>
      </c>
      <c r="Y29" s="8">
        <v>-2</v>
      </c>
      <c r="Z29">
        <v>3.1</v>
      </c>
      <c r="AA29">
        <f t="shared" si="4"/>
        <v>-6.2</v>
      </c>
      <c r="AB29">
        <v>2040</v>
      </c>
      <c r="AC29">
        <v>1959</v>
      </c>
    </row>
    <row r="30" spans="1:29" x14ac:dyDescent="0.6">
      <c r="A30">
        <v>2025</v>
      </c>
      <c r="B30">
        <v>1</v>
      </c>
      <c r="C30">
        <v>29</v>
      </c>
      <c r="D30">
        <f t="shared" si="2"/>
        <v>3</v>
      </c>
      <c r="E30" s="11" t="s">
        <v>12</v>
      </c>
      <c r="F30" s="11" t="s">
        <v>14</v>
      </c>
      <c r="G30" s="11" cm="1">
        <f t="array" ref="G30">_xlfn.IFS(F30 = "H", 0, F30 = "B7", -7, F30 = "B6", -6, F30 = "B5", -5, F30 = "B4", -4, F30 = "B3", -3, F30 = "B2", -2, F30 = "B1", -1, F30 = "A7", 7, F30 = "A6", 6, F30 = "A5", 5, F30 = "A4", 4, F30 = "A3", 3, F30 = "A2", 2, F30 = "A1", 1, F30 = "", 0)</f>
        <v>1</v>
      </c>
      <c r="H30" s="11">
        <f t="shared" si="0"/>
        <v>0</v>
      </c>
      <c r="I30" s="11">
        <f t="shared" si="1"/>
        <v>1</v>
      </c>
      <c r="J30" s="10" t="s">
        <v>55</v>
      </c>
      <c r="K30" s="10" t="s">
        <v>56</v>
      </c>
      <c r="L30">
        <v>5136</v>
      </c>
      <c r="M30">
        <v>5252</v>
      </c>
      <c r="N30" s="8">
        <v>5049</v>
      </c>
      <c r="O30">
        <v>0.34060846560846558</v>
      </c>
      <c r="P30">
        <v>0.65939153439153442</v>
      </c>
      <c r="Q30">
        <v>0.40211640211640209</v>
      </c>
      <c r="R30">
        <v>0.59788359788359791</v>
      </c>
      <c r="S30">
        <v>0.7414021164021164</v>
      </c>
      <c r="T30" s="2">
        <v>4636</v>
      </c>
      <c r="U30" s="2">
        <f t="shared" si="3"/>
        <v>-148</v>
      </c>
      <c r="V30">
        <v>5201</v>
      </c>
      <c r="W30">
        <v>2925.3625242470389</v>
      </c>
      <c r="X30">
        <v>4636</v>
      </c>
      <c r="Y30" s="8">
        <v>-3.4</v>
      </c>
      <c r="Z30">
        <v>0.4</v>
      </c>
      <c r="AA30">
        <f t="shared" si="4"/>
        <v>-1.36</v>
      </c>
      <c r="AB30">
        <v>1703</v>
      </c>
      <c r="AC30">
        <v>2206</v>
      </c>
    </row>
    <row r="31" spans="1:29" x14ac:dyDescent="0.6">
      <c r="A31">
        <v>2025</v>
      </c>
      <c r="B31">
        <v>1</v>
      </c>
      <c r="C31">
        <v>30</v>
      </c>
      <c r="D31">
        <f t="shared" si="2"/>
        <v>4</v>
      </c>
      <c r="E31" s="11" t="s">
        <v>12</v>
      </c>
      <c r="F31" s="11" t="s">
        <v>15</v>
      </c>
      <c r="G31" s="11" cm="1">
        <f t="array" ref="G31">_xlfn.IFS(F31 = "H", 0, F31 = "B7", -7, F31 = "B6", -6, F31 = "B5", -5, F31 = "B4", -4, F31 = "B3", -3, F31 = "B2", -2, F31 = "B1", -1, F31 = "A7", 7, F31 = "A6", 6, F31 = "A5", 5, F31 = "A4", 4, F31 = "A3", 3, F31 = "A2", 2, F31 = "A1", 1, F31 = "", 0)</f>
        <v>2</v>
      </c>
      <c r="H31" s="11">
        <f t="shared" si="0"/>
        <v>0</v>
      </c>
      <c r="I31" s="11">
        <f t="shared" si="1"/>
        <v>1</v>
      </c>
      <c r="J31" s="10" t="s">
        <v>55</v>
      </c>
      <c r="K31" s="10" t="s">
        <v>56</v>
      </c>
      <c r="L31">
        <v>6315</v>
      </c>
      <c r="M31">
        <v>6319</v>
      </c>
      <c r="N31" s="8">
        <v>5706</v>
      </c>
      <c r="O31">
        <v>0.43904006046863192</v>
      </c>
      <c r="P31">
        <v>0.56095993953136813</v>
      </c>
      <c r="Q31">
        <v>0.47350718065003777</v>
      </c>
      <c r="R31">
        <v>0.52649281934996228</v>
      </c>
      <c r="S31">
        <v>0.35963718820861679</v>
      </c>
      <c r="T31" s="2">
        <v>4485</v>
      </c>
      <c r="U31" s="2">
        <f t="shared" si="3"/>
        <v>-151</v>
      </c>
      <c r="V31">
        <v>5201</v>
      </c>
      <c r="W31">
        <v>3416.699754981189</v>
      </c>
      <c r="X31">
        <v>4485</v>
      </c>
      <c r="Y31" s="8">
        <v>-2.2999999999999998</v>
      </c>
      <c r="Z31">
        <v>0</v>
      </c>
      <c r="AA31">
        <f t="shared" si="4"/>
        <v>0</v>
      </c>
      <c r="AB31">
        <v>2158</v>
      </c>
      <c r="AC31">
        <v>2324</v>
      </c>
    </row>
    <row r="32" spans="1:29" x14ac:dyDescent="0.6">
      <c r="A32">
        <v>2025</v>
      </c>
      <c r="B32">
        <v>1</v>
      </c>
      <c r="C32">
        <v>31</v>
      </c>
      <c r="D32">
        <f t="shared" si="2"/>
        <v>5</v>
      </c>
      <c r="E32" s="11" t="s">
        <v>12</v>
      </c>
      <c r="F32" s="11" t="s">
        <v>23</v>
      </c>
      <c r="G32" s="11" cm="1">
        <f t="array" ref="G32">_xlfn.IFS(F32 = "H", 0, F32 = "B7", -7, F32 = "B6", -6, F32 = "B5", -5, F32 = "B4", -4, F32 = "B3", -3, F32 = "B2", -2, F32 = "B1", -1, F32 = "A7", 7, F32 = "A6", 6, F32 = "A5", 5, F32 = "A4", 4, F32 = "A3", 3, F32 = "A2", 2, F32 = "A1", 1, F32 = "", 0)</f>
        <v>3</v>
      </c>
      <c r="H32" s="11">
        <f t="shared" si="0"/>
        <v>0</v>
      </c>
      <c r="I32" s="11">
        <f t="shared" si="1"/>
        <v>1</v>
      </c>
      <c r="J32" s="10"/>
      <c r="K32" s="10" t="s">
        <v>56</v>
      </c>
      <c r="L32">
        <v>5981</v>
      </c>
      <c r="M32">
        <v>5433</v>
      </c>
      <c r="N32" s="8">
        <v>5412</v>
      </c>
      <c r="O32">
        <v>0.50071428571428567</v>
      </c>
      <c r="P32">
        <v>0.49928571428571428</v>
      </c>
      <c r="Q32">
        <v>0.47940476190476189</v>
      </c>
      <c r="R32">
        <v>0.52059523809523811</v>
      </c>
      <c r="S32">
        <v>0.45309523809523811</v>
      </c>
      <c r="T32" s="2">
        <v>4330</v>
      </c>
      <c r="U32" s="2">
        <f t="shared" si="3"/>
        <v>-155</v>
      </c>
      <c r="V32">
        <v>5201</v>
      </c>
      <c r="W32">
        <v>3847.514148829322</v>
      </c>
      <c r="X32">
        <v>4330</v>
      </c>
      <c r="Y32" s="8">
        <v>0.7</v>
      </c>
      <c r="Z32">
        <v>0</v>
      </c>
      <c r="AA32">
        <f t="shared" si="4"/>
        <v>0</v>
      </c>
      <c r="AB32">
        <v>2182</v>
      </c>
      <c r="AC32">
        <v>2092</v>
      </c>
    </row>
    <row r="33" spans="1:29" x14ac:dyDescent="0.6">
      <c r="A33">
        <v>2025</v>
      </c>
      <c r="B33">
        <v>2</v>
      </c>
      <c r="C33">
        <v>1</v>
      </c>
      <c r="D33">
        <f t="shared" si="2"/>
        <v>6</v>
      </c>
      <c r="E33" s="11" t="s">
        <v>12</v>
      </c>
      <c r="F33" s="11" t="s">
        <v>25</v>
      </c>
      <c r="G33" s="11" cm="1">
        <f t="array" ref="G33">_xlfn.IFS(F33 = "H", 0, F33 = "B7", -7, F33 = "B6", -6, F33 = "B5", -5, F33 = "B4", -4, F33 = "B3", -3, F33 = "B2", -2, F33 = "B1", -1, F33 = "A7", 7, F33 = "A6", 6, F33 = "A5", 5, F33 = "A4", 4, F33 = "A3", 3, F33 = "A2", 2, F33 = "A1", 1, F33 = "", 0)</f>
        <v>4</v>
      </c>
      <c r="H33" s="11">
        <f t="shared" si="0"/>
        <v>0</v>
      </c>
      <c r="I33" s="11">
        <f t="shared" si="1"/>
        <v>1</v>
      </c>
      <c r="J33" s="10"/>
      <c r="K33" s="10" t="s">
        <v>56</v>
      </c>
      <c r="L33">
        <v>6569</v>
      </c>
      <c r="M33">
        <v>5635</v>
      </c>
      <c r="N33" s="8">
        <v>6203</v>
      </c>
      <c r="O33">
        <v>0.50062656641604009</v>
      </c>
      <c r="P33">
        <v>0.49937343358395991</v>
      </c>
      <c r="Q33">
        <v>0.53057644110275692</v>
      </c>
      <c r="R33">
        <v>0.46942355889724308</v>
      </c>
      <c r="S33">
        <v>0.42769423558897252</v>
      </c>
      <c r="T33" s="2">
        <v>4416</v>
      </c>
      <c r="U33" s="2">
        <f t="shared" si="3"/>
        <v>86</v>
      </c>
      <c r="V33">
        <v>5201</v>
      </c>
      <c r="W33">
        <v>3875.7240136623191</v>
      </c>
      <c r="X33">
        <v>4416</v>
      </c>
      <c r="Y33" s="8">
        <v>2.9</v>
      </c>
      <c r="Z33">
        <v>0</v>
      </c>
      <c r="AA33">
        <f t="shared" si="4"/>
        <v>0</v>
      </c>
      <c r="AB33">
        <v>2069</v>
      </c>
      <c r="AC33">
        <v>2291</v>
      </c>
    </row>
    <row r="34" spans="1:29" x14ac:dyDescent="0.6">
      <c r="A34">
        <v>2025</v>
      </c>
      <c r="B34">
        <v>2</v>
      </c>
      <c r="C34">
        <v>2</v>
      </c>
      <c r="D34">
        <f t="shared" si="2"/>
        <v>7</v>
      </c>
      <c r="E34" s="11" t="s">
        <v>12</v>
      </c>
      <c r="F34" s="11" t="s">
        <v>31</v>
      </c>
      <c r="G34" s="11" cm="1">
        <f t="array" ref="G34">_xlfn.IFS(F34 = "H", 0, F34 = "B7", -7, F34 = "B6", -6, F34 = "B5", -5, F34 = "B4", -4, F34 = "B3", -3, F34 = "B2", -2, F34 = "B1", -1, F34 = "A7", 7, F34 = "A6", 6, F34 = "A5", 5, F34 = "A4", 4, F34 = "A3", 3, F34 = "A2", 2, F34 = "A1", 1, F34 = "", 0)</f>
        <v>5</v>
      </c>
      <c r="H34" s="11">
        <f t="shared" si="0"/>
        <v>0</v>
      </c>
      <c r="I34" s="11">
        <f t="shared" si="1"/>
        <v>1</v>
      </c>
      <c r="J34" s="10"/>
      <c r="K34" s="10" t="s">
        <v>56</v>
      </c>
      <c r="L34">
        <v>6124</v>
      </c>
      <c r="M34">
        <v>5398</v>
      </c>
      <c r="N34">
        <v>5398</v>
      </c>
      <c r="O34">
        <v>0.52461538461538459</v>
      </c>
      <c r="P34">
        <v>0.47538461538461529</v>
      </c>
      <c r="Q34">
        <v>0.5658974358974358</v>
      </c>
      <c r="R34">
        <v>0.43410256410256409</v>
      </c>
      <c r="S34">
        <v>0.72653846153846158</v>
      </c>
      <c r="T34" s="2">
        <v>4276</v>
      </c>
      <c r="U34" s="2">
        <f t="shared" si="3"/>
        <v>-140</v>
      </c>
      <c r="V34">
        <v>5201</v>
      </c>
      <c r="W34">
        <v>4540.7705680066902</v>
      </c>
      <c r="X34">
        <v>4276</v>
      </c>
      <c r="Y34" s="8">
        <v>1.9</v>
      </c>
      <c r="Z34">
        <v>0</v>
      </c>
      <c r="AA34">
        <f t="shared" si="4"/>
        <v>0</v>
      </c>
      <c r="AB34">
        <v>1843</v>
      </c>
      <c r="AC34">
        <v>2362</v>
      </c>
    </row>
    <row r="35" spans="1:29" x14ac:dyDescent="0.6">
      <c r="A35">
        <v>2025</v>
      </c>
      <c r="B35">
        <v>2</v>
      </c>
      <c r="C35">
        <v>3</v>
      </c>
      <c r="D35">
        <f t="shared" si="2"/>
        <v>1</v>
      </c>
      <c r="G35" cm="1">
        <f t="array" ref="G35">_xlfn.IFS(F35 = "H", 0, F35 = "B7", -7, F35 = "B6", -6, F35 = "B5", -5, F35 = "B4", -4, F35 = "B3", -3, F35 = "B2", -2, F35 = "B1", -1, F35 = "A7", 7, F35 = "A6", 6, F35 = "A5", 5, F35 = "A4", 4, F35 = "A3", 3, F35 = "A2", 2, F35 = "A1", 1, F35 = "", 0)</f>
        <v>0</v>
      </c>
      <c r="H35">
        <f t="shared" si="0"/>
        <v>0</v>
      </c>
      <c r="I35">
        <f t="shared" si="1"/>
        <v>0</v>
      </c>
      <c r="L35">
        <v>5337</v>
      </c>
      <c r="M35">
        <v>4575</v>
      </c>
      <c r="N35">
        <v>4575</v>
      </c>
      <c r="O35">
        <v>0.51322751322751314</v>
      </c>
      <c r="P35">
        <v>0.4867724867724868</v>
      </c>
      <c r="Q35">
        <v>0.5621693121693121</v>
      </c>
      <c r="R35">
        <v>0.43783068783068779</v>
      </c>
      <c r="S35">
        <v>0.32632275132275129</v>
      </c>
      <c r="T35" s="2">
        <v>3593</v>
      </c>
      <c r="U35" s="2">
        <f t="shared" si="3"/>
        <v>-683</v>
      </c>
      <c r="V35">
        <v>5201</v>
      </c>
      <c r="W35">
        <v>3886.3276765792011</v>
      </c>
      <c r="X35">
        <v>3593</v>
      </c>
      <c r="Y35" s="8">
        <v>-2.2999999999999998</v>
      </c>
      <c r="Z35">
        <v>0.3</v>
      </c>
      <c r="AA35">
        <f t="shared" si="4"/>
        <v>-0.69</v>
      </c>
      <c r="AB35">
        <v>1774</v>
      </c>
      <c r="AC35">
        <v>1974</v>
      </c>
    </row>
    <row r="36" spans="1:29" x14ac:dyDescent="0.6">
      <c r="A36">
        <v>2025</v>
      </c>
      <c r="B36">
        <v>2</v>
      </c>
      <c r="C36">
        <v>4</v>
      </c>
      <c r="D36">
        <f t="shared" si="2"/>
        <v>2</v>
      </c>
      <c r="G36" cm="1">
        <f t="array" ref="G36">_xlfn.IFS(F36 = "H", 0, F36 = "B7", -7, F36 = "B6", -6, F36 = "B5", -5, F36 = "B4", -4, F36 = "B3", -3, F36 = "B2", -2, F36 = "B1", -1, F36 = "A7", 7, F36 = "A6", 6, F36 = "A5", 5, F36 = "A4", 4, F36 = "A3", 3, F36 = "A2", 2, F36 = "A1", 1, F36 = "", 0)</f>
        <v>0</v>
      </c>
      <c r="H36">
        <f t="shared" si="0"/>
        <v>0</v>
      </c>
      <c r="I36">
        <f t="shared" si="1"/>
        <v>0</v>
      </c>
      <c r="L36">
        <v>5412</v>
      </c>
      <c r="M36">
        <v>5693</v>
      </c>
      <c r="N36">
        <v>5693</v>
      </c>
      <c r="O36">
        <v>0.50634920634920633</v>
      </c>
      <c r="P36">
        <v>0.49365079365079367</v>
      </c>
      <c r="Q36">
        <v>0.47341269841269851</v>
      </c>
      <c r="R36">
        <v>0.52658730158730149</v>
      </c>
      <c r="S36">
        <v>0.63783068783068786</v>
      </c>
      <c r="T36" s="2">
        <v>3361</v>
      </c>
      <c r="U36" s="2">
        <f t="shared" si="3"/>
        <v>-232</v>
      </c>
      <c r="V36">
        <v>5201</v>
      </c>
      <c r="W36">
        <v>3978.2203567908168</v>
      </c>
      <c r="X36">
        <v>3361</v>
      </c>
      <c r="Y36" s="8">
        <v>-7.2</v>
      </c>
      <c r="Z36">
        <v>0</v>
      </c>
      <c r="AA36">
        <f t="shared" si="4"/>
        <v>0</v>
      </c>
      <c r="AB36">
        <v>1851</v>
      </c>
      <c r="AC36">
        <v>2065</v>
      </c>
    </row>
    <row r="37" spans="1:29" x14ac:dyDescent="0.6">
      <c r="A37">
        <v>2025</v>
      </c>
      <c r="B37">
        <v>2</v>
      </c>
      <c r="C37">
        <v>5</v>
      </c>
      <c r="D37">
        <f t="shared" si="2"/>
        <v>3</v>
      </c>
      <c r="G37" cm="1">
        <f t="array" ref="G37">_xlfn.IFS(F37 = "H", 0, F37 = "B7", -7, F37 = "B6", -6, F37 = "B5", -5, F37 = "B4", -4, F37 = "B3", -3, F37 = "B2", -2, F37 = "B1", -1, F37 = "A7", 7, F37 = "A6", 6, F37 = "A5", 5, F37 = "A4", 4, F37 = "A3", 3, F37 = "A2", 2, F37 = "A1", 1, F37 = "", 0)</f>
        <v>0</v>
      </c>
      <c r="H37">
        <f t="shared" si="0"/>
        <v>0</v>
      </c>
      <c r="I37">
        <f t="shared" si="1"/>
        <v>0</v>
      </c>
      <c r="L37">
        <v>5766</v>
      </c>
      <c r="M37">
        <v>5579</v>
      </c>
      <c r="N37">
        <v>5579</v>
      </c>
      <c r="O37">
        <v>0.43208333333333332</v>
      </c>
      <c r="P37">
        <v>0.56791666666666674</v>
      </c>
      <c r="Q37">
        <v>0.50875000000000004</v>
      </c>
      <c r="R37">
        <v>0.49125000000000002</v>
      </c>
      <c r="S37">
        <v>0.52666666666666662</v>
      </c>
      <c r="T37" s="2">
        <v>3382</v>
      </c>
      <c r="U37" s="2">
        <f t="shared" si="3"/>
        <v>21</v>
      </c>
      <c r="V37">
        <v>5201</v>
      </c>
      <c r="W37">
        <v>3796.7176981028069</v>
      </c>
      <c r="X37">
        <v>3382</v>
      </c>
      <c r="Y37" s="8">
        <v>-7.1</v>
      </c>
      <c r="Z37">
        <v>0.3</v>
      </c>
      <c r="AA37">
        <f t="shared" si="4"/>
        <v>-2.13</v>
      </c>
      <c r="AB37">
        <v>2137</v>
      </c>
      <c r="AC37">
        <v>2013</v>
      </c>
    </row>
    <row r="38" spans="1:29" x14ac:dyDescent="0.6">
      <c r="A38">
        <v>2025</v>
      </c>
      <c r="B38">
        <v>2</v>
      </c>
      <c r="C38">
        <v>6</v>
      </c>
      <c r="D38">
        <f t="shared" si="2"/>
        <v>4</v>
      </c>
      <c r="G38" cm="1">
        <f t="array" ref="G38">_xlfn.IFS(F38 = "H", 0, F38 = "B7", -7, F38 = "B6", -6, F38 = "B5", -5, F38 = "B4", -4, F38 = "B3", -3, F38 = "B2", -2, F38 = "B1", -1, F38 = "A7", 7, F38 = "A6", 6, F38 = "A5", 5, F38 = "A4", 4, F38 = "A3", 3, F38 = "A2", 2, F38 = "A1", 1, F38 = "", 0)</f>
        <v>0</v>
      </c>
      <c r="H38">
        <f t="shared" si="0"/>
        <v>0</v>
      </c>
      <c r="I38">
        <f t="shared" si="1"/>
        <v>0</v>
      </c>
      <c r="L38">
        <v>4495</v>
      </c>
      <c r="M38">
        <v>4970</v>
      </c>
      <c r="N38">
        <v>4970</v>
      </c>
      <c r="O38">
        <v>0.47706766917293242</v>
      </c>
      <c r="P38">
        <v>0.52293233082706758</v>
      </c>
      <c r="Q38">
        <v>0.50426065162907263</v>
      </c>
      <c r="R38">
        <v>0.49573934837092731</v>
      </c>
      <c r="S38">
        <v>0.44498746867167921</v>
      </c>
      <c r="T38" s="2">
        <v>3517</v>
      </c>
      <c r="U38" s="2">
        <f t="shared" si="3"/>
        <v>135</v>
      </c>
      <c r="V38">
        <v>5201</v>
      </c>
      <c r="W38">
        <v>4513.1814298332538</v>
      </c>
      <c r="X38">
        <v>3517</v>
      </c>
      <c r="Y38" s="8">
        <v>-4.9000000000000004</v>
      </c>
      <c r="Z38">
        <v>1</v>
      </c>
      <c r="AA38">
        <f t="shared" si="4"/>
        <v>-4.9000000000000004</v>
      </c>
      <c r="AB38">
        <v>1917</v>
      </c>
      <c r="AC38">
        <v>1586</v>
      </c>
    </row>
    <row r="39" spans="1:29" x14ac:dyDescent="0.6">
      <c r="A39">
        <v>2025</v>
      </c>
      <c r="B39">
        <v>2</v>
      </c>
      <c r="C39">
        <v>7</v>
      </c>
      <c r="D39">
        <f t="shared" si="2"/>
        <v>5</v>
      </c>
      <c r="G39" cm="1">
        <f t="array" ref="G39">_xlfn.IFS(F39 = "H", 0, F39 = "B7", -7, F39 = "B6", -6, F39 = "B5", -5, F39 = "B4", -4, F39 = "B3", -3, F39 = "B2", -2, F39 = "B1", -1, F39 = "A7", 7, F39 = "A6", 6, F39 = "A5", 5, F39 = "A4", 4, F39 = "A3", 3, F39 = "A2", 2, F39 = "A1", 1, F39 = "", 0)</f>
        <v>0</v>
      </c>
      <c r="H39">
        <f t="shared" si="0"/>
        <v>0</v>
      </c>
      <c r="I39">
        <f t="shared" si="1"/>
        <v>0</v>
      </c>
      <c r="L39" s="5">
        <v>402</v>
      </c>
      <c r="M39" s="5">
        <v>645</v>
      </c>
      <c r="N39" s="5">
        <v>645</v>
      </c>
      <c r="O39">
        <v>0.16666666666666671</v>
      </c>
      <c r="P39">
        <v>0.83333333333333326</v>
      </c>
      <c r="Q39">
        <v>0.45833333333333331</v>
      </c>
      <c r="R39">
        <v>0.54166666666666663</v>
      </c>
      <c r="S39">
        <v>0.5</v>
      </c>
      <c r="T39" s="2">
        <v>3364</v>
      </c>
      <c r="U39" s="2">
        <f t="shared" si="3"/>
        <v>-153</v>
      </c>
      <c r="V39">
        <v>5201</v>
      </c>
      <c r="W39">
        <v>4335.7385155193988</v>
      </c>
      <c r="X39">
        <v>3364</v>
      </c>
      <c r="Y39" s="8">
        <v>-6.6</v>
      </c>
      <c r="Z39">
        <v>1</v>
      </c>
      <c r="AA39">
        <f t="shared" si="4"/>
        <v>-6.6</v>
      </c>
      <c r="AB39">
        <v>796</v>
      </c>
      <c r="AC39">
        <v>1116</v>
      </c>
    </row>
    <row r="40" spans="1:29" x14ac:dyDescent="0.6">
      <c r="A40">
        <v>2025</v>
      </c>
      <c r="B40">
        <v>2</v>
      </c>
      <c r="C40">
        <v>8</v>
      </c>
      <c r="D40">
        <f t="shared" si="2"/>
        <v>6</v>
      </c>
      <c r="G40" cm="1">
        <f t="array" ref="G40">_xlfn.IFS(F40 = "H", 0, F40 = "B7", -7, F40 = "B6", -6, F40 = "B5", -5, F40 = "B4", -4, F40 = "B3", -3, F40 = "B2", -2, F40 = "B1", -1, F40 = "A7", 7, F40 = "A6", 6, F40 = "A5", 5, F40 = "A4", 4, F40 = "A3", 3, F40 = "A2", 2, F40 = "A1", 1, F40 = "", 0)</f>
        <v>0</v>
      </c>
      <c r="H40">
        <f t="shared" si="0"/>
        <v>0</v>
      </c>
      <c r="I40">
        <f t="shared" si="1"/>
        <v>0</v>
      </c>
      <c r="L40">
        <v>5093</v>
      </c>
      <c r="M40">
        <v>5440</v>
      </c>
      <c r="N40">
        <v>5440</v>
      </c>
      <c r="O40">
        <v>0.5697916666666667</v>
      </c>
      <c r="P40">
        <v>0.43020833333333341</v>
      </c>
      <c r="Q40">
        <v>0.47187499999999999</v>
      </c>
      <c r="R40">
        <v>0.52812499999999996</v>
      </c>
      <c r="S40">
        <v>0.65312499999999996</v>
      </c>
      <c r="T40" s="2">
        <v>3571</v>
      </c>
      <c r="U40" s="2">
        <f t="shared" si="3"/>
        <v>207</v>
      </c>
      <c r="V40">
        <v>5201</v>
      </c>
      <c r="W40">
        <v>5114.0901317358957</v>
      </c>
      <c r="X40">
        <v>3571</v>
      </c>
      <c r="Y40" s="8">
        <v>-7</v>
      </c>
      <c r="Z40">
        <v>0</v>
      </c>
      <c r="AA40">
        <f t="shared" si="4"/>
        <v>0</v>
      </c>
      <c r="AB40">
        <v>2141</v>
      </c>
      <c r="AC40">
        <v>2117</v>
      </c>
    </row>
    <row r="41" spans="1:29" x14ac:dyDescent="0.6">
      <c r="A41">
        <v>2025</v>
      </c>
      <c r="B41">
        <v>2</v>
      </c>
      <c r="C41">
        <v>9</v>
      </c>
      <c r="D41">
        <f t="shared" si="2"/>
        <v>7</v>
      </c>
      <c r="G41" cm="1">
        <f t="array" ref="G41">_xlfn.IFS(F41 = "H", 0, F41 = "B7", -7, F41 = "B6", -6, F41 = "B5", -5, F41 = "B4", -4, F41 = "B3", -3, F41 = "B2", -2, F41 = "B1", -1, F41 = "A7", 7, F41 = "A6", 6, F41 = "A5", 5, F41 = "A4", 4, F41 = "A3", 3, F41 = "A2", 2, F41 = "A1", 1, F41 = "", 0)</f>
        <v>0</v>
      </c>
      <c r="H41">
        <f t="shared" si="0"/>
        <v>0</v>
      </c>
      <c r="I41">
        <f t="shared" si="1"/>
        <v>0</v>
      </c>
      <c r="L41">
        <v>5419</v>
      </c>
      <c r="M41">
        <v>5711</v>
      </c>
      <c r="N41">
        <v>5711</v>
      </c>
      <c r="O41">
        <v>0.41487050960735172</v>
      </c>
      <c r="P41">
        <v>0.58512949039264828</v>
      </c>
      <c r="Q41">
        <v>0.57481203007518789</v>
      </c>
      <c r="R41">
        <v>0.42518796992481211</v>
      </c>
      <c r="S41">
        <v>0.41079782790309111</v>
      </c>
      <c r="T41" s="2">
        <v>3423</v>
      </c>
      <c r="U41" s="2">
        <f t="shared" si="3"/>
        <v>-148</v>
      </c>
      <c r="V41">
        <v>5201</v>
      </c>
      <c r="W41">
        <v>4547.8476655953709</v>
      </c>
      <c r="X41">
        <v>3423</v>
      </c>
      <c r="Y41" s="8">
        <v>-4</v>
      </c>
      <c r="Z41">
        <v>0</v>
      </c>
      <c r="AA41">
        <f t="shared" si="4"/>
        <v>0</v>
      </c>
      <c r="AB41">
        <v>1969</v>
      </c>
      <c r="AC41">
        <v>2097</v>
      </c>
    </row>
    <row r="42" spans="1:29" x14ac:dyDescent="0.6">
      <c r="A42">
        <v>2025</v>
      </c>
      <c r="B42">
        <v>2</v>
      </c>
      <c r="C42">
        <v>10</v>
      </c>
      <c r="D42">
        <f t="shared" si="2"/>
        <v>1</v>
      </c>
      <c r="G42" cm="1">
        <f t="array" ref="G42">_xlfn.IFS(F42 = "H", 0, F42 = "B7", -7, F42 = "B6", -6, F42 = "B5", -5, F42 = "B4", -4, F42 = "B3", -3, F42 = "B2", -2, F42 = "B1", -1, F42 = "A7", 7, F42 = "A6", 6, F42 = "A5", 5, F42 = "A4", 4, F42 = "A3", 3, F42 = "A2", 2, F42 = "A1", 1, F42 = "", 0)</f>
        <v>0</v>
      </c>
      <c r="H42">
        <f t="shared" si="0"/>
        <v>0</v>
      </c>
      <c r="I42">
        <f t="shared" si="1"/>
        <v>0</v>
      </c>
      <c r="L42">
        <v>4275</v>
      </c>
      <c r="M42">
        <v>5782</v>
      </c>
      <c r="N42">
        <v>5782</v>
      </c>
      <c r="O42">
        <v>0.50680868838763582</v>
      </c>
      <c r="P42">
        <v>0.49319131161236418</v>
      </c>
      <c r="Q42">
        <v>0.56624895572264</v>
      </c>
      <c r="R42">
        <v>0.43375104427736</v>
      </c>
      <c r="S42">
        <v>0.20868838763575609</v>
      </c>
      <c r="T42" s="2">
        <v>3318</v>
      </c>
      <c r="U42" s="2">
        <f t="shared" si="3"/>
        <v>-105</v>
      </c>
      <c r="V42">
        <v>5201</v>
      </c>
      <c r="W42">
        <v>4196.855225405784</v>
      </c>
      <c r="X42">
        <v>3318</v>
      </c>
      <c r="Y42" s="8">
        <v>-2.2000000000000002</v>
      </c>
      <c r="Z42">
        <v>0</v>
      </c>
      <c r="AA42">
        <f t="shared" si="4"/>
        <v>0</v>
      </c>
      <c r="AB42">
        <v>1730</v>
      </c>
      <c r="AC42">
        <v>1593</v>
      </c>
    </row>
    <row r="43" spans="1:29" x14ac:dyDescent="0.6">
      <c r="A43">
        <v>2025</v>
      </c>
      <c r="B43">
        <v>2</v>
      </c>
      <c r="C43">
        <v>11</v>
      </c>
      <c r="D43">
        <f t="shared" si="2"/>
        <v>2</v>
      </c>
      <c r="G43" cm="1">
        <f t="array" ref="G43">_xlfn.IFS(F43 = "H", 0, F43 = "B7", -7, F43 = "B6", -6, F43 = "B5", -5, F43 = "B4", -4, F43 = "B3", -3, F43 = "B2", -2, F43 = "B1", -1, F43 = "A7", 7, F43 = "A6", 6, F43 = "A5", 5, F43 = "A4", 4, F43 = "A3", 3, F43 = "A2", 2, F43 = "A1", 1, F43 = "", 0)</f>
        <v>0</v>
      </c>
      <c r="H43">
        <f t="shared" si="0"/>
        <v>0</v>
      </c>
      <c r="I43">
        <f t="shared" si="1"/>
        <v>0</v>
      </c>
      <c r="L43">
        <v>4743</v>
      </c>
      <c r="M43">
        <v>5380</v>
      </c>
      <c r="N43">
        <v>5380</v>
      </c>
      <c r="O43">
        <v>0.53412698412698412</v>
      </c>
      <c r="P43">
        <v>0.46587301587301588</v>
      </c>
      <c r="Q43">
        <v>0.50171957671957679</v>
      </c>
      <c r="R43">
        <v>0.49828042328042321</v>
      </c>
      <c r="S43">
        <v>0.133994708994709</v>
      </c>
      <c r="T43" s="2">
        <v>3641</v>
      </c>
      <c r="U43" s="2">
        <f t="shared" si="3"/>
        <v>323</v>
      </c>
      <c r="V43">
        <v>5201</v>
      </c>
      <c r="W43">
        <v>3939.3475603312618</v>
      </c>
      <c r="X43">
        <v>3641</v>
      </c>
      <c r="Y43" s="8">
        <v>0.2</v>
      </c>
      <c r="Z43">
        <v>0</v>
      </c>
      <c r="AA43">
        <f t="shared" si="4"/>
        <v>0</v>
      </c>
      <c r="AB43">
        <v>1869</v>
      </c>
      <c r="AC43">
        <v>1711</v>
      </c>
    </row>
    <row r="44" spans="1:29" x14ac:dyDescent="0.6">
      <c r="A44">
        <v>2025</v>
      </c>
      <c r="B44">
        <v>2</v>
      </c>
      <c r="C44">
        <v>12</v>
      </c>
      <c r="D44">
        <f t="shared" si="2"/>
        <v>3</v>
      </c>
      <c r="G44" cm="1">
        <f t="array" ref="G44">_xlfn.IFS(F44 = "H", 0, F44 = "B7", -7, F44 = "B6", -6, F44 = "B5", -5, F44 = "B4", -4, F44 = "B3", -3, F44 = "B2", -2, F44 = "B1", -1, F44 = "A7", 7, F44 = "A6", 6, F44 = "A5", 5, F44 = "A4", 4, F44 = "A3", 3, F44 = "A2", 2, F44 = "A1", 1, F44 = "", 0)</f>
        <v>0</v>
      </c>
      <c r="H44">
        <f t="shared" si="0"/>
        <v>0</v>
      </c>
      <c r="I44">
        <f t="shared" si="1"/>
        <v>0</v>
      </c>
      <c r="L44">
        <v>3197</v>
      </c>
      <c r="M44">
        <v>3978</v>
      </c>
      <c r="N44">
        <v>3978</v>
      </c>
      <c r="O44">
        <v>0.46111111111111108</v>
      </c>
      <c r="P44">
        <v>0.53888888888888897</v>
      </c>
      <c r="Q44">
        <v>0.4777777777777778</v>
      </c>
      <c r="R44">
        <v>0.52222222222222225</v>
      </c>
      <c r="S44">
        <v>0.44444444444444448</v>
      </c>
      <c r="T44" s="2">
        <v>3682</v>
      </c>
      <c r="U44" s="2">
        <f t="shared" si="3"/>
        <v>41</v>
      </c>
      <c r="V44">
        <v>5201</v>
      </c>
      <c r="W44">
        <v>4375.8449230350998</v>
      </c>
      <c r="X44">
        <v>3682</v>
      </c>
      <c r="Y44" s="8">
        <v>0.8</v>
      </c>
      <c r="Z44">
        <v>5.8</v>
      </c>
      <c r="AA44">
        <f t="shared" si="4"/>
        <v>4.6399999999999997</v>
      </c>
      <c r="AB44">
        <v>2060</v>
      </c>
      <c r="AC44">
        <v>2020</v>
      </c>
    </row>
    <row r="45" spans="1:29" x14ac:dyDescent="0.6">
      <c r="A45">
        <v>2025</v>
      </c>
      <c r="B45">
        <v>2</v>
      </c>
      <c r="C45">
        <v>13</v>
      </c>
      <c r="D45">
        <f t="shared" si="2"/>
        <v>4</v>
      </c>
      <c r="G45" cm="1">
        <f t="array" ref="G45">_xlfn.IFS(F45 = "H", 0, F45 = "B7", -7, F45 = "B6", -6, F45 = "B5", -5, F45 = "B4", -4, F45 = "B3", -3, F45 = "B2", -2, F45 = "B1", -1, F45 = "A7", 7, F45 = "A6", 6, F45 = "A5", 5, F45 = "A4", 4, F45 = "A3", 3, F45 = "A2", 2, F45 = "A1", 1, F45 = "", 0)</f>
        <v>0</v>
      </c>
      <c r="H45">
        <f t="shared" si="0"/>
        <v>0</v>
      </c>
      <c r="I45">
        <f t="shared" si="1"/>
        <v>0</v>
      </c>
      <c r="L45">
        <v>6082</v>
      </c>
      <c r="M45">
        <v>6489</v>
      </c>
      <c r="N45">
        <v>6489</v>
      </c>
      <c r="O45">
        <v>0.46215538847117787</v>
      </c>
      <c r="P45">
        <v>0.53784461152882201</v>
      </c>
      <c r="Q45">
        <v>0.49674185463659148</v>
      </c>
      <c r="R45">
        <v>0.50325814536340852</v>
      </c>
      <c r="S45">
        <v>0.43245614035087721</v>
      </c>
      <c r="T45" s="2">
        <v>3973</v>
      </c>
      <c r="U45" s="2">
        <f t="shared" si="3"/>
        <v>291</v>
      </c>
      <c r="V45">
        <v>5201</v>
      </c>
      <c r="W45">
        <v>3371.338198918746</v>
      </c>
      <c r="X45">
        <v>3973</v>
      </c>
      <c r="Y45" s="8">
        <v>1.2</v>
      </c>
      <c r="Z45">
        <v>0</v>
      </c>
      <c r="AA45">
        <f t="shared" si="4"/>
        <v>0</v>
      </c>
      <c r="AB45">
        <v>2540</v>
      </c>
      <c r="AC45">
        <v>2087</v>
      </c>
    </row>
    <row r="46" spans="1:29" x14ac:dyDescent="0.6">
      <c r="A46">
        <v>2025</v>
      </c>
      <c r="B46">
        <v>2</v>
      </c>
      <c r="C46">
        <v>14</v>
      </c>
      <c r="D46">
        <f t="shared" si="2"/>
        <v>5</v>
      </c>
      <c r="G46" cm="1">
        <f t="array" ref="G46">_xlfn.IFS(F46 = "H", 0, F46 = "B7", -7, F46 = "B6", -6, F46 = "B5", -5, F46 = "B4", -4, F46 = "B3", -3, F46 = "B2", -2, F46 = "B1", -1, F46 = "A7", 7, F46 = "A6", 6, F46 = "A5", 5, F46 = "A4", 4, F46 = "A3", 3, F46 = "A2", 2, F46 = "A1", 1, F46 = "", 0)</f>
        <v>0</v>
      </c>
      <c r="H46">
        <f t="shared" si="0"/>
        <v>0</v>
      </c>
      <c r="I46">
        <f t="shared" si="1"/>
        <v>0</v>
      </c>
      <c r="L46">
        <v>5399</v>
      </c>
      <c r="M46">
        <v>5859</v>
      </c>
      <c r="N46">
        <v>5859</v>
      </c>
      <c r="O46">
        <v>0.52103174603174596</v>
      </c>
      <c r="P46">
        <v>0.47896825396825399</v>
      </c>
      <c r="Q46">
        <v>0.54179894179894172</v>
      </c>
      <c r="R46">
        <v>0.45820105820105822</v>
      </c>
      <c r="S46">
        <v>0.17513227513227511</v>
      </c>
      <c r="T46" s="2">
        <v>4552</v>
      </c>
      <c r="U46" s="2">
        <f t="shared" si="3"/>
        <v>579</v>
      </c>
      <c r="V46">
        <v>5201</v>
      </c>
      <c r="W46">
        <v>4094.030135604205</v>
      </c>
      <c r="X46">
        <v>4552</v>
      </c>
      <c r="Y46" s="8">
        <v>3.7</v>
      </c>
      <c r="Z46">
        <v>0</v>
      </c>
      <c r="AA46">
        <f t="shared" si="4"/>
        <v>0</v>
      </c>
      <c r="AB46">
        <v>2525</v>
      </c>
      <c r="AC46">
        <v>1921</v>
      </c>
    </row>
    <row r="47" spans="1:29" x14ac:dyDescent="0.6">
      <c r="A47">
        <v>2025</v>
      </c>
      <c r="B47">
        <v>2</v>
      </c>
      <c r="C47">
        <v>15</v>
      </c>
      <c r="D47">
        <f t="shared" si="2"/>
        <v>6</v>
      </c>
      <c r="G47" cm="1">
        <f t="array" ref="G47">_xlfn.IFS(F47 = "H", 0, F47 = "B7", -7, F47 = "B6", -6, F47 = "B5", -5, F47 = "B4", -4, F47 = "B3", -3, F47 = "B2", -2, F47 = "B1", -1, F47 = "A7", 7, F47 = "A6", 6, F47 = "A5", 5, F47 = "A4", 4, F47 = "A3", 3, F47 = "A2", 2, F47 = "A1", 1, F47 = "", 0)</f>
        <v>0</v>
      </c>
      <c r="H47">
        <f t="shared" si="0"/>
        <v>0</v>
      </c>
      <c r="I47">
        <f t="shared" si="1"/>
        <v>0</v>
      </c>
      <c r="L47">
        <v>5344</v>
      </c>
      <c r="M47">
        <v>5892</v>
      </c>
      <c r="N47">
        <v>5892</v>
      </c>
      <c r="O47">
        <v>0.52896825396825398</v>
      </c>
      <c r="P47">
        <v>0.47103174603174602</v>
      </c>
      <c r="Q47">
        <v>0.53306878306878303</v>
      </c>
      <c r="R47">
        <v>0.46693121693121697</v>
      </c>
      <c r="S47">
        <v>0.18439153439153441</v>
      </c>
      <c r="T47" s="2">
        <v>4893</v>
      </c>
      <c r="U47" s="2">
        <f t="shared" si="3"/>
        <v>341</v>
      </c>
      <c r="V47">
        <v>5201</v>
      </c>
      <c r="W47">
        <v>4325.9782080902341</v>
      </c>
      <c r="X47">
        <v>4893</v>
      </c>
      <c r="Y47" s="8">
        <v>3.3</v>
      </c>
      <c r="Z47">
        <v>0</v>
      </c>
      <c r="AA47">
        <f t="shared" si="4"/>
        <v>0</v>
      </c>
      <c r="AB47">
        <v>2130</v>
      </c>
      <c r="AC47">
        <v>2047</v>
      </c>
    </row>
    <row r="48" spans="1:29" x14ac:dyDescent="0.6">
      <c r="A48">
        <v>2025</v>
      </c>
      <c r="B48">
        <v>2</v>
      </c>
      <c r="C48">
        <v>16</v>
      </c>
      <c r="D48">
        <f t="shared" si="2"/>
        <v>7</v>
      </c>
      <c r="G48" cm="1">
        <f t="array" ref="G48">_xlfn.IFS(F48 = "H", 0, F48 = "B7", -7, F48 = "B6", -6, F48 = "B5", -5, F48 = "B4", -4, F48 = "B3", -3, F48 = "B2", -2, F48 = "B1", -1, F48 = "A7", 7, F48 = "A6", 6, F48 = "A5", 5, F48 = "A4", 4, F48 = "A3", 3, F48 = "A2", 2, F48 = "A1", 1, F48 = "", 0)</f>
        <v>0</v>
      </c>
      <c r="H48">
        <f t="shared" si="0"/>
        <v>0</v>
      </c>
      <c r="I48">
        <f t="shared" si="1"/>
        <v>0</v>
      </c>
      <c r="L48">
        <v>6015</v>
      </c>
      <c r="M48">
        <v>5571</v>
      </c>
      <c r="N48">
        <v>5571</v>
      </c>
      <c r="O48">
        <v>0.48026315789473678</v>
      </c>
      <c r="P48">
        <v>0.51973684210526316</v>
      </c>
      <c r="Q48">
        <v>0.53859649122807018</v>
      </c>
      <c r="R48">
        <v>0.46140350877192982</v>
      </c>
      <c r="S48">
        <v>0.16622807017543861</v>
      </c>
      <c r="T48" s="2">
        <v>4708</v>
      </c>
      <c r="U48" s="2">
        <f t="shared" si="3"/>
        <v>-185</v>
      </c>
      <c r="V48">
        <v>5201</v>
      </c>
      <c r="W48">
        <v>3941.4152631755301</v>
      </c>
      <c r="X48">
        <v>4708</v>
      </c>
      <c r="Y48" s="8">
        <v>4.7</v>
      </c>
      <c r="Z48">
        <v>0</v>
      </c>
      <c r="AA48">
        <f t="shared" si="4"/>
        <v>0</v>
      </c>
      <c r="AB48">
        <v>1794</v>
      </c>
      <c r="AC48">
        <v>2359</v>
      </c>
    </row>
    <row r="49" spans="1:29" x14ac:dyDescent="0.6">
      <c r="A49">
        <v>2025</v>
      </c>
      <c r="B49">
        <v>2</v>
      </c>
      <c r="C49">
        <v>17</v>
      </c>
      <c r="D49">
        <f t="shared" si="2"/>
        <v>1</v>
      </c>
      <c r="G49" cm="1">
        <f t="array" ref="G49">_xlfn.IFS(F49 = "H", 0, F49 = "B7", -7, F49 = "B6", -6, F49 = "B5", -5, F49 = "B4", -4, F49 = "B3", -3, F49 = "B2", -2, F49 = "B1", -1, F49 = "A7", 7, F49 = "A6", 6, F49 = "A5", 5, F49 = "A4", 4, F49 = "A3", 3, F49 = "A2", 2, F49 = "A1", 1, F49 = "", 0)</f>
        <v>0</v>
      </c>
      <c r="H49">
        <f t="shared" si="0"/>
        <v>0</v>
      </c>
      <c r="I49">
        <f t="shared" si="1"/>
        <v>0</v>
      </c>
      <c r="L49">
        <v>6313</v>
      </c>
      <c r="M49">
        <v>6047</v>
      </c>
      <c r="N49">
        <v>6047</v>
      </c>
      <c r="O49">
        <v>0.48722222222222222</v>
      </c>
      <c r="P49">
        <v>0.51277777777777778</v>
      </c>
      <c r="Q49">
        <v>0.56055555555555558</v>
      </c>
      <c r="R49">
        <v>0.43944444444444442</v>
      </c>
      <c r="S49">
        <v>0.25111111111111112</v>
      </c>
      <c r="T49" s="2">
        <v>4100</v>
      </c>
      <c r="U49" s="2">
        <f t="shared" si="3"/>
        <v>-608</v>
      </c>
      <c r="V49">
        <v>5201</v>
      </c>
      <c r="W49">
        <v>3163.699619137572</v>
      </c>
      <c r="X49">
        <v>4100</v>
      </c>
      <c r="Y49" s="8">
        <v>1</v>
      </c>
      <c r="Z49">
        <v>0</v>
      </c>
      <c r="AA49">
        <f t="shared" si="4"/>
        <v>0</v>
      </c>
      <c r="AB49">
        <v>1877</v>
      </c>
      <c r="AC49">
        <v>2420</v>
      </c>
    </row>
    <row r="50" spans="1:29" x14ac:dyDescent="0.6">
      <c r="A50">
        <v>2025</v>
      </c>
      <c r="B50">
        <v>2</v>
      </c>
      <c r="C50">
        <v>18</v>
      </c>
      <c r="D50">
        <f t="shared" si="2"/>
        <v>2</v>
      </c>
      <c r="G50" cm="1">
        <f t="array" ref="G50">_xlfn.IFS(F50 = "H", 0, F50 = "B7", -7, F50 = "B6", -6, F50 = "B5", -5, F50 = "B4", -4, F50 = "B3", -3, F50 = "B2", -2, F50 = "B1", -1, F50 = "A7", 7, F50 = "A6", 6, F50 = "A5", 5, F50 = "A4", 4, F50 = "A3", 3, F50 = "A2", 2, F50 = "A1", 1, F50 = "", 0)</f>
        <v>0</v>
      </c>
      <c r="H50">
        <f t="shared" si="0"/>
        <v>0</v>
      </c>
      <c r="I50">
        <f t="shared" si="1"/>
        <v>0</v>
      </c>
      <c r="L50">
        <v>5769</v>
      </c>
      <c r="M50">
        <v>5363</v>
      </c>
      <c r="N50">
        <v>5363</v>
      </c>
      <c r="O50">
        <v>0.500925925925926</v>
      </c>
      <c r="P50">
        <v>0.49907407407407411</v>
      </c>
      <c r="Q50">
        <v>0.47777777777777769</v>
      </c>
      <c r="R50">
        <v>0.52222222222222225</v>
      </c>
      <c r="S50">
        <v>0.1175925925925926</v>
      </c>
      <c r="T50" s="2">
        <v>3727</v>
      </c>
      <c r="U50" s="2">
        <f t="shared" si="3"/>
        <v>-373</v>
      </c>
      <c r="V50">
        <v>5201</v>
      </c>
      <c r="W50">
        <v>3423.3343884183491</v>
      </c>
      <c r="X50">
        <v>3727</v>
      </c>
      <c r="Y50" s="8">
        <v>-1.2</v>
      </c>
      <c r="Z50">
        <v>0</v>
      </c>
      <c r="AA50">
        <f t="shared" si="4"/>
        <v>0</v>
      </c>
      <c r="AB50">
        <v>1894</v>
      </c>
      <c r="AC50">
        <v>2045</v>
      </c>
    </row>
    <row r="51" spans="1:29" x14ac:dyDescent="0.6">
      <c r="A51">
        <v>2025</v>
      </c>
      <c r="B51">
        <v>2</v>
      </c>
      <c r="C51">
        <v>19</v>
      </c>
      <c r="D51">
        <f t="shared" si="2"/>
        <v>3</v>
      </c>
      <c r="G51" cm="1">
        <f t="array" ref="G51">_xlfn.IFS(F51 = "H", 0, F51 = "B7", -7, F51 = "B6", -6, F51 = "B5", -5, F51 = "B4", -4, F51 = "B3", -3, F51 = "B2", -2, F51 = "B1", -1, F51 = "A7", 7, F51 = "A6", 6, F51 = "A5", 5, F51 = "A4", 4, F51 = "A3", 3, F51 = "A2", 2, F51 = "A1", 1, F51 = "", 0)</f>
        <v>0</v>
      </c>
      <c r="H51">
        <f t="shared" si="0"/>
        <v>0</v>
      </c>
      <c r="I51">
        <f t="shared" si="1"/>
        <v>0</v>
      </c>
      <c r="L51">
        <v>5566</v>
      </c>
      <c r="M51">
        <v>5904</v>
      </c>
      <c r="N51">
        <v>5904</v>
      </c>
      <c r="O51">
        <v>0.41916666666666658</v>
      </c>
      <c r="P51">
        <v>0.58083333333333331</v>
      </c>
      <c r="Q51">
        <v>0.51416666666666666</v>
      </c>
      <c r="R51">
        <v>0.48583333333333328</v>
      </c>
      <c r="S51">
        <v>0.22916666666666671</v>
      </c>
      <c r="T51" s="2">
        <v>3721</v>
      </c>
      <c r="U51" s="2">
        <f t="shared" si="3"/>
        <v>-6</v>
      </c>
      <c r="V51">
        <v>5201</v>
      </c>
      <c r="W51">
        <v>3423.5866183130061</v>
      </c>
      <c r="X51">
        <v>3721</v>
      </c>
      <c r="Y51" s="8">
        <v>-1.9</v>
      </c>
      <c r="Z51">
        <v>0</v>
      </c>
      <c r="AA51">
        <f t="shared" si="4"/>
        <v>0</v>
      </c>
      <c r="AB51">
        <v>2111</v>
      </c>
      <c r="AC51">
        <v>1900</v>
      </c>
    </row>
    <row r="52" spans="1:29" x14ac:dyDescent="0.6">
      <c r="A52">
        <v>2025</v>
      </c>
      <c r="B52">
        <v>2</v>
      </c>
      <c r="C52">
        <v>20</v>
      </c>
      <c r="D52">
        <f t="shared" si="2"/>
        <v>4</v>
      </c>
      <c r="G52" cm="1">
        <f t="array" ref="G52">_xlfn.IFS(F52 = "H", 0, F52 = "B7", -7, F52 = "B6", -6, F52 = "B5", -5, F52 = "B4", -4, F52 = "B3", -3, F52 = "B2", -2, F52 = "B1", -1, F52 = "A7", 7, F52 = "A6", 6, F52 = "A5", 5, F52 = "A4", 4, F52 = "A3", 3, F52 = "A2", 2, F52 = "A1", 1, F52 = "", 0)</f>
        <v>0</v>
      </c>
      <c r="H52">
        <f t="shared" si="0"/>
        <v>0</v>
      </c>
      <c r="I52">
        <f t="shared" si="1"/>
        <v>0</v>
      </c>
      <c r="L52">
        <v>5755</v>
      </c>
      <c r="M52">
        <v>5703</v>
      </c>
      <c r="N52">
        <v>5703</v>
      </c>
      <c r="O52">
        <v>0.52481203007518795</v>
      </c>
      <c r="P52">
        <v>0.47518796992481199</v>
      </c>
      <c r="Q52">
        <v>0.50764411027568923</v>
      </c>
      <c r="R52">
        <v>0.49235588972431082</v>
      </c>
      <c r="S52">
        <v>0.1382205513784461</v>
      </c>
      <c r="T52" s="2">
        <v>4079</v>
      </c>
      <c r="U52" s="2">
        <f t="shared" si="3"/>
        <v>358</v>
      </c>
      <c r="V52">
        <v>5201</v>
      </c>
      <c r="W52">
        <v>4092.8473043585391</v>
      </c>
      <c r="X52">
        <v>4079</v>
      </c>
      <c r="Y52" s="8">
        <v>-2.1</v>
      </c>
      <c r="Z52">
        <v>0</v>
      </c>
      <c r="AA52">
        <f t="shared" si="4"/>
        <v>0</v>
      </c>
      <c r="AB52">
        <v>2435</v>
      </c>
      <c r="AC52">
        <v>2017</v>
      </c>
    </row>
    <row r="53" spans="1:29" x14ac:dyDescent="0.6">
      <c r="A53">
        <v>2025</v>
      </c>
      <c r="B53">
        <v>2</v>
      </c>
      <c r="C53">
        <v>21</v>
      </c>
      <c r="D53">
        <f t="shared" si="2"/>
        <v>5</v>
      </c>
      <c r="G53" cm="1">
        <f t="array" ref="G53">_xlfn.IFS(F53 = "H", 0, F53 = "B7", -7, F53 = "B6", -6, F53 = "B5", -5, F53 = "B4", -4, F53 = "B3", -3, F53 = "B2", -2, F53 = "B1", -1, F53 = "A7", 7, F53 = "A6", 6, F53 = "A5", 5, F53 = "A4", 4, F53 = "A3", 3, F53 = "A2", 2, F53 = "A1", 1, F53 = "", 0)</f>
        <v>0</v>
      </c>
      <c r="H53">
        <f t="shared" si="0"/>
        <v>0</v>
      </c>
      <c r="I53">
        <f t="shared" si="1"/>
        <v>0</v>
      </c>
      <c r="L53">
        <v>6015</v>
      </c>
      <c r="M53">
        <v>6315</v>
      </c>
      <c r="N53">
        <v>6315</v>
      </c>
      <c r="O53">
        <v>0.49321428571428572</v>
      </c>
      <c r="P53">
        <v>0.50678571428571428</v>
      </c>
      <c r="Q53">
        <v>0.58690476190476182</v>
      </c>
      <c r="R53">
        <v>0.41309523809523813</v>
      </c>
      <c r="S53">
        <v>0.1817857142857143</v>
      </c>
      <c r="T53" s="2">
        <v>4493</v>
      </c>
      <c r="U53" s="2">
        <f t="shared" si="3"/>
        <v>414</v>
      </c>
      <c r="V53">
        <v>5201</v>
      </c>
      <c r="W53">
        <v>4307.0231350196082</v>
      </c>
      <c r="X53">
        <v>4493</v>
      </c>
      <c r="Y53" s="8">
        <v>-1.8</v>
      </c>
      <c r="Z53">
        <v>0</v>
      </c>
      <c r="AA53">
        <f t="shared" si="4"/>
        <v>0</v>
      </c>
      <c r="AB53">
        <v>2550</v>
      </c>
      <c r="AC53">
        <v>2049</v>
      </c>
    </row>
    <row r="54" spans="1:29" x14ac:dyDescent="0.6">
      <c r="A54">
        <v>2025</v>
      </c>
      <c r="B54">
        <v>2</v>
      </c>
      <c r="C54">
        <v>22</v>
      </c>
      <c r="D54">
        <f t="shared" si="2"/>
        <v>6</v>
      </c>
      <c r="G54" cm="1">
        <f t="array" ref="G54">_xlfn.IFS(F54 = "H", 0, F54 = "B7", -7, F54 = "B6", -6, F54 = "B5", -5, F54 = "B4", -4, F54 = "B3", -3, F54 = "B2", -2, F54 = "B1", -1, F54 = "A7", 7, F54 = "A6", 6, F54 = "A5", 5, F54 = "A4", 4, F54 = "A3", 3, F54 = "A2", 2, F54 = "A1", 1, F54 = "", 0)</f>
        <v>0</v>
      </c>
      <c r="H54">
        <f t="shared" si="0"/>
        <v>0</v>
      </c>
      <c r="I54">
        <f t="shared" si="1"/>
        <v>0</v>
      </c>
      <c r="L54">
        <v>5850</v>
      </c>
      <c r="M54">
        <v>5961</v>
      </c>
      <c r="N54">
        <v>5961</v>
      </c>
      <c r="O54">
        <v>0.52824074074074068</v>
      </c>
      <c r="P54">
        <v>0.47175925925925932</v>
      </c>
      <c r="Q54">
        <v>0.52638888888888891</v>
      </c>
      <c r="R54">
        <v>0.47361111111111109</v>
      </c>
      <c r="S54">
        <v>0.15185185185185179</v>
      </c>
      <c r="T54" s="2">
        <v>4941</v>
      </c>
      <c r="U54" s="2">
        <f t="shared" si="3"/>
        <v>448</v>
      </c>
      <c r="V54">
        <v>5201</v>
      </c>
      <c r="W54">
        <v>4502.0146124143084</v>
      </c>
      <c r="X54">
        <v>4941</v>
      </c>
      <c r="Y54" s="8">
        <v>-1.6</v>
      </c>
      <c r="Z54">
        <v>0.5</v>
      </c>
      <c r="AA54">
        <f t="shared" si="4"/>
        <v>-0.8</v>
      </c>
      <c r="AB54">
        <v>2394</v>
      </c>
      <c r="AC54">
        <v>2200</v>
      </c>
    </row>
    <row r="55" spans="1:29" x14ac:dyDescent="0.6">
      <c r="A55">
        <v>2025</v>
      </c>
      <c r="B55">
        <v>2</v>
      </c>
      <c r="C55">
        <v>23</v>
      </c>
      <c r="D55">
        <f t="shared" si="2"/>
        <v>7</v>
      </c>
      <c r="G55" cm="1">
        <f t="array" ref="G55">_xlfn.IFS(F55 = "H", 0, F55 = "B7", -7, F55 = "B6", -6, F55 = "B5", -5, F55 = "B4", -4, F55 = "B3", -3, F55 = "B2", -2, F55 = "B1", -1, F55 = "A7", 7, F55 = "A6", 6, F55 = "A5", 5, F55 = "A4", 4, F55 = "A3", 3, F55 = "A2", 2, F55 = "A1", 1, F55 = "", 0)</f>
        <v>0</v>
      </c>
      <c r="H55">
        <f t="shared" si="0"/>
        <v>0</v>
      </c>
      <c r="I55">
        <f t="shared" si="1"/>
        <v>0</v>
      </c>
      <c r="L55">
        <v>6206</v>
      </c>
      <c r="M55">
        <v>5346</v>
      </c>
      <c r="N55">
        <v>5346</v>
      </c>
      <c r="O55">
        <v>0.46917293233082707</v>
      </c>
      <c r="P55">
        <v>0.53082706766917287</v>
      </c>
      <c r="Q55">
        <v>0.47130325814536339</v>
      </c>
      <c r="R55">
        <v>0.52869674185463655</v>
      </c>
      <c r="S55">
        <v>0.22456140350877191</v>
      </c>
      <c r="T55" s="2">
        <v>4713</v>
      </c>
      <c r="U55" s="2">
        <f t="shared" si="3"/>
        <v>-228</v>
      </c>
      <c r="V55">
        <v>5201</v>
      </c>
      <c r="W55">
        <v>4081.67723675038</v>
      </c>
      <c r="X55">
        <v>4713</v>
      </c>
      <c r="Y55" s="8">
        <v>-2.8</v>
      </c>
      <c r="Z55">
        <v>0</v>
      </c>
      <c r="AA55">
        <f t="shared" si="4"/>
        <v>0</v>
      </c>
      <c r="AB55">
        <v>1753</v>
      </c>
      <c r="AC55">
        <v>2231</v>
      </c>
    </row>
    <row r="56" spans="1:29" x14ac:dyDescent="0.6">
      <c r="A56">
        <v>2025</v>
      </c>
      <c r="B56">
        <v>2</v>
      </c>
      <c r="C56">
        <v>24</v>
      </c>
      <c r="D56">
        <f t="shared" si="2"/>
        <v>1</v>
      </c>
      <c r="G56" cm="1">
        <f t="array" ref="G56">_xlfn.IFS(F56 = "H", 0, F56 = "B7", -7, F56 = "B6", -6, F56 = "B5", -5, F56 = "B4", -4, F56 = "B3", -3, F56 = "B2", -2, F56 = "B1", -1, F56 = "A7", 7, F56 = "A6", 6, F56 = "A5", 5, F56 = "A4", 4, F56 = "A3", 3, F56 = "A2", 2, F56 = "A1", 1, F56 = "", 0)</f>
        <v>0</v>
      </c>
      <c r="H56">
        <f t="shared" si="0"/>
        <v>0</v>
      </c>
      <c r="I56">
        <f t="shared" si="1"/>
        <v>0</v>
      </c>
      <c r="L56">
        <v>5801</v>
      </c>
      <c r="M56">
        <v>5757</v>
      </c>
      <c r="N56">
        <v>5757</v>
      </c>
      <c r="O56">
        <v>0.51679197994987469</v>
      </c>
      <c r="P56">
        <v>0.48320802005012531</v>
      </c>
      <c r="Q56">
        <v>0.55877192982456148</v>
      </c>
      <c r="R56">
        <v>0.44122807017543858</v>
      </c>
      <c r="S56">
        <v>0.16779448621553891</v>
      </c>
      <c r="T56" s="2">
        <v>4303</v>
      </c>
      <c r="U56" s="2">
        <f t="shared" si="3"/>
        <v>-410</v>
      </c>
      <c r="V56">
        <v>5201</v>
      </c>
      <c r="W56">
        <v>3627.258490865343</v>
      </c>
      <c r="X56">
        <v>4303</v>
      </c>
      <c r="Y56" s="8">
        <v>-1</v>
      </c>
      <c r="Z56">
        <v>0</v>
      </c>
      <c r="AA56">
        <f t="shared" si="4"/>
        <v>0</v>
      </c>
      <c r="AB56">
        <v>1957</v>
      </c>
      <c r="AC56">
        <v>2265</v>
      </c>
    </row>
    <row r="57" spans="1:29" x14ac:dyDescent="0.6">
      <c r="A57">
        <v>2025</v>
      </c>
      <c r="B57">
        <v>2</v>
      </c>
      <c r="C57">
        <v>25</v>
      </c>
      <c r="D57">
        <f t="shared" si="2"/>
        <v>2</v>
      </c>
      <c r="G57" cm="1">
        <f t="array" ref="G57">_xlfn.IFS(F57 = "H", 0, F57 = "B7", -7, F57 = "B6", -6, F57 = "B5", -5, F57 = "B4", -4, F57 = "B3", -3, F57 = "B2", -2, F57 = "B1", -1, F57 = "A7", 7, F57 = "A6", 6, F57 = "A5", 5, F57 = "A4", 4, F57 = "A3", 3, F57 = "A2", 2, F57 = "A1", 1, F57 = "", 0)</f>
        <v>0</v>
      </c>
      <c r="H57">
        <f t="shared" si="0"/>
        <v>0</v>
      </c>
      <c r="I57">
        <f t="shared" si="1"/>
        <v>0</v>
      </c>
      <c r="L57">
        <v>6003</v>
      </c>
      <c r="M57">
        <v>5549</v>
      </c>
      <c r="N57">
        <v>5549</v>
      </c>
      <c r="O57">
        <v>0.5628306878306879</v>
      </c>
      <c r="P57">
        <v>0.43716931216931221</v>
      </c>
      <c r="Q57">
        <v>0.57804232804232802</v>
      </c>
      <c r="R57">
        <v>0.42195767195767192</v>
      </c>
      <c r="S57">
        <v>0.25740740740740742</v>
      </c>
      <c r="T57" s="2">
        <v>4071</v>
      </c>
      <c r="U57" s="2">
        <f t="shared" si="3"/>
        <v>-232</v>
      </c>
      <c r="V57">
        <v>5201</v>
      </c>
      <c r="W57">
        <v>3869.7487369101491</v>
      </c>
      <c r="X57">
        <v>4071</v>
      </c>
      <c r="Y57" s="8">
        <v>1.7</v>
      </c>
      <c r="Z57">
        <v>0</v>
      </c>
      <c r="AA57">
        <f t="shared" si="4"/>
        <v>0</v>
      </c>
      <c r="AB57">
        <v>1992</v>
      </c>
      <c r="AC57">
        <v>2115</v>
      </c>
    </row>
    <row r="58" spans="1:29" x14ac:dyDescent="0.6">
      <c r="A58">
        <v>2025</v>
      </c>
      <c r="B58">
        <v>2</v>
      </c>
      <c r="C58">
        <v>26</v>
      </c>
      <c r="D58">
        <f t="shared" si="2"/>
        <v>3</v>
      </c>
      <c r="G58" cm="1">
        <f t="array" ref="G58">_xlfn.IFS(F58 = "H", 0, F58 = "B7", -7, F58 = "B6", -6, F58 = "B5", -5, F58 = "B4", -4, F58 = "B3", -3, F58 = "B2", -2, F58 = "B1", -1, F58 = "A7", 7, F58 = "A6", 6, F58 = "A5", 5, F58 = "A4", 4, F58 = "A3", 3, F58 = "A2", 2, F58 = "A1", 1, F58 = "", 0)</f>
        <v>0</v>
      </c>
      <c r="H58">
        <f t="shared" si="0"/>
        <v>0</v>
      </c>
      <c r="I58">
        <f t="shared" si="1"/>
        <v>0</v>
      </c>
      <c r="L58">
        <v>5897</v>
      </c>
      <c r="M58">
        <v>6123</v>
      </c>
      <c r="N58">
        <v>6123</v>
      </c>
      <c r="O58">
        <v>0.49880952380952381</v>
      </c>
      <c r="P58">
        <v>0.50119047619047619</v>
      </c>
      <c r="Q58">
        <v>0.52473544973544972</v>
      </c>
      <c r="R58">
        <v>0.47526455026455022</v>
      </c>
      <c r="S58">
        <v>0.16203703703703701</v>
      </c>
      <c r="T58" s="2">
        <v>4077</v>
      </c>
      <c r="U58" s="2">
        <f t="shared" si="3"/>
        <v>6</v>
      </c>
      <c r="V58">
        <v>5201</v>
      </c>
      <c r="W58">
        <v>3301.6392996498689</v>
      </c>
      <c r="X58">
        <v>4077</v>
      </c>
      <c r="Y58" s="8">
        <v>4.9000000000000004</v>
      </c>
      <c r="Z58">
        <v>0</v>
      </c>
      <c r="AA58">
        <f t="shared" si="4"/>
        <v>0</v>
      </c>
      <c r="AB58">
        <v>2183</v>
      </c>
      <c r="AC58">
        <v>2122</v>
      </c>
    </row>
    <row r="59" spans="1:29" x14ac:dyDescent="0.6">
      <c r="A59">
        <v>2025</v>
      </c>
      <c r="B59">
        <v>2</v>
      </c>
      <c r="C59">
        <v>27</v>
      </c>
      <c r="D59">
        <f t="shared" si="2"/>
        <v>4</v>
      </c>
      <c r="G59" cm="1">
        <f t="array" ref="G59">_xlfn.IFS(F59 = "H", 0, F59 = "B7", -7, F59 = "B6", -6, F59 = "B5", -5, F59 = "B4", -4, F59 = "B3", -3, F59 = "B2", -2, F59 = "B1", -1, F59 = "A7", 7, F59 = "A6", 6, F59 = "A5", 5, F59 = "A4", 4, F59 = "A3", 3, F59 = "A2", 2, F59 = "A1", 1, F59 = "", 0)</f>
        <v>0</v>
      </c>
      <c r="H59">
        <f t="shared" si="0"/>
        <v>0</v>
      </c>
      <c r="I59">
        <f t="shared" si="1"/>
        <v>0</v>
      </c>
      <c r="L59">
        <v>5897</v>
      </c>
      <c r="M59">
        <v>5913</v>
      </c>
      <c r="N59">
        <v>5913</v>
      </c>
      <c r="O59">
        <v>0.48505291005291012</v>
      </c>
      <c r="P59">
        <v>0.51494708994708993</v>
      </c>
      <c r="Q59">
        <v>0.51097883597883598</v>
      </c>
      <c r="R59">
        <v>0.48902116402116402</v>
      </c>
      <c r="S59">
        <v>0.12592592592592591</v>
      </c>
      <c r="T59" s="2">
        <v>4214</v>
      </c>
      <c r="U59" s="2">
        <f t="shared" si="3"/>
        <v>137</v>
      </c>
      <c r="V59">
        <v>5201</v>
      </c>
      <c r="W59">
        <v>3258.8257595772629</v>
      </c>
      <c r="X59">
        <v>4214</v>
      </c>
      <c r="Y59" s="8">
        <v>6.2</v>
      </c>
      <c r="Z59">
        <v>0</v>
      </c>
      <c r="AA59">
        <f t="shared" si="4"/>
        <v>0</v>
      </c>
      <c r="AB59">
        <v>2344</v>
      </c>
      <c r="AC59">
        <v>2108</v>
      </c>
    </row>
    <row r="60" spans="1:29" x14ac:dyDescent="0.6">
      <c r="A60">
        <v>2025</v>
      </c>
      <c r="B60">
        <v>2</v>
      </c>
      <c r="C60">
        <v>28</v>
      </c>
      <c r="D60">
        <f t="shared" si="2"/>
        <v>5</v>
      </c>
      <c r="G60" cm="1">
        <f t="array" ref="G60">_xlfn.IFS(F60 = "H", 0, F60 = "B7", -7, F60 = "B6", -6, F60 = "B5", -5, F60 = "B4", -4, F60 = "B3", -3, F60 = "B2", -2, F60 = "B1", -1, F60 = "A7", 7, F60 = "A6", 6, F60 = "A5", 5, F60 = "A4", 4, F60 = "A3", 3, F60 = "A2", 2, F60 = "A1", 1, F60 = "", 0)</f>
        <v>0</v>
      </c>
      <c r="H60">
        <f t="shared" si="0"/>
        <v>0</v>
      </c>
      <c r="I60">
        <f t="shared" si="1"/>
        <v>0</v>
      </c>
      <c r="L60">
        <v>6060</v>
      </c>
      <c r="M60">
        <v>5949</v>
      </c>
      <c r="N60">
        <v>5949</v>
      </c>
      <c r="O60">
        <v>0.50404761904761908</v>
      </c>
      <c r="P60">
        <v>0.49595238095238098</v>
      </c>
      <c r="Q60">
        <v>0.51190476190476186</v>
      </c>
      <c r="R60">
        <v>0.48809523809523808</v>
      </c>
      <c r="S60">
        <v>0.2141666666666667</v>
      </c>
      <c r="T60" s="2">
        <v>4538</v>
      </c>
      <c r="U60" s="2">
        <f t="shared" si="3"/>
        <v>324</v>
      </c>
      <c r="V60">
        <v>5201</v>
      </c>
      <c r="W60">
        <v>3261.2255989074611</v>
      </c>
      <c r="X60">
        <v>4538</v>
      </c>
      <c r="Y60" s="8">
        <v>9.4</v>
      </c>
      <c r="Z60">
        <v>0</v>
      </c>
      <c r="AA60">
        <f t="shared" si="4"/>
        <v>0</v>
      </c>
      <c r="AB60">
        <v>2277</v>
      </c>
      <c r="AC60">
        <v>1894</v>
      </c>
    </row>
    <row r="61" spans="1:29" x14ac:dyDescent="0.6">
      <c r="A61">
        <v>2025</v>
      </c>
      <c r="B61">
        <v>3</v>
      </c>
      <c r="C61">
        <v>1</v>
      </c>
      <c r="D61">
        <f t="shared" si="2"/>
        <v>6</v>
      </c>
      <c r="E61" t="s">
        <v>16</v>
      </c>
      <c r="F61" t="s">
        <v>11</v>
      </c>
      <c r="G61" cm="1">
        <f t="array" ref="G61">_xlfn.IFS(F61 = "H", 0, F61 = "B7", -7, F61 = "B6", -6, F61 = "B5", -5, F61 = "B4", -4, F61 = "B3", -3, F61 = "B2", -2, F61 = "B1", -1, F61 = "A7", 7, F61 = "A6", 6, F61 = "A5", 5, F61 = "A4", 4, F61 = "A3", 3, F61 = "A2", 2, F61 = "A1", 1, F61 = "", 0)</f>
        <v>0</v>
      </c>
      <c r="H61">
        <f t="shared" si="0"/>
        <v>1</v>
      </c>
      <c r="I61">
        <f t="shared" si="1"/>
        <v>1</v>
      </c>
      <c r="J61" s="10" t="s">
        <v>47</v>
      </c>
      <c r="K61" s="10"/>
      <c r="L61">
        <v>6693</v>
      </c>
      <c r="M61">
        <v>6752</v>
      </c>
      <c r="N61">
        <v>6752</v>
      </c>
      <c r="O61">
        <v>0.47794486215538851</v>
      </c>
      <c r="P61">
        <v>0.52205513784461155</v>
      </c>
      <c r="Q61">
        <v>0.48249791144527993</v>
      </c>
      <c r="R61">
        <v>0.51750208855472013</v>
      </c>
      <c r="S61">
        <v>0.26725146198830407</v>
      </c>
      <c r="T61" s="2">
        <v>4956</v>
      </c>
      <c r="U61" s="2">
        <f t="shared" si="3"/>
        <v>418</v>
      </c>
      <c r="V61">
        <v>5201</v>
      </c>
      <c r="W61">
        <v>3292.4912882081471</v>
      </c>
      <c r="X61">
        <v>4956</v>
      </c>
      <c r="Y61" s="8">
        <v>6.9</v>
      </c>
      <c r="Z61">
        <v>2.6</v>
      </c>
      <c r="AA61">
        <f t="shared" si="4"/>
        <v>17.940000000000001</v>
      </c>
      <c r="AB61">
        <v>2606</v>
      </c>
      <c r="AC61">
        <v>2344</v>
      </c>
    </row>
    <row r="62" spans="1:29" x14ac:dyDescent="0.6">
      <c r="A62">
        <v>2025</v>
      </c>
      <c r="B62">
        <v>3</v>
      </c>
      <c r="C62">
        <v>2</v>
      </c>
      <c r="D62">
        <f t="shared" si="2"/>
        <v>7</v>
      </c>
      <c r="E62" t="s">
        <v>16</v>
      </c>
      <c r="F62" t="s">
        <v>14</v>
      </c>
      <c r="G62" cm="1">
        <f t="array" ref="G62">_xlfn.IFS(F62 = "H", 0, F62 = "B7", -7, F62 = "B6", -6, F62 = "B5", -5, F62 = "B4", -4, F62 = "B3", -3, F62 = "B2", -2, F62 = "B1", -1, F62 = "A7", 7, F62 = "A6", 6, F62 = "A5", 5, F62 = "A4", 4, F62 = "A3", 3, F62 = "A2", 2, F62 = "A1", 1, F62 = "", 0)</f>
        <v>1</v>
      </c>
      <c r="H62">
        <f t="shared" si="0"/>
        <v>0</v>
      </c>
      <c r="I62">
        <f t="shared" si="1"/>
        <v>1</v>
      </c>
      <c r="J62" s="10" t="s">
        <v>47</v>
      </c>
      <c r="K62" s="10"/>
      <c r="L62">
        <v>6433</v>
      </c>
      <c r="M62">
        <v>4983</v>
      </c>
      <c r="N62">
        <v>4983</v>
      </c>
      <c r="O62">
        <v>0.47530864197530859</v>
      </c>
      <c r="P62">
        <v>0.52469135802469136</v>
      </c>
      <c r="Q62">
        <v>0.45401234567901239</v>
      </c>
      <c r="R62">
        <v>0.54598765432098761</v>
      </c>
      <c r="S62">
        <v>0.39197530864197527</v>
      </c>
      <c r="T62" s="2">
        <v>4916</v>
      </c>
      <c r="U62" s="2">
        <f t="shared" si="3"/>
        <v>-40</v>
      </c>
      <c r="V62">
        <v>5201</v>
      </c>
      <c r="W62">
        <v>3270.726616629875</v>
      </c>
      <c r="X62">
        <v>4916</v>
      </c>
      <c r="Y62" s="8">
        <v>9</v>
      </c>
      <c r="Z62">
        <v>3.8</v>
      </c>
      <c r="AA62">
        <f t="shared" si="4"/>
        <v>34.199999999999996</v>
      </c>
      <c r="AB62">
        <v>1838</v>
      </c>
      <c r="AC62">
        <v>2309</v>
      </c>
    </row>
    <row r="63" spans="1:29" x14ac:dyDescent="0.6">
      <c r="A63">
        <v>2025</v>
      </c>
      <c r="B63">
        <v>3</v>
      </c>
      <c r="C63">
        <v>3</v>
      </c>
      <c r="D63">
        <f t="shared" si="2"/>
        <v>1</v>
      </c>
      <c r="E63" t="s">
        <v>16</v>
      </c>
      <c r="F63" t="s">
        <v>15</v>
      </c>
      <c r="G63" cm="1">
        <f t="array" ref="G63">_xlfn.IFS(F63 = "H", 0, F63 = "B7", -7, F63 = "B6", -6, F63 = "B5", -5, F63 = "B4", -4, F63 = "B3", -3, F63 = "B2", -2, F63 = "B1", -1, F63 = "A7", 7, F63 = "A6", 6, F63 = "A5", 5, F63 = "A4", 4, F63 = "A3", 3, F63 = "A2", 2, F63 = "A1", 1, F63 = "", 0)</f>
        <v>2</v>
      </c>
      <c r="H63">
        <f t="shared" si="0"/>
        <v>0</v>
      </c>
      <c r="I63">
        <f t="shared" si="1"/>
        <v>1</v>
      </c>
      <c r="J63" s="10" t="s">
        <v>47</v>
      </c>
      <c r="K63" s="10"/>
      <c r="L63">
        <v>6877</v>
      </c>
      <c r="M63">
        <v>4460</v>
      </c>
      <c r="N63">
        <v>4460</v>
      </c>
      <c r="O63">
        <v>0.58027777777777778</v>
      </c>
      <c r="P63">
        <v>0.41972222222222222</v>
      </c>
      <c r="Q63">
        <v>0.54805555555555552</v>
      </c>
      <c r="R63">
        <v>0.45194444444444448</v>
      </c>
      <c r="S63">
        <v>0.37916666666666671</v>
      </c>
      <c r="T63" s="2">
        <v>4300</v>
      </c>
      <c r="U63" s="2">
        <f t="shared" si="3"/>
        <v>-616</v>
      </c>
      <c r="V63">
        <v>5201</v>
      </c>
      <c r="W63">
        <v>4647.903934819662</v>
      </c>
      <c r="X63">
        <v>4300</v>
      </c>
      <c r="Y63" s="8">
        <v>3.1</v>
      </c>
      <c r="Z63">
        <v>34.6</v>
      </c>
      <c r="AA63">
        <f t="shared" si="4"/>
        <v>107.26</v>
      </c>
      <c r="AB63">
        <v>1747</v>
      </c>
      <c r="AC63">
        <v>2572</v>
      </c>
    </row>
    <row r="64" spans="1:29" x14ac:dyDescent="0.6">
      <c r="A64">
        <v>2025</v>
      </c>
      <c r="B64">
        <v>3</v>
      </c>
      <c r="C64">
        <v>4</v>
      </c>
      <c r="D64">
        <f t="shared" si="2"/>
        <v>2</v>
      </c>
      <c r="G64" cm="1">
        <f t="array" ref="G64">_xlfn.IFS(F64 = "H", 0, F64 = "B7", -7, F64 = "B6", -6, F64 = "B5", -5, F64 = "B4", -4, F64 = "B3", -3, F64 = "B2", -2, F64 = "B1", -1, F64 = "A7", 7, F64 = "A6", 6, F64 = "A5", 5, F64 = "A4", 4, F64 = "A3", 3, F64 = "A2", 2, F64 = "A1", 1, F64 = "", 0)</f>
        <v>0</v>
      </c>
      <c r="H64">
        <f t="shared" si="0"/>
        <v>0</v>
      </c>
      <c r="I64">
        <f t="shared" si="1"/>
        <v>0</v>
      </c>
      <c r="L64">
        <v>5540</v>
      </c>
      <c r="M64">
        <v>3776</v>
      </c>
      <c r="N64">
        <v>3776</v>
      </c>
      <c r="O64">
        <v>0.55000000000000004</v>
      </c>
      <c r="P64">
        <v>0.45</v>
      </c>
      <c r="Q64">
        <v>0.53611111111111109</v>
      </c>
      <c r="R64">
        <v>0.46388888888888891</v>
      </c>
      <c r="S64">
        <v>0.32500000000000001</v>
      </c>
      <c r="T64" s="2">
        <v>3490</v>
      </c>
      <c r="U64" s="2">
        <f t="shared" si="3"/>
        <v>-810</v>
      </c>
      <c r="V64">
        <v>5201</v>
      </c>
      <c r="W64">
        <v>3839.4444376461329</v>
      </c>
      <c r="X64">
        <v>3490</v>
      </c>
      <c r="Y64" s="8">
        <v>2.5</v>
      </c>
      <c r="Z64">
        <v>2.7</v>
      </c>
      <c r="AA64">
        <f t="shared" si="4"/>
        <v>6.75</v>
      </c>
      <c r="AB64">
        <v>1561</v>
      </c>
      <c r="AC64">
        <v>2122</v>
      </c>
    </row>
    <row r="65" spans="1:29" x14ac:dyDescent="0.6">
      <c r="A65">
        <v>2025</v>
      </c>
      <c r="B65">
        <v>3</v>
      </c>
      <c r="C65">
        <v>5</v>
      </c>
      <c r="D65">
        <f t="shared" si="2"/>
        <v>3</v>
      </c>
      <c r="G65" cm="1">
        <f t="array" ref="G65">_xlfn.IFS(F65 = "H", 0, F65 = "B7", -7, F65 = "B6", -6, F65 = "B5", -5, F65 = "B4", -4, F65 = "B3", -3, F65 = "B2", -2, F65 = "B1", -1, F65 = "A7", 7, F65 = "A6", 6, F65 = "A5", 5, F65 = "A4", 4, F65 = "A3", 3, F65 = "A2", 2, F65 = "A1", 1, F65 = "", 0)</f>
        <v>0</v>
      </c>
      <c r="H65">
        <f t="shared" si="0"/>
        <v>0</v>
      </c>
      <c r="I65">
        <f t="shared" si="1"/>
        <v>0</v>
      </c>
      <c r="L65">
        <v>4868</v>
      </c>
      <c r="M65">
        <v>4300</v>
      </c>
      <c r="N65">
        <v>4300</v>
      </c>
      <c r="O65">
        <v>0.41083333333333327</v>
      </c>
      <c r="P65">
        <v>0.58916666666666662</v>
      </c>
      <c r="Q65">
        <v>0.49249999999999999</v>
      </c>
      <c r="R65">
        <v>0.50750000000000006</v>
      </c>
      <c r="S65">
        <v>6.8333333333333329E-2</v>
      </c>
      <c r="T65" s="2">
        <v>3115</v>
      </c>
      <c r="U65" s="2">
        <f t="shared" si="3"/>
        <v>-375</v>
      </c>
      <c r="V65">
        <v>5201</v>
      </c>
      <c r="W65">
        <v>3052.1218527692622</v>
      </c>
      <c r="X65">
        <v>3115</v>
      </c>
      <c r="Y65" s="8">
        <v>4.8</v>
      </c>
      <c r="Z65">
        <v>0</v>
      </c>
      <c r="AA65">
        <f t="shared" si="4"/>
        <v>0</v>
      </c>
      <c r="AB65">
        <v>1657</v>
      </c>
      <c r="AC65">
        <v>1790</v>
      </c>
    </row>
    <row r="66" spans="1:29" x14ac:dyDescent="0.6">
      <c r="A66">
        <v>2025</v>
      </c>
      <c r="B66">
        <v>3</v>
      </c>
      <c r="C66">
        <v>6</v>
      </c>
      <c r="D66">
        <f t="shared" si="2"/>
        <v>4</v>
      </c>
      <c r="G66" cm="1">
        <f t="array" ref="G66">_xlfn.IFS(F66 = "H", 0, F66 = "B7", -7, F66 = "B6", -6, F66 = "B5", -5, F66 = "B4", -4, F66 = "B3", -3, F66 = "B2", -2, F66 = "B1", -1, F66 = "A7", 7, F66 = "A6", 6, F66 = "A5", 5, F66 = "A4", 4, F66 = "A3", 3, F66 = "A2", 2, F66 = "A1", 1, F66 = "", 0)</f>
        <v>0</v>
      </c>
      <c r="H66">
        <f t="shared" ref="H66:H129" si="5" xml:space="preserve"> IF(F66 = "H",1,0)</f>
        <v>0</v>
      </c>
      <c r="I66">
        <f t="shared" ref="I66:I129" si="6">IF(NOT(ISBLANK(F66)), 1, 0)</f>
        <v>0</v>
      </c>
      <c r="L66">
        <v>4048</v>
      </c>
      <c r="M66">
        <v>4700</v>
      </c>
      <c r="N66">
        <v>4700</v>
      </c>
      <c r="O66">
        <v>0.46127819548872179</v>
      </c>
      <c r="P66">
        <v>0.53872180451127816</v>
      </c>
      <c r="Q66">
        <v>0.50952380952380949</v>
      </c>
      <c r="R66">
        <v>0.49047619047619051</v>
      </c>
      <c r="S66">
        <v>7.2055137844611525E-2</v>
      </c>
      <c r="T66" s="2">
        <v>3241</v>
      </c>
      <c r="U66" s="2">
        <f t="shared" si="3"/>
        <v>126</v>
      </c>
      <c r="V66">
        <v>5201</v>
      </c>
      <c r="W66">
        <v>3812.5889080377628</v>
      </c>
      <c r="X66">
        <v>3241</v>
      </c>
      <c r="Y66" s="8">
        <v>5.2</v>
      </c>
      <c r="Z66">
        <v>0</v>
      </c>
      <c r="AA66">
        <f t="shared" si="4"/>
        <v>0</v>
      </c>
      <c r="AB66">
        <v>2113</v>
      </c>
      <c r="AC66">
        <v>1658</v>
      </c>
    </row>
    <row r="67" spans="1:29" x14ac:dyDescent="0.6">
      <c r="A67">
        <v>2025</v>
      </c>
      <c r="B67">
        <v>3</v>
      </c>
      <c r="C67">
        <v>7</v>
      </c>
      <c r="D67">
        <f t="shared" ref="D67:D130" si="7">WEEKDAY(DATE(A67,B67,C67), 2)</f>
        <v>5</v>
      </c>
      <c r="G67" cm="1">
        <f t="array" ref="G67">_xlfn.IFS(F67 = "H", 0, F67 = "B7", -7, F67 = "B6", -6, F67 = "B5", -5, F67 = "B4", -4, F67 = "B3", -3, F67 = "B2", -2, F67 = "B1", -1, F67 = "A7", 7, F67 = "A6", 6, F67 = "A5", 5, F67 = "A4", 4, F67 = "A3", 3, F67 = "A2", 2, F67 = "A1", 1, F67 = "", 0)</f>
        <v>0</v>
      </c>
      <c r="H67">
        <f t="shared" si="5"/>
        <v>0</v>
      </c>
      <c r="I67">
        <f t="shared" si="6"/>
        <v>0</v>
      </c>
      <c r="L67">
        <v>4083</v>
      </c>
      <c r="M67">
        <v>4924</v>
      </c>
      <c r="N67">
        <v>4924</v>
      </c>
      <c r="O67">
        <v>0.58425925925925926</v>
      </c>
      <c r="P67">
        <v>0.41574074074074069</v>
      </c>
      <c r="Q67">
        <v>0.51296296296296295</v>
      </c>
      <c r="R67">
        <v>0.48703703703703699</v>
      </c>
      <c r="S67">
        <v>9.2592592592592601E-2</v>
      </c>
      <c r="T67" s="2">
        <v>3738</v>
      </c>
      <c r="U67" s="2">
        <f t="shared" ref="U67:U130" si="8">T67-T66</f>
        <v>497</v>
      </c>
      <c r="V67">
        <v>5201</v>
      </c>
      <c r="W67">
        <v>4602.0281368897176</v>
      </c>
      <c r="X67">
        <v>3738</v>
      </c>
      <c r="Y67" s="8">
        <v>5.9</v>
      </c>
      <c r="Z67">
        <v>0</v>
      </c>
      <c r="AA67">
        <f t="shared" ref="AA67:AA130" si="9">Y67*Z67</f>
        <v>0</v>
      </c>
      <c r="AB67">
        <v>2250</v>
      </c>
      <c r="AC67">
        <v>1662</v>
      </c>
    </row>
    <row r="68" spans="1:29" x14ac:dyDescent="0.6">
      <c r="A68">
        <v>2025</v>
      </c>
      <c r="B68">
        <v>3</v>
      </c>
      <c r="C68">
        <v>8</v>
      </c>
      <c r="D68">
        <f t="shared" si="7"/>
        <v>6</v>
      </c>
      <c r="G68" cm="1">
        <f t="array" ref="G68">_xlfn.IFS(F68 = "H", 0, F68 = "B7", -7, F68 = "B6", -6, F68 = "B5", -5, F68 = "B4", -4, F68 = "B3", -3, F68 = "B2", -2, F68 = "B1", -1, F68 = "A7", 7, F68 = "A6", 6, F68 = "A5", 5, F68 = "A4", 4, F68 = "A3", 3, F68 = "A2", 2, F68 = "A1", 1, F68 = "", 0)</f>
        <v>0</v>
      </c>
      <c r="H68">
        <f t="shared" si="5"/>
        <v>0</v>
      </c>
      <c r="I68">
        <f t="shared" si="6"/>
        <v>0</v>
      </c>
      <c r="L68">
        <v>4792</v>
      </c>
      <c r="M68">
        <v>5300</v>
      </c>
      <c r="N68">
        <v>5300</v>
      </c>
      <c r="O68">
        <v>0.46578947368421048</v>
      </c>
      <c r="P68">
        <v>0.53421052631578947</v>
      </c>
      <c r="Q68">
        <v>0.52631578947368418</v>
      </c>
      <c r="R68">
        <v>0.47368421052631582</v>
      </c>
      <c r="S68">
        <v>2.8070175438596499E-2</v>
      </c>
      <c r="T68" s="2">
        <v>4235</v>
      </c>
      <c r="U68" s="2">
        <f t="shared" si="8"/>
        <v>497</v>
      </c>
      <c r="V68">
        <v>5201</v>
      </c>
      <c r="W68">
        <v>3889.920273837301</v>
      </c>
      <c r="X68">
        <v>4235</v>
      </c>
      <c r="Y68" s="8">
        <v>6.9</v>
      </c>
      <c r="Z68">
        <v>0</v>
      </c>
      <c r="AA68">
        <f t="shared" si="9"/>
        <v>0</v>
      </c>
      <c r="AB68">
        <v>2131</v>
      </c>
      <c r="AC68">
        <v>1866</v>
      </c>
    </row>
    <row r="69" spans="1:29" x14ac:dyDescent="0.6">
      <c r="A69">
        <v>2025</v>
      </c>
      <c r="B69">
        <v>3</v>
      </c>
      <c r="C69">
        <v>9</v>
      </c>
      <c r="D69">
        <f t="shared" si="7"/>
        <v>7</v>
      </c>
      <c r="G69" cm="1">
        <f t="array" ref="G69">_xlfn.IFS(F69 = "H", 0, F69 = "B7", -7, F69 = "B6", -6, F69 = "B5", -5, F69 = "B4", -4, F69 = "B3", -3, F69 = "B2", -2, F69 = "B1", -1, F69 = "A7", 7, F69 = "A6", 6, F69 = "A5", 5, F69 = "A4", 4, F69 = "A3", 3, F69 = "A2", 2, F69 = "A1", 1, F69 = "", 0)</f>
        <v>0</v>
      </c>
      <c r="H69">
        <f t="shared" si="5"/>
        <v>0</v>
      </c>
      <c r="I69">
        <f t="shared" si="6"/>
        <v>0</v>
      </c>
      <c r="L69">
        <v>5374</v>
      </c>
      <c r="M69">
        <v>4578</v>
      </c>
      <c r="N69">
        <v>4578</v>
      </c>
      <c r="O69">
        <v>0.51215538847117792</v>
      </c>
      <c r="P69">
        <v>0.48784461152882203</v>
      </c>
      <c r="Q69">
        <v>0.54360902255639099</v>
      </c>
      <c r="R69">
        <v>0.45639097744360901</v>
      </c>
      <c r="S69">
        <v>9.2982456140350875E-2</v>
      </c>
      <c r="T69" s="2">
        <v>4160</v>
      </c>
      <c r="U69" s="2">
        <f t="shared" si="8"/>
        <v>-75</v>
      </c>
      <c r="V69">
        <v>5201</v>
      </c>
      <c r="W69">
        <v>4197.5688996931049</v>
      </c>
      <c r="X69">
        <v>4160</v>
      </c>
      <c r="Y69" s="8">
        <v>6.8</v>
      </c>
      <c r="Z69">
        <v>0</v>
      </c>
      <c r="AA69">
        <f t="shared" si="9"/>
        <v>0</v>
      </c>
      <c r="AB69">
        <v>1647</v>
      </c>
      <c r="AC69">
        <v>2179</v>
      </c>
    </row>
    <row r="70" spans="1:29" x14ac:dyDescent="0.6">
      <c r="A70">
        <v>2025</v>
      </c>
      <c r="B70">
        <v>3</v>
      </c>
      <c r="C70">
        <v>10</v>
      </c>
      <c r="D70">
        <f t="shared" si="7"/>
        <v>1</v>
      </c>
      <c r="G70" cm="1">
        <f t="array" ref="G70">_xlfn.IFS(F70 = "H", 0, F70 = "B7", -7, F70 = "B6", -6, F70 = "B5", -5, F70 = "B4", -4, F70 = "B3", -3, F70 = "B2", -2, F70 = "B1", -1, F70 = "A7", 7, F70 = "A6", 6, F70 = "A5", 5, F70 = "A4", 4, F70 = "A3", 3, F70 = "A2", 2, F70 = "A1", 1, F70 = "", 0)</f>
        <v>0</v>
      </c>
      <c r="H70">
        <f t="shared" si="5"/>
        <v>0</v>
      </c>
      <c r="I70">
        <f t="shared" si="6"/>
        <v>0</v>
      </c>
      <c r="L70">
        <v>5154</v>
      </c>
      <c r="M70">
        <v>4132</v>
      </c>
      <c r="N70">
        <v>4132</v>
      </c>
      <c r="O70">
        <v>0.49548872180451131</v>
      </c>
      <c r="P70">
        <v>0.50451127819548869</v>
      </c>
      <c r="Q70">
        <v>0.54586466165413539</v>
      </c>
      <c r="R70">
        <v>0.45413533834586461</v>
      </c>
      <c r="S70">
        <v>5.2631578947368418E-2</v>
      </c>
      <c r="T70" s="2">
        <v>3545</v>
      </c>
      <c r="U70" s="2">
        <f t="shared" si="8"/>
        <v>-615</v>
      </c>
      <c r="V70">
        <v>5201</v>
      </c>
      <c r="W70">
        <v>2998.9695936628132</v>
      </c>
      <c r="X70">
        <v>3545</v>
      </c>
      <c r="Y70" s="8">
        <v>8.6</v>
      </c>
      <c r="Z70">
        <v>0</v>
      </c>
      <c r="AA70">
        <f t="shared" si="9"/>
        <v>0</v>
      </c>
      <c r="AB70">
        <v>1527</v>
      </c>
      <c r="AC70">
        <v>1992</v>
      </c>
    </row>
    <row r="71" spans="1:29" x14ac:dyDescent="0.6">
      <c r="A71">
        <v>2025</v>
      </c>
      <c r="B71">
        <v>3</v>
      </c>
      <c r="C71">
        <v>11</v>
      </c>
      <c r="D71">
        <f t="shared" si="7"/>
        <v>2</v>
      </c>
      <c r="G71" cm="1">
        <f t="array" ref="G71">_xlfn.IFS(F71 = "H", 0, F71 = "B7", -7, F71 = "B6", -6, F71 = "B5", -5, F71 = "B4", -4, F71 = "B3", -3, F71 = "B2", -2, F71 = "B1", -1, F71 = "A7", 7, F71 = "A6", 6, F71 = "A5", 5, F71 = "A4", 4, F71 = "A3", 3, F71 = "A2", 2, F71 = "A1", 1, F71 = "", 0)</f>
        <v>0</v>
      </c>
      <c r="H71">
        <f t="shared" si="5"/>
        <v>0</v>
      </c>
      <c r="I71">
        <f t="shared" si="6"/>
        <v>0</v>
      </c>
      <c r="L71">
        <v>4486</v>
      </c>
      <c r="M71">
        <v>3711</v>
      </c>
      <c r="N71">
        <v>3711</v>
      </c>
      <c r="O71">
        <v>0.46333333333333332</v>
      </c>
      <c r="P71">
        <v>0.53666666666666663</v>
      </c>
      <c r="Q71">
        <v>0.54166666666666674</v>
      </c>
      <c r="R71">
        <v>0.45833333333333331</v>
      </c>
      <c r="S71">
        <v>0.1075</v>
      </c>
      <c r="T71" s="2">
        <v>3211</v>
      </c>
      <c r="U71" s="2">
        <f t="shared" si="8"/>
        <v>-334</v>
      </c>
      <c r="V71">
        <v>5201</v>
      </c>
      <c r="W71">
        <v>3139.24342920153</v>
      </c>
      <c r="X71">
        <v>3211</v>
      </c>
      <c r="Y71" s="8">
        <v>9.6</v>
      </c>
      <c r="Z71">
        <v>0</v>
      </c>
      <c r="AA71">
        <f t="shared" si="9"/>
        <v>0</v>
      </c>
      <c r="AB71">
        <v>1450</v>
      </c>
      <c r="AC71">
        <v>1710</v>
      </c>
    </row>
    <row r="72" spans="1:29" x14ac:dyDescent="0.6">
      <c r="A72">
        <v>2025</v>
      </c>
      <c r="B72">
        <v>3</v>
      </c>
      <c r="C72">
        <v>12</v>
      </c>
      <c r="D72">
        <f t="shared" si="7"/>
        <v>3</v>
      </c>
      <c r="G72" cm="1">
        <f t="array" ref="G72">_xlfn.IFS(F72 = "H", 0, F72 = "B7", -7, F72 = "B6", -6, F72 = "B5", -5, F72 = "B4", -4, F72 = "B3", -3, F72 = "B2", -2, F72 = "B1", -1, F72 = "A7", 7, F72 = "A6", 6, F72 = "A5", 5, F72 = "A4", 4, F72 = "A3", 3, F72 = "A2", 2, F72 = "A1", 1, F72 = "", 0)</f>
        <v>0</v>
      </c>
      <c r="H72">
        <f t="shared" si="5"/>
        <v>0</v>
      </c>
      <c r="I72">
        <f t="shared" si="6"/>
        <v>0</v>
      </c>
      <c r="L72">
        <v>4229</v>
      </c>
      <c r="M72">
        <v>4783</v>
      </c>
      <c r="N72">
        <v>4783</v>
      </c>
      <c r="O72">
        <v>0.5268518518518519</v>
      </c>
      <c r="P72">
        <v>0.4731481481481481</v>
      </c>
      <c r="Q72">
        <v>0.53734567901234565</v>
      </c>
      <c r="R72">
        <v>0.4626543209876543</v>
      </c>
      <c r="S72">
        <v>0.1089506172839506</v>
      </c>
      <c r="T72" s="2">
        <v>3184</v>
      </c>
      <c r="U72" s="2">
        <f t="shared" si="8"/>
        <v>-27</v>
      </c>
      <c r="V72">
        <v>5201</v>
      </c>
      <c r="W72">
        <v>3683.419684727955</v>
      </c>
      <c r="X72">
        <v>3184</v>
      </c>
      <c r="Y72" s="8">
        <v>10.199999999999999</v>
      </c>
      <c r="Z72">
        <v>0</v>
      </c>
      <c r="AA72">
        <f t="shared" si="9"/>
        <v>0</v>
      </c>
      <c r="AB72">
        <v>1858</v>
      </c>
      <c r="AC72">
        <v>1575</v>
      </c>
    </row>
    <row r="73" spans="1:29" x14ac:dyDescent="0.6">
      <c r="A73">
        <v>2025</v>
      </c>
      <c r="B73">
        <v>3</v>
      </c>
      <c r="C73">
        <v>13</v>
      </c>
      <c r="D73">
        <f t="shared" si="7"/>
        <v>4</v>
      </c>
      <c r="G73" cm="1">
        <f t="array" ref="G73">_xlfn.IFS(F73 = "H", 0, F73 = "B7", -7, F73 = "B6", -6, F73 = "B5", -5, F73 = "B4", -4, F73 = "B3", -3, F73 = "B2", -2, F73 = "B1", -1, F73 = "A7", 7, F73 = "A6", 6, F73 = "A5", 5, F73 = "A4", 4, F73 = "A3", 3, F73 = "A2", 2, F73 = "A1", 1, F73 = "", 0)</f>
        <v>0</v>
      </c>
      <c r="H73">
        <f t="shared" si="5"/>
        <v>0</v>
      </c>
      <c r="I73">
        <f t="shared" si="6"/>
        <v>0</v>
      </c>
      <c r="L73">
        <v>4425</v>
      </c>
      <c r="M73">
        <v>4927</v>
      </c>
      <c r="N73">
        <v>4927</v>
      </c>
      <c r="O73">
        <v>0.48148148148148151</v>
      </c>
      <c r="P73">
        <v>0.5185185185185186</v>
      </c>
      <c r="Q73">
        <v>0.52962962962962967</v>
      </c>
      <c r="R73">
        <v>0.47037037037037038</v>
      </c>
      <c r="S73">
        <v>0.24259259259259261</v>
      </c>
      <c r="T73" s="2">
        <v>3436</v>
      </c>
      <c r="U73" s="2">
        <f t="shared" si="8"/>
        <v>252</v>
      </c>
      <c r="V73">
        <v>5201</v>
      </c>
      <c r="W73">
        <v>3507.4100848794478</v>
      </c>
      <c r="X73">
        <v>3436</v>
      </c>
      <c r="Y73" s="8">
        <v>10.4</v>
      </c>
      <c r="Z73">
        <v>0</v>
      </c>
      <c r="AA73">
        <f t="shared" si="9"/>
        <v>0</v>
      </c>
      <c r="AB73">
        <v>2098</v>
      </c>
      <c r="AC73">
        <v>1772</v>
      </c>
    </row>
    <row r="74" spans="1:29" x14ac:dyDescent="0.6">
      <c r="A74">
        <v>2025</v>
      </c>
      <c r="B74">
        <v>3</v>
      </c>
      <c r="C74">
        <v>14</v>
      </c>
      <c r="D74">
        <f t="shared" si="7"/>
        <v>5</v>
      </c>
      <c r="G74" cm="1">
        <f t="array" ref="G74">_xlfn.IFS(F74 = "H", 0, F74 = "B7", -7, F74 = "B6", -6, F74 = "B5", -5, F74 = "B4", -4, F74 = "B3", -3, F74 = "B2", -2, F74 = "B1", -1, F74 = "A7", 7, F74 = "A6", 6, F74 = "A5", 5, F74 = "A4", 4, F74 = "A3", 3, F74 = "A2", 2, F74 = "A1", 1, F74 = "", 0)</f>
        <v>0</v>
      </c>
      <c r="H74">
        <f t="shared" si="5"/>
        <v>0</v>
      </c>
      <c r="I74">
        <f t="shared" si="6"/>
        <v>0</v>
      </c>
      <c r="L74">
        <v>4701</v>
      </c>
      <c r="M74">
        <v>5304</v>
      </c>
      <c r="N74">
        <v>5304</v>
      </c>
      <c r="O74">
        <v>0.51154761904761903</v>
      </c>
      <c r="P74">
        <v>0.48845238095238103</v>
      </c>
      <c r="Q74">
        <v>0.54690476190476189</v>
      </c>
      <c r="R74">
        <v>0.45309523809523811</v>
      </c>
      <c r="S74">
        <v>0.1113095238095238</v>
      </c>
      <c r="T74" s="2">
        <v>3902</v>
      </c>
      <c r="U74" s="2">
        <f t="shared" si="8"/>
        <v>466</v>
      </c>
      <c r="V74">
        <v>5201</v>
      </c>
      <c r="W74">
        <v>3652.8647764001589</v>
      </c>
      <c r="X74">
        <v>3902</v>
      </c>
      <c r="Y74" s="8">
        <v>12.8</v>
      </c>
      <c r="Z74">
        <v>0</v>
      </c>
      <c r="AA74">
        <f t="shared" si="9"/>
        <v>0</v>
      </c>
      <c r="AB74">
        <v>2175</v>
      </c>
      <c r="AC74">
        <v>1663</v>
      </c>
    </row>
    <row r="75" spans="1:29" x14ac:dyDescent="0.6">
      <c r="A75">
        <v>2025</v>
      </c>
      <c r="B75">
        <v>3</v>
      </c>
      <c r="C75">
        <v>15</v>
      </c>
      <c r="D75">
        <f t="shared" si="7"/>
        <v>6</v>
      </c>
      <c r="G75" cm="1">
        <f t="array" ref="G75">_xlfn.IFS(F75 = "H", 0, F75 = "B7", -7, F75 = "B6", -6, F75 = "B5", -5, F75 = "B4", -4, F75 = "B3", -3, F75 = "B2", -2, F75 = "B1", -1, F75 = "A7", 7, F75 = "A6", 6, F75 = "A5", 5, F75 = "A4", 4, F75 = "A3", 3, F75 = "A2", 2, F75 = "A1", 1, F75 = "", 0)</f>
        <v>0</v>
      </c>
      <c r="H75">
        <f t="shared" si="5"/>
        <v>0</v>
      </c>
      <c r="I75">
        <f t="shared" si="6"/>
        <v>0</v>
      </c>
      <c r="L75">
        <v>5060</v>
      </c>
      <c r="M75">
        <v>5295</v>
      </c>
      <c r="N75">
        <v>5295</v>
      </c>
      <c r="O75">
        <v>0.46759259259259262</v>
      </c>
      <c r="P75">
        <v>0.53240740740740744</v>
      </c>
      <c r="Q75">
        <v>0.48981481481481481</v>
      </c>
      <c r="R75">
        <v>0.51018518518518519</v>
      </c>
      <c r="S75">
        <v>0.19074074074074071</v>
      </c>
      <c r="T75" s="2">
        <v>4298</v>
      </c>
      <c r="U75" s="2">
        <f t="shared" si="8"/>
        <v>396</v>
      </c>
      <c r="V75">
        <v>5201</v>
      </c>
      <c r="W75">
        <v>3418.1976872526429</v>
      </c>
      <c r="X75">
        <v>4298</v>
      </c>
      <c r="Y75" s="8">
        <v>10.4</v>
      </c>
      <c r="Z75">
        <v>0</v>
      </c>
      <c r="AA75">
        <f t="shared" si="9"/>
        <v>0</v>
      </c>
      <c r="AB75">
        <v>1974</v>
      </c>
      <c r="AC75">
        <v>1826</v>
      </c>
    </row>
    <row r="76" spans="1:29" x14ac:dyDescent="0.6">
      <c r="A76">
        <v>2025</v>
      </c>
      <c r="B76">
        <v>3</v>
      </c>
      <c r="C76">
        <v>16</v>
      </c>
      <c r="D76">
        <f t="shared" si="7"/>
        <v>7</v>
      </c>
      <c r="G76" cm="1">
        <f t="array" ref="G76">_xlfn.IFS(F76 = "H", 0, F76 = "B7", -7, F76 = "B6", -6, F76 = "B5", -5, F76 = "B4", -4, F76 = "B3", -3, F76 = "B2", -2, F76 = "B1", -1, F76 = "A7", 7, F76 = "A6", 6, F76 = "A5", 5, F76 = "A4", 4, F76 = "A3", 3, F76 = "A2", 2, F76 = "A1", 1, F76 = "", 0)</f>
        <v>0</v>
      </c>
      <c r="H76">
        <f t="shared" si="5"/>
        <v>0</v>
      </c>
      <c r="I76">
        <f t="shared" si="6"/>
        <v>0</v>
      </c>
      <c r="L76">
        <v>5475</v>
      </c>
      <c r="M76">
        <v>4630</v>
      </c>
      <c r="N76">
        <v>4630</v>
      </c>
      <c r="O76">
        <v>0.51571428571428568</v>
      </c>
      <c r="P76">
        <v>0.48428571428571432</v>
      </c>
      <c r="Q76">
        <v>0.56559523809523804</v>
      </c>
      <c r="R76">
        <v>0.4344047619047619</v>
      </c>
      <c r="S76">
        <v>9.3809523809523815E-2</v>
      </c>
      <c r="T76" s="2">
        <v>4158</v>
      </c>
      <c r="U76" s="2">
        <f t="shared" si="8"/>
        <v>-140</v>
      </c>
      <c r="V76">
        <v>5201</v>
      </c>
      <c r="W76">
        <v>4479.0010921926996</v>
      </c>
      <c r="X76">
        <v>4158</v>
      </c>
      <c r="Y76" s="8">
        <v>4.5</v>
      </c>
      <c r="Z76">
        <v>1.5</v>
      </c>
      <c r="AA76">
        <f t="shared" si="9"/>
        <v>6.75</v>
      </c>
      <c r="AB76">
        <v>1615</v>
      </c>
      <c r="AC76">
        <v>2288</v>
      </c>
    </row>
    <row r="77" spans="1:29" x14ac:dyDescent="0.6">
      <c r="A77">
        <v>2025</v>
      </c>
      <c r="B77">
        <v>3</v>
      </c>
      <c r="C77">
        <v>17</v>
      </c>
      <c r="D77">
        <f t="shared" si="7"/>
        <v>1</v>
      </c>
      <c r="G77" cm="1">
        <f t="array" ref="G77">_xlfn.IFS(F77 = "H", 0, F77 = "B7", -7, F77 = "B6", -6, F77 = "B5", -5, F77 = "B4", -4, F77 = "B3", -3, F77 = "B2", -2, F77 = "B1", -1, F77 = "A7", 7, F77 = "A6", 6, F77 = "A5", 5, F77 = "A4", 4, F77 = "A3", 3, F77 = "A2", 2, F77 = "A1", 1, F77 = "", 0)</f>
        <v>0</v>
      </c>
      <c r="H77">
        <f t="shared" si="5"/>
        <v>0</v>
      </c>
      <c r="I77">
        <f t="shared" si="6"/>
        <v>0</v>
      </c>
      <c r="L77">
        <v>5034</v>
      </c>
      <c r="M77">
        <v>4557</v>
      </c>
      <c r="N77">
        <v>4557</v>
      </c>
      <c r="O77">
        <v>0.53508771929824561</v>
      </c>
      <c r="P77">
        <v>0.46491228070175439</v>
      </c>
      <c r="Q77">
        <v>0.54824561403508765</v>
      </c>
      <c r="R77">
        <v>0.4517543859649123</v>
      </c>
      <c r="S77">
        <v>0.18421052631578949</v>
      </c>
      <c r="T77" s="2">
        <v>3508</v>
      </c>
      <c r="U77" s="2">
        <f t="shared" si="8"/>
        <v>-650</v>
      </c>
      <c r="V77">
        <v>5201</v>
      </c>
      <c r="W77">
        <v>3585.9265789375322</v>
      </c>
      <c r="X77">
        <v>3508</v>
      </c>
      <c r="Y77" s="8">
        <v>4</v>
      </c>
      <c r="Z77">
        <v>0</v>
      </c>
      <c r="AA77">
        <f t="shared" si="9"/>
        <v>0</v>
      </c>
      <c r="AB77">
        <v>1627</v>
      </c>
      <c r="AC77">
        <v>2002</v>
      </c>
    </row>
    <row r="78" spans="1:29" x14ac:dyDescent="0.6">
      <c r="A78">
        <v>2025</v>
      </c>
      <c r="B78">
        <v>3</v>
      </c>
      <c r="C78">
        <v>18</v>
      </c>
      <c r="D78">
        <f t="shared" si="7"/>
        <v>2</v>
      </c>
      <c r="G78" cm="1">
        <f t="array" ref="G78">_xlfn.IFS(F78 = "H", 0, F78 = "B7", -7, F78 = "B6", -6, F78 = "B5", -5, F78 = "B4", -4, F78 = "B3", -3, F78 = "B2", -2, F78 = "B1", -1, F78 = "A7", 7, F78 = "A6", 6, F78 = "A5", 5, F78 = "A4", 4, F78 = "A3", 3, F78 = "A2", 2, F78 = "A1", 1, F78 = "", 0)</f>
        <v>0</v>
      </c>
      <c r="H78">
        <f t="shared" si="5"/>
        <v>0</v>
      </c>
      <c r="I78">
        <f t="shared" si="6"/>
        <v>0</v>
      </c>
      <c r="L78">
        <v>4605</v>
      </c>
      <c r="M78">
        <v>4038</v>
      </c>
      <c r="N78">
        <v>4038</v>
      </c>
      <c r="O78">
        <v>0.54193121693121693</v>
      </c>
      <c r="P78">
        <v>0.45806878306878313</v>
      </c>
      <c r="Q78">
        <v>0.52526455026455021</v>
      </c>
      <c r="R78">
        <v>0.47473544973544979</v>
      </c>
      <c r="S78">
        <v>0.23584656084656089</v>
      </c>
      <c r="T78" s="2">
        <v>3153</v>
      </c>
      <c r="U78" s="2">
        <f t="shared" si="8"/>
        <v>-355</v>
      </c>
      <c r="V78">
        <v>5201</v>
      </c>
      <c r="W78">
        <v>4093.2304496758788</v>
      </c>
      <c r="X78">
        <v>3153</v>
      </c>
      <c r="Y78" s="8">
        <v>1.9</v>
      </c>
      <c r="Z78">
        <v>2.2000000000000002</v>
      </c>
      <c r="AA78">
        <f t="shared" si="9"/>
        <v>4.18</v>
      </c>
      <c r="AB78">
        <v>1623</v>
      </c>
      <c r="AC78">
        <v>1818</v>
      </c>
    </row>
    <row r="79" spans="1:29" x14ac:dyDescent="0.6">
      <c r="A79">
        <v>2025</v>
      </c>
      <c r="B79">
        <v>3</v>
      </c>
      <c r="C79">
        <v>19</v>
      </c>
      <c r="D79">
        <f t="shared" si="7"/>
        <v>3</v>
      </c>
      <c r="G79" cm="1">
        <f t="array" ref="G79">_xlfn.IFS(F79 = "H", 0, F79 = "B7", -7, F79 = "B6", -6, F79 = "B5", -5, F79 = "B4", -4, F79 = "B3", -3, F79 = "B2", -2, F79 = "B1", -1, F79 = "A7", 7, F79 = "A6", 6, F79 = "A5", 5, F79 = "A4", 4, F79 = "A3", 3, F79 = "A2", 2, F79 = "A1", 1, F79 = "", 0)</f>
        <v>0</v>
      </c>
      <c r="H79">
        <f t="shared" si="5"/>
        <v>0</v>
      </c>
      <c r="I79">
        <f t="shared" si="6"/>
        <v>0</v>
      </c>
      <c r="L79">
        <v>4681</v>
      </c>
      <c r="M79">
        <v>5555</v>
      </c>
      <c r="N79">
        <v>5555</v>
      </c>
      <c r="O79">
        <v>0.45294486215538848</v>
      </c>
      <c r="P79">
        <v>0.54705513784461157</v>
      </c>
      <c r="Q79">
        <v>0.47218045112781948</v>
      </c>
      <c r="R79">
        <v>0.52781954887218041</v>
      </c>
      <c r="S79">
        <v>0.10137844611528821</v>
      </c>
      <c r="T79" s="2">
        <v>3216</v>
      </c>
      <c r="U79" s="2">
        <f t="shared" si="8"/>
        <v>63</v>
      </c>
      <c r="V79">
        <v>5201</v>
      </c>
      <c r="W79">
        <v>3358.7332657425418</v>
      </c>
      <c r="X79">
        <v>3216</v>
      </c>
      <c r="Y79" s="8">
        <v>3.4</v>
      </c>
      <c r="Z79">
        <v>0</v>
      </c>
      <c r="AA79">
        <f t="shared" si="9"/>
        <v>0</v>
      </c>
      <c r="AB79">
        <v>2128</v>
      </c>
      <c r="AC79">
        <v>1793</v>
      </c>
    </row>
    <row r="80" spans="1:29" x14ac:dyDescent="0.6">
      <c r="A80">
        <v>2025</v>
      </c>
      <c r="B80">
        <v>3</v>
      </c>
      <c r="C80">
        <v>20</v>
      </c>
      <c r="D80">
        <f t="shared" si="7"/>
        <v>4</v>
      </c>
      <c r="G80" cm="1">
        <f t="array" ref="G80">_xlfn.IFS(F80 = "H", 0, F80 = "B7", -7, F80 = "B6", -6, F80 = "B5", -5, F80 = "B4", -4, F80 = "B3", -3, F80 = "B2", -2, F80 = "B1", -1, F80 = "A7", 7, F80 = "A6", 6, F80 = "A5", 5, F80 = "A4", 4, F80 = "A3", 3, F80 = "A2", 2, F80 = "A1", 1, F80 = "", 0)</f>
        <v>0</v>
      </c>
      <c r="H80">
        <f t="shared" si="5"/>
        <v>0</v>
      </c>
      <c r="I80">
        <f t="shared" si="6"/>
        <v>0</v>
      </c>
      <c r="L80">
        <v>4462</v>
      </c>
      <c r="M80">
        <v>5314</v>
      </c>
      <c r="N80">
        <v>5314</v>
      </c>
      <c r="O80">
        <v>0.47749999999999998</v>
      </c>
      <c r="P80">
        <v>0.52249999999999996</v>
      </c>
      <c r="Q80">
        <v>0.51916666666666667</v>
      </c>
      <c r="R80">
        <v>0.48083333333333328</v>
      </c>
      <c r="S80">
        <v>0.19500000000000001</v>
      </c>
      <c r="T80" s="2">
        <v>3605</v>
      </c>
      <c r="U80" s="2">
        <f t="shared" si="8"/>
        <v>389</v>
      </c>
      <c r="V80">
        <v>5201</v>
      </c>
      <c r="W80">
        <v>3608.9603955459288</v>
      </c>
      <c r="X80">
        <v>3605</v>
      </c>
      <c r="Y80" s="8">
        <v>7.9</v>
      </c>
      <c r="Z80">
        <v>0</v>
      </c>
      <c r="AA80">
        <f t="shared" si="9"/>
        <v>0</v>
      </c>
      <c r="AB80">
        <v>2092</v>
      </c>
      <c r="AC80">
        <v>1671</v>
      </c>
    </row>
    <row r="81" spans="1:29" x14ac:dyDescent="0.6">
      <c r="A81">
        <v>2025</v>
      </c>
      <c r="B81">
        <v>3</v>
      </c>
      <c r="C81">
        <v>21</v>
      </c>
      <c r="D81">
        <f t="shared" si="7"/>
        <v>5</v>
      </c>
      <c r="G81" cm="1">
        <f t="array" ref="G81">_xlfn.IFS(F81 = "H", 0, F81 = "B7", -7, F81 = "B6", -6, F81 = "B5", -5, F81 = "B4", -4, F81 = "B3", -3, F81 = "B2", -2, F81 = "B1", -1, F81 = "A7", 7, F81 = "A6", 6, F81 = "A5", 5, F81 = "A4", 4, F81 = "A3", 3, F81 = "A2", 2, F81 = "A1", 1, F81 = "", 0)</f>
        <v>0</v>
      </c>
      <c r="H81">
        <f t="shared" si="5"/>
        <v>0</v>
      </c>
      <c r="I81">
        <f t="shared" si="6"/>
        <v>0</v>
      </c>
      <c r="L81">
        <v>4684</v>
      </c>
      <c r="M81">
        <v>5175</v>
      </c>
      <c r="N81">
        <v>5175</v>
      </c>
      <c r="O81">
        <v>0.56574074074074077</v>
      </c>
      <c r="P81">
        <v>0.43425925925925918</v>
      </c>
      <c r="Q81">
        <v>0.50925925925925919</v>
      </c>
      <c r="R81">
        <v>0.49074074074074081</v>
      </c>
      <c r="S81">
        <v>0.112962962962963</v>
      </c>
      <c r="T81" s="2">
        <v>4137</v>
      </c>
      <c r="U81" s="2">
        <f t="shared" si="8"/>
        <v>532</v>
      </c>
      <c r="V81">
        <v>5201</v>
      </c>
      <c r="W81">
        <v>3807.0470818068652</v>
      </c>
      <c r="X81">
        <v>4137</v>
      </c>
      <c r="Y81" s="8">
        <v>12.7</v>
      </c>
      <c r="Z81">
        <v>0</v>
      </c>
      <c r="AA81">
        <f t="shared" si="9"/>
        <v>0</v>
      </c>
      <c r="AB81">
        <v>2382</v>
      </c>
      <c r="AC81">
        <v>1817</v>
      </c>
    </row>
    <row r="82" spans="1:29" x14ac:dyDescent="0.6">
      <c r="A82">
        <v>2025</v>
      </c>
      <c r="B82">
        <v>3</v>
      </c>
      <c r="C82">
        <v>22</v>
      </c>
      <c r="D82">
        <f t="shared" si="7"/>
        <v>6</v>
      </c>
      <c r="G82" cm="1">
        <f t="array" ref="G82">_xlfn.IFS(F82 = "H", 0, F82 = "B7", -7, F82 = "B6", -6, F82 = "B5", -5, F82 = "B4", -4, F82 = "B3", -3, F82 = "B2", -2, F82 = "B1", -1, F82 = "A7", 7, F82 = "A6", 6, F82 = "A5", 5, F82 = "A4", 4, F82 = "A3", 3, F82 = "A2", 2, F82 = "A1", 1, F82 = "", 0)</f>
        <v>0</v>
      </c>
      <c r="H82">
        <f t="shared" si="5"/>
        <v>0</v>
      </c>
      <c r="I82">
        <f t="shared" si="6"/>
        <v>0</v>
      </c>
      <c r="L82">
        <v>5171</v>
      </c>
      <c r="M82">
        <v>5751</v>
      </c>
      <c r="N82">
        <v>5751</v>
      </c>
      <c r="O82">
        <v>0.47005012531328322</v>
      </c>
      <c r="P82">
        <v>0.52994987468671684</v>
      </c>
      <c r="Q82">
        <v>0.49937343358396002</v>
      </c>
      <c r="R82">
        <v>0.50062656641604009</v>
      </c>
      <c r="S82">
        <v>0.12894736842105259</v>
      </c>
      <c r="T82" s="2">
        <v>4544</v>
      </c>
      <c r="U82" s="2">
        <f t="shared" si="8"/>
        <v>407</v>
      </c>
      <c r="V82">
        <v>5201</v>
      </c>
      <c r="W82">
        <v>3121.257670245865</v>
      </c>
      <c r="X82">
        <v>4544</v>
      </c>
      <c r="Y82" s="8">
        <v>14.8</v>
      </c>
      <c r="Z82">
        <v>0</v>
      </c>
      <c r="AA82">
        <f t="shared" si="9"/>
        <v>0</v>
      </c>
      <c r="AB82">
        <v>2292</v>
      </c>
      <c r="AC82">
        <v>2062</v>
      </c>
    </row>
    <row r="83" spans="1:29" x14ac:dyDescent="0.6">
      <c r="A83">
        <v>2025</v>
      </c>
      <c r="B83">
        <v>3</v>
      </c>
      <c r="C83">
        <v>23</v>
      </c>
      <c r="D83">
        <f t="shared" si="7"/>
        <v>7</v>
      </c>
      <c r="G83" cm="1">
        <f t="array" ref="G83">_xlfn.IFS(F83 = "H", 0, F83 = "B7", -7, F83 = "B6", -6, F83 = "B5", -5, F83 = "B4", -4, F83 = "B3", -3, F83 = "B2", -2, F83 = "B1", -1, F83 = "A7", 7, F83 = "A6", 6, F83 = "A5", 5, F83 = "A4", 4, F83 = "A3", 3, F83 = "A2", 2, F83 = "A1", 1, F83 = "", 0)</f>
        <v>0</v>
      </c>
      <c r="H83">
        <f t="shared" si="5"/>
        <v>0</v>
      </c>
      <c r="I83">
        <f t="shared" si="6"/>
        <v>0</v>
      </c>
      <c r="L83">
        <v>5655</v>
      </c>
      <c r="M83">
        <v>5471</v>
      </c>
      <c r="N83">
        <v>5471</v>
      </c>
      <c r="O83">
        <v>0.54125000000000001</v>
      </c>
      <c r="P83">
        <v>0.45874999999999999</v>
      </c>
      <c r="Q83">
        <v>0.55166666666666664</v>
      </c>
      <c r="R83">
        <v>0.44833333333333342</v>
      </c>
      <c r="S83">
        <v>0.18083333333333329</v>
      </c>
      <c r="T83" s="2">
        <v>4462</v>
      </c>
      <c r="U83" s="2">
        <f t="shared" si="8"/>
        <v>-82</v>
      </c>
      <c r="V83">
        <v>5201</v>
      </c>
      <c r="W83">
        <v>3606.2544129313742</v>
      </c>
      <c r="X83">
        <v>4462</v>
      </c>
      <c r="Y83" s="8">
        <v>16.5</v>
      </c>
      <c r="Z83">
        <v>0</v>
      </c>
      <c r="AA83">
        <f t="shared" si="9"/>
        <v>0</v>
      </c>
      <c r="AB83">
        <v>1850</v>
      </c>
      <c r="AC83">
        <v>2422</v>
      </c>
    </row>
    <row r="84" spans="1:29" x14ac:dyDescent="0.6">
      <c r="A84">
        <v>2025</v>
      </c>
      <c r="B84">
        <v>3</v>
      </c>
      <c r="C84">
        <v>24</v>
      </c>
      <c r="D84">
        <f t="shared" si="7"/>
        <v>1</v>
      </c>
      <c r="G84" cm="1">
        <f t="array" ref="G84">_xlfn.IFS(F84 = "H", 0, F84 = "B7", -7, F84 = "B6", -6, F84 = "B5", -5, F84 = "B4", -4, F84 = "B3", -3, F84 = "B2", -2, F84 = "B1", -1, F84 = "A7", 7, F84 = "A6", 6, F84 = "A5", 5, F84 = "A4", 4, F84 = "A3", 3, F84 = "A2", 2, F84 = "A1", 1, F84 = "", 0)</f>
        <v>0</v>
      </c>
      <c r="H84">
        <f t="shared" si="5"/>
        <v>0</v>
      </c>
      <c r="I84">
        <f t="shared" si="6"/>
        <v>0</v>
      </c>
      <c r="L84">
        <v>5430</v>
      </c>
      <c r="M84">
        <v>4697</v>
      </c>
      <c r="N84">
        <v>4697</v>
      </c>
      <c r="O84">
        <v>0.57499999999999996</v>
      </c>
      <c r="P84">
        <v>0.42499999999999999</v>
      </c>
      <c r="Q84">
        <v>0.55462962962962958</v>
      </c>
      <c r="R84">
        <v>0.44537037037037031</v>
      </c>
      <c r="S84">
        <v>0.15185185185185179</v>
      </c>
      <c r="T84" s="2">
        <v>3848</v>
      </c>
      <c r="U84" s="2">
        <f t="shared" si="8"/>
        <v>-614</v>
      </c>
      <c r="V84">
        <v>5201</v>
      </c>
      <c r="W84">
        <v>2809.750558707125</v>
      </c>
      <c r="X84">
        <v>3848</v>
      </c>
      <c r="Y84" s="8">
        <v>16.5</v>
      </c>
      <c r="Z84">
        <v>0</v>
      </c>
      <c r="AA84">
        <f t="shared" si="9"/>
        <v>0</v>
      </c>
      <c r="AB84">
        <v>1711</v>
      </c>
      <c r="AC84">
        <v>2097</v>
      </c>
    </row>
    <row r="85" spans="1:29" x14ac:dyDescent="0.6">
      <c r="A85">
        <v>2025</v>
      </c>
      <c r="B85">
        <v>3</v>
      </c>
      <c r="C85">
        <v>25</v>
      </c>
      <c r="D85">
        <f t="shared" si="7"/>
        <v>2</v>
      </c>
      <c r="G85" cm="1">
        <f t="array" ref="G85">_xlfn.IFS(F85 = "H", 0, F85 = "B7", -7, F85 = "B6", -6, F85 = "B5", -5, F85 = "B4", -4, F85 = "B3", -3, F85 = "B2", -2, F85 = "B1", -1, F85 = "A7", 7, F85 = "A6", 6, F85 = "A5", 5, F85 = "A4", 4, F85 = "A3", 3, F85 = "A2", 2, F85 = "A1", 1, F85 = "", 0)</f>
        <v>0</v>
      </c>
      <c r="H85">
        <f t="shared" si="5"/>
        <v>0</v>
      </c>
      <c r="I85">
        <f t="shared" si="6"/>
        <v>0</v>
      </c>
      <c r="L85">
        <v>4837</v>
      </c>
      <c r="M85">
        <v>4392</v>
      </c>
      <c r="N85">
        <v>4392</v>
      </c>
      <c r="O85">
        <v>0.52631578947368418</v>
      </c>
      <c r="P85">
        <v>0.47368421052631582</v>
      </c>
      <c r="Q85">
        <v>0.51403508771929829</v>
      </c>
      <c r="R85">
        <v>0.48596491228070171</v>
      </c>
      <c r="S85">
        <v>7.6315789473684212E-2</v>
      </c>
      <c r="T85" s="2">
        <v>3580</v>
      </c>
      <c r="U85" s="2">
        <f t="shared" si="8"/>
        <v>-268</v>
      </c>
      <c r="V85">
        <v>5201</v>
      </c>
      <c r="W85">
        <v>2833.4871492842558</v>
      </c>
      <c r="X85">
        <v>3580</v>
      </c>
      <c r="Y85" s="8">
        <v>15.5</v>
      </c>
      <c r="Z85">
        <v>0</v>
      </c>
      <c r="AA85">
        <f t="shared" si="9"/>
        <v>0</v>
      </c>
      <c r="AB85">
        <v>1730</v>
      </c>
      <c r="AC85">
        <v>1932</v>
      </c>
    </row>
    <row r="86" spans="1:29" x14ac:dyDescent="0.6">
      <c r="A86">
        <v>2025</v>
      </c>
      <c r="B86">
        <v>3</v>
      </c>
      <c r="C86">
        <v>26</v>
      </c>
      <c r="D86">
        <f t="shared" si="7"/>
        <v>3</v>
      </c>
      <c r="G86" cm="1">
        <f t="array" ref="G86">_xlfn.IFS(F86 = "H", 0, F86 = "B7", -7, F86 = "B6", -6, F86 = "B5", -5, F86 = "B4", -4, F86 = "B3", -3, F86 = "B2", -2, F86 = "B1", -1, F86 = "A7", 7, F86 = "A6", 6, F86 = "A5", 5, F86 = "A4", 4, F86 = "A3", 3, F86 = "A2", 2, F86 = "A1", 1, F86 = "", 0)</f>
        <v>0</v>
      </c>
      <c r="H86">
        <f t="shared" si="5"/>
        <v>0</v>
      </c>
      <c r="I86">
        <f t="shared" si="6"/>
        <v>0</v>
      </c>
      <c r="L86">
        <v>5008</v>
      </c>
      <c r="M86">
        <v>5749</v>
      </c>
      <c r="N86">
        <v>5749</v>
      </c>
      <c r="O86">
        <v>0.46917293233082707</v>
      </c>
      <c r="P86">
        <v>0.53082706766917287</v>
      </c>
      <c r="Q86">
        <v>0.49060150375939848</v>
      </c>
      <c r="R86">
        <v>0.50939849624060152</v>
      </c>
      <c r="S86">
        <v>7.8070175438596498E-2</v>
      </c>
      <c r="T86" s="2">
        <v>3504</v>
      </c>
      <c r="U86" s="2">
        <f t="shared" si="8"/>
        <v>-76</v>
      </c>
      <c r="V86">
        <v>5201</v>
      </c>
      <c r="W86">
        <v>2342.4666737629518</v>
      </c>
      <c r="X86">
        <v>3504</v>
      </c>
      <c r="Y86" s="8">
        <v>18.5</v>
      </c>
      <c r="Z86">
        <v>0</v>
      </c>
      <c r="AA86">
        <f t="shared" si="9"/>
        <v>0</v>
      </c>
      <c r="AB86">
        <v>2088</v>
      </c>
      <c r="AC86">
        <v>1948</v>
      </c>
    </row>
    <row r="87" spans="1:29" x14ac:dyDescent="0.6">
      <c r="A87">
        <v>2025</v>
      </c>
      <c r="B87">
        <v>3</v>
      </c>
      <c r="C87">
        <v>27</v>
      </c>
      <c r="D87">
        <f t="shared" si="7"/>
        <v>4</v>
      </c>
      <c r="G87" cm="1">
        <f t="array" ref="G87">_xlfn.IFS(F87 = "H", 0, F87 = "B7", -7, F87 = "B6", -6, F87 = "B5", -5, F87 = "B4", -4, F87 = "B3", -3, F87 = "B2", -2, F87 = "B1", -1, F87 = "A7", 7, F87 = "A6", 6, F87 = "A5", 5, F87 = "A4", 4, F87 = "A3", 3, F87 = "A2", 2, F87 = "A1", 1, F87 = "", 0)</f>
        <v>0</v>
      </c>
      <c r="H87">
        <f t="shared" si="5"/>
        <v>0</v>
      </c>
      <c r="I87">
        <f t="shared" si="6"/>
        <v>0</v>
      </c>
      <c r="L87">
        <v>4737</v>
      </c>
      <c r="M87">
        <v>5102</v>
      </c>
      <c r="N87">
        <v>5102</v>
      </c>
      <c r="O87">
        <v>0.54035087719298236</v>
      </c>
      <c r="P87">
        <v>0.45964912280701747</v>
      </c>
      <c r="Q87">
        <v>0.53596491228070176</v>
      </c>
      <c r="R87">
        <v>0.46403508771929819</v>
      </c>
      <c r="S87">
        <v>0.17456140350877189</v>
      </c>
      <c r="T87" s="2">
        <v>3508</v>
      </c>
      <c r="U87" s="2">
        <f t="shared" si="8"/>
        <v>4</v>
      </c>
      <c r="V87">
        <v>5201</v>
      </c>
      <c r="W87">
        <v>3376.7737988687381</v>
      </c>
      <c r="X87">
        <v>3508</v>
      </c>
      <c r="Y87" s="8">
        <v>15.3</v>
      </c>
      <c r="Z87">
        <v>1.3</v>
      </c>
      <c r="AA87">
        <f t="shared" si="9"/>
        <v>19.89</v>
      </c>
      <c r="AB87">
        <v>1872</v>
      </c>
      <c r="AC87">
        <v>1786</v>
      </c>
    </row>
    <row r="88" spans="1:29" x14ac:dyDescent="0.6">
      <c r="A88">
        <v>2025</v>
      </c>
      <c r="B88">
        <v>3</v>
      </c>
      <c r="C88">
        <v>28</v>
      </c>
      <c r="D88">
        <f t="shared" si="7"/>
        <v>5</v>
      </c>
      <c r="G88" cm="1">
        <f t="array" ref="G88">_xlfn.IFS(F88 = "H", 0, F88 = "B7", -7, F88 = "B6", -6, F88 = "B5", -5, F88 = "B4", -4, F88 = "B3", -3, F88 = "B2", -2, F88 = "B1", -1, F88 = "A7", 7, F88 = "A6", 6, F88 = "A5", 5, F88 = "A4", 4, F88 = "A3", 3, F88 = "A2", 2, F88 = "A1", 1, F88 = "", 0)</f>
        <v>0</v>
      </c>
      <c r="H88">
        <f t="shared" si="5"/>
        <v>0</v>
      </c>
      <c r="I88">
        <f t="shared" si="6"/>
        <v>0</v>
      </c>
      <c r="L88">
        <v>5121</v>
      </c>
      <c r="M88">
        <v>5245</v>
      </c>
      <c r="N88">
        <v>5245</v>
      </c>
      <c r="O88">
        <v>0.53771929824561404</v>
      </c>
      <c r="P88">
        <v>0.46228070175438601</v>
      </c>
      <c r="Q88">
        <v>0.52543859649122815</v>
      </c>
      <c r="R88">
        <v>0.47456140350877202</v>
      </c>
      <c r="S88">
        <v>9.3859649122807018E-2</v>
      </c>
      <c r="T88" s="2">
        <v>3980</v>
      </c>
      <c r="U88" s="2">
        <f t="shared" si="8"/>
        <v>472</v>
      </c>
      <c r="V88">
        <v>5201</v>
      </c>
      <c r="W88">
        <v>3963.968301949476</v>
      </c>
      <c r="X88">
        <v>3980</v>
      </c>
      <c r="Y88" s="8">
        <v>7.2</v>
      </c>
      <c r="Z88">
        <v>0</v>
      </c>
      <c r="AA88">
        <f t="shared" si="9"/>
        <v>0</v>
      </c>
      <c r="AB88">
        <v>2212</v>
      </c>
      <c r="AC88">
        <v>1725</v>
      </c>
    </row>
    <row r="89" spans="1:29" x14ac:dyDescent="0.6">
      <c r="A89">
        <v>2025</v>
      </c>
      <c r="B89">
        <v>3</v>
      </c>
      <c r="C89">
        <v>29</v>
      </c>
      <c r="D89">
        <f t="shared" si="7"/>
        <v>6</v>
      </c>
      <c r="G89" cm="1">
        <f t="array" ref="G89">_xlfn.IFS(F89 = "H", 0, F89 = "B7", -7, F89 = "B6", -6, F89 = "B5", -5, F89 = "B4", -4, F89 = "B3", -3, F89 = "B2", -2, F89 = "B1", -1, F89 = "A7", 7, F89 = "A6", 6, F89 = "A5", 5, F89 = "A4", 4, F89 = "A3", 3, F89 = "A2", 2, F89 = "A1", 1, F89 = "", 0)</f>
        <v>0</v>
      </c>
      <c r="H89">
        <f t="shared" si="5"/>
        <v>0</v>
      </c>
      <c r="I89">
        <f t="shared" si="6"/>
        <v>0</v>
      </c>
      <c r="L89">
        <v>5542</v>
      </c>
      <c r="M89">
        <v>5630</v>
      </c>
      <c r="N89">
        <v>5630</v>
      </c>
      <c r="O89">
        <v>0.44185463659147872</v>
      </c>
      <c r="P89">
        <v>0.55814536340852128</v>
      </c>
      <c r="Q89">
        <v>0.49097744360902262</v>
      </c>
      <c r="R89">
        <v>0.50902255639097738</v>
      </c>
      <c r="S89">
        <v>8.9473684210526316E-2</v>
      </c>
      <c r="T89" s="2">
        <v>4365</v>
      </c>
      <c r="U89" s="2">
        <f t="shared" si="8"/>
        <v>385</v>
      </c>
      <c r="V89">
        <v>5201</v>
      </c>
      <c r="W89">
        <v>3649.2061782094138</v>
      </c>
      <c r="X89">
        <v>4365</v>
      </c>
      <c r="Y89" s="8">
        <v>3.7</v>
      </c>
      <c r="Z89">
        <v>1.5</v>
      </c>
      <c r="AA89">
        <f t="shared" si="9"/>
        <v>5.5500000000000007</v>
      </c>
      <c r="AB89">
        <v>2262</v>
      </c>
      <c r="AC89">
        <v>1980</v>
      </c>
    </row>
    <row r="90" spans="1:29" x14ac:dyDescent="0.6">
      <c r="A90">
        <v>2025</v>
      </c>
      <c r="B90">
        <v>3</v>
      </c>
      <c r="C90">
        <v>30</v>
      </c>
      <c r="D90">
        <f t="shared" si="7"/>
        <v>7</v>
      </c>
      <c r="G90" cm="1">
        <f t="array" ref="G90">_xlfn.IFS(F90 = "H", 0, F90 = "B7", -7, F90 = "B6", -6, F90 = "B5", -5, F90 = "B4", -4, F90 = "B3", -3, F90 = "B2", -2, F90 = "B1", -1, F90 = "A7", 7, F90 = "A6", 6, F90 = "A5", 5, F90 = "A4", 4, F90 = "A3", 3, F90 = "A2", 2, F90 = "A1", 1, F90 = "", 0)</f>
        <v>0</v>
      </c>
      <c r="H90">
        <f t="shared" si="5"/>
        <v>0</v>
      </c>
      <c r="I90">
        <f t="shared" si="6"/>
        <v>0</v>
      </c>
      <c r="L90">
        <v>6271</v>
      </c>
      <c r="M90">
        <v>5445</v>
      </c>
      <c r="N90">
        <v>5445</v>
      </c>
      <c r="O90">
        <v>0.59611528822055138</v>
      </c>
      <c r="P90">
        <v>0.40388471177944862</v>
      </c>
      <c r="Q90">
        <v>0.59110275689223057</v>
      </c>
      <c r="R90">
        <v>0.40889724310776943</v>
      </c>
      <c r="S90">
        <v>8.2456140350877186E-2</v>
      </c>
      <c r="T90" s="2">
        <v>4254</v>
      </c>
      <c r="U90" s="2">
        <f t="shared" si="8"/>
        <v>-111</v>
      </c>
      <c r="V90">
        <v>5201</v>
      </c>
      <c r="W90">
        <v>4706.7285973471926</v>
      </c>
      <c r="X90">
        <v>4254</v>
      </c>
      <c r="Y90" s="8">
        <v>4.4000000000000004</v>
      </c>
      <c r="Z90">
        <v>0</v>
      </c>
      <c r="AA90">
        <f t="shared" si="9"/>
        <v>0</v>
      </c>
      <c r="AB90">
        <v>1856</v>
      </c>
      <c r="AC90">
        <v>2457</v>
      </c>
    </row>
    <row r="91" spans="1:29" x14ac:dyDescent="0.6">
      <c r="A91">
        <v>2025</v>
      </c>
      <c r="B91">
        <v>3</v>
      </c>
      <c r="C91">
        <v>31</v>
      </c>
      <c r="D91">
        <f t="shared" si="7"/>
        <v>1</v>
      </c>
      <c r="G91" cm="1">
        <f t="array" ref="G91">_xlfn.IFS(F91 = "H", 0, F91 = "B7", -7, F91 = "B6", -6, F91 = "B5", -5, F91 = "B4", -4, F91 = "B3", -3, F91 = "B2", -2, F91 = "B1", -1, F91 = "A7", 7, F91 = "A6", 6, F91 = "A5", 5, F91 = "A4", 4, F91 = "A3", 3, F91 = "A2", 2, F91 = "A1", 1, F91 = "", 0)</f>
        <v>0</v>
      </c>
      <c r="H91">
        <f t="shared" si="5"/>
        <v>0</v>
      </c>
      <c r="I91">
        <f t="shared" si="6"/>
        <v>0</v>
      </c>
      <c r="L91">
        <v>5557</v>
      </c>
      <c r="M91">
        <v>4540</v>
      </c>
      <c r="N91">
        <v>4540</v>
      </c>
      <c r="O91">
        <v>0.68995535714285716</v>
      </c>
      <c r="P91">
        <v>0.31004464285714278</v>
      </c>
      <c r="Q91">
        <v>0.50014880952380958</v>
      </c>
      <c r="R91">
        <v>0.49985119047619048</v>
      </c>
      <c r="S91">
        <v>0.17373511904761901</v>
      </c>
      <c r="T91" s="2">
        <v>3759</v>
      </c>
      <c r="U91" s="2">
        <f t="shared" si="8"/>
        <v>-495</v>
      </c>
      <c r="V91">
        <v>5201</v>
      </c>
      <c r="W91">
        <v>3747.6176449204609</v>
      </c>
      <c r="X91">
        <v>3759</v>
      </c>
      <c r="Y91" s="8">
        <v>8.3000000000000007</v>
      </c>
      <c r="Z91">
        <v>0</v>
      </c>
      <c r="AA91">
        <f t="shared" si="9"/>
        <v>0</v>
      </c>
      <c r="AB91">
        <v>1697</v>
      </c>
      <c r="AC91">
        <v>2304</v>
      </c>
    </row>
    <row r="92" spans="1:29" x14ac:dyDescent="0.6">
      <c r="A92">
        <v>2025</v>
      </c>
      <c r="B92">
        <v>4</v>
      </c>
      <c r="C92">
        <v>1</v>
      </c>
      <c r="D92">
        <f t="shared" si="7"/>
        <v>2</v>
      </c>
      <c r="G92" cm="1">
        <f t="array" ref="G92">_xlfn.IFS(F92 = "H", 0, F92 = "B7", -7, F92 = "B6", -6, F92 = "B5", -5, F92 = "B4", -4, F92 = "B3", -3, F92 = "B2", -2, F92 = "B1", -1, F92 = "A7", 7, F92 = "A6", 6, F92 = "A5", 5, F92 = "A4", 4, F92 = "A3", 3, F92 = "A2", 2, F92 = "A1", 1, F92 = "", 0)</f>
        <v>0</v>
      </c>
      <c r="H92">
        <f t="shared" si="5"/>
        <v>0</v>
      </c>
      <c r="I92">
        <f t="shared" si="6"/>
        <v>0</v>
      </c>
      <c r="L92">
        <v>4685</v>
      </c>
      <c r="M92">
        <v>5233</v>
      </c>
      <c r="N92">
        <v>5233</v>
      </c>
      <c r="O92">
        <v>0.66176470588235292</v>
      </c>
      <c r="P92">
        <v>0.33823529411764708</v>
      </c>
      <c r="Q92">
        <v>0.48137254901960791</v>
      </c>
      <c r="R92">
        <v>0.51862745098039209</v>
      </c>
      <c r="S92">
        <v>0.16274509803921569</v>
      </c>
      <c r="T92" s="2">
        <v>3394</v>
      </c>
      <c r="U92" s="2">
        <f t="shared" si="8"/>
        <v>-365</v>
      </c>
      <c r="V92">
        <v>5201</v>
      </c>
      <c r="W92">
        <v>3841.6278178106609</v>
      </c>
      <c r="X92">
        <v>3394</v>
      </c>
      <c r="Y92" s="8">
        <v>10.4</v>
      </c>
      <c r="Z92">
        <v>0</v>
      </c>
      <c r="AA92">
        <f t="shared" si="9"/>
        <v>0</v>
      </c>
      <c r="AB92">
        <v>2043</v>
      </c>
      <c r="AC92">
        <v>1967</v>
      </c>
    </row>
    <row r="93" spans="1:29" x14ac:dyDescent="0.6">
      <c r="A93">
        <v>2025</v>
      </c>
      <c r="B93">
        <v>4</v>
      </c>
      <c r="C93">
        <v>2</v>
      </c>
      <c r="D93">
        <f t="shared" si="7"/>
        <v>3</v>
      </c>
      <c r="G93" cm="1">
        <f t="array" ref="G93">_xlfn.IFS(F93 = "H", 0, F93 = "B7", -7, F93 = "B6", -6, F93 = "B5", -5, F93 = "B4", -4, F93 = "B3", -3, F93 = "B2", -2, F93 = "B1", -1, F93 = "A7", 7, F93 = "A6", 6, F93 = "A5", 5, F93 = "A4", 4, F93 = "A3", 3, F93 = "A2", 2, F93 = "A1", 1, F93 = "", 0)</f>
        <v>0</v>
      </c>
      <c r="H93">
        <f t="shared" si="5"/>
        <v>0</v>
      </c>
      <c r="I93">
        <f t="shared" si="6"/>
        <v>0</v>
      </c>
      <c r="L93">
        <v>4952</v>
      </c>
      <c r="M93">
        <v>6097</v>
      </c>
      <c r="N93">
        <v>6097</v>
      </c>
      <c r="O93">
        <v>0.57989417989417991</v>
      </c>
      <c r="P93">
        <v>0.42010582010582009</v>
      </c>
      <c r="Q93">
        <v>0.46177248677248678</v>
      </c>
      <c r="R93">
        <v>0.53822751322751328</v>
      </c>
      <c r="S93">
        <v>0.15238095238095239</v>
      </c>
      <c r="T93" s="2">
        <v>3629</v>
      </c>
      <c r="U93" s="2">
        <f t="shared" si="8"/>
        <v>235</v>
      </c>
      <c r="V93">
        <v>5201</v>
      </c>
      <c r="W93">
        <v>3490.9780482461219</v>
      </c>
      <c r="X93">
        <v>3629</v>
      </c>
      <c r="Y93" s="8">
        <v>9.3000000000000007</v>
      </c>
      <c r="Z93">
        <v>0</v>
      </c>
      <c r="AA93">
        <f t="shared" si="9"/>
        <v>0</v>
      </c>
      <c r="AB93">
        <v>2283</v>
      </c>
      <c r="AC93">
        <v>1972</v>
      </c>
    </row>
    <row r="94" spans="1:29" x14ac:dyDescent="0.6">
      <c r="A94">
        <v>2025</v>
      </c>
      <c r="B94">
        <v>4</v>
      </c>
      <c r="C94">
        <v>3</v>
      </c>
      <c r="D94">
        <f t="shared" si="7"/>
        <v>4</v>
      </c>
      <c r="G94" cm="1">
        <f t="array" ref="G94">_xlfn.IFS(F94 = "H", 0, F94 = "B7", -7, F94 = "B6", -6, F94 = "B5", -5, F94 = "B4", -4, F94 = "B3", -3, F94 = "B2", -2, F94 = "B1", -1, F94 = "A7", 7, F94 = "A6", 6, F94 = "A5", 5, F94 = "A4", 4, F94 = "A3", 3, F94 = "A2", 2, F94 = "A1", 1, F94 = "", 0)</f>
        <v>0</v>
      </c>
      <c r="H94">
        <f t="shared" si="5"/>
        <v>0</v>
      </c>
      <c r="I94">
        <f t="shared" si="6"/>
        <v>0</v>
      </c>
      <c r="L94">
        <v>4889</v>
      </c>
      <c r="M94">
        <v>5532</v>
      </c>
      <c r="N94">
        <v>5532</v>
      </c>
      <c r="O94">
        <v>0.59246031746031746</v>
      </c>
      <c r="P94">
        <v>0.40753968253968248</v>
      </c>
      <c r="Q94">
        <v>0.52156084656084656</v>
      </c>
      <c r="R94">
        <v>0.47843915343915339</v>
      </c>
      <c r="S94">
        <v>0.18637566137566139</v>
      </c>
      <c r="T94" s="2">
        <v>4141</v>
      </c>
      <c r="U94" s="2">
        <f t="shared" si="8"/>
        <v>512</v>
      </c>
      <c r="V94">
        <v>5201</v>
      </c>
      <c r="W94">
        <v>4000.7830299375742</v>
      </c>
      <c r="X94">
        <v>4141</v>
      </c>
      <c r="Y94" s="8">
        <v>9.1999999999999993</v>
      </c>
      <c r="Z94">
        <v>0</v>
      </c>
      <c r="AA94">
        <f t="shared" si="9"/>
        <v>0</v>
      </c>
      <c r="AB94">
        <v>2448</v>
      </c>
      <c r="AC94">
        <v>1879</v>
      </c>
    </row>
    <row r="95" spans="1:29" x14ac:dyDescent="0.6">
      <c r="A95">
        <v>2025</v>
      </c>
      <c r="B95">
        <v>4</v>
      </c>
      <c r="C95">
        <v>4</v>
      </c>
      <c r="D95">
        <f t="shared" si="7"/>
        <v>5</v>
      </c>
      <c r="G95" cm="1">
        <f t="array" ref="G95">_xlfn.IFS(F95 = "H", 0, F95 = "B7", -7, F95 = "B6", -6, F95 = "B5", -5, F95 = "B4", -4, F95 = "B3", -3, F95 = "B2", -2, F95 = "B1", -1, F95 = "A7", 7, F95 = "A6", 6, F95 = "A5", 5, F95 = "A4", 4, F95 = "A3", 3, F95 = "A2", 2, F95 = "A1", 1, F95 = "", 0)</f>
        <v>0</v>
      </c>
      <c r="H95">
        <f t="shared" si="5"/>
        <v>0</v>
      </c>
      <c r="I95">
        <f t="shared" si="6"/>
        <v>0</v>
      </c>
      <c r="L95">
        <v>5251</v>
      </c>
      <c r="M95">
        <v>5916</v>
      </c>
      <c r="N95">
        <v>5916</v>
      </c>
      <c r="O95">
        <v>0.64453781512605046</v>
      </c>
      <c r="P95">
        <v>0.35546218487394959</v>
      </c>
      <c r="Q95">
        <v>0.50434173669467786</v>
      </c>
      <c r="R95">
        <v>0.49565826330532209</v>
      </c>
      <c r="S95">
        <v>0.18333333333333329</v>
      </c>
      <c r="T95" s="2">
        <v>4795</v>
      </c>
      <c r="U95" s="2">
        <f t="shared" si="8"/>
        <v>654</v>
      </c>
      <c r="V95">
        <v>5201</v>
      </c>
      <c r="W95">
        <v>4113.0447957099695</v>
      </c>
      <c r="X95">
        <v>4795</v>
      </c>
      <c r="Y95" s="8">
        <v>11.4</v>
      </c>
      <c r="Z95">
        <v>0</v>
      </c>
      <c r="AA95">
        <f t="shared" si="9"/>
        <v>0</v>
      </c>
      <c r="AB95">
        <v>2776</v>
      </c>
      <c r="AC95">
        <v>2226</v>
      </c>
    </row>
    <row r="96" spans="1:29" x14ac:dyDescent="0.6">
      <c r="A96">
        <v>2025</v>
      </c>
      <c r="B96">
        <v>4</v>
      </c>
      <c r="C96">
        <v>5</v>
      </c>
      <c r="D96">
        <f t="shared" si="7"/>
        <v>6</v>
      </c>
      <c r="G96" cm="1">
        <f t="array" ref="G96">_xlfn.IFS(F96 = "H", 0, F96 = "B7", -7, F96 = "B6", -6, F96 = "B5", -5, F96 = "B4", -4, F96 = "B3", -3, F96 = "B2", -2, F96 = "B1", -1, F96 = "A7", 7, F96 = "A6", 6, F96 = "A5", 5, F96 = "A4", 4, F96 = "A3", 3, F96 = "A2", 2, F96 = "A1", 1, F96 = "", 0)</f>
        <v>0</v>
      </c>
      <c r="H96">
        <f t="shared" si="5"/>
        <v>0</v>
      </c>
      <c r="I96">
        <f t="shared" si="6"/>
        <v>0</v>
      </c>
      <c r="L96">
        <v>5856</v>
      </c>
      <c r="M96">
        <v>6070</v>
      </c>
      <c r="N96">
        <v>6070</v>
      </c>
      <c r="O96">
        <v>0.54210526315789476</v>
      </c>
      <c r="P96">
        <v>0.45789473684210519</v>
      </c>
      <c r="Q96">
        <v>0.47192982456140348</v>
      </c>
      <c r="R96">
        <v>0.52807017543859647</v>
      </c>
      <c r="S96">
        <v>9.6491228070175447E-2</v>
      </c>
      <c r="T96" s="2">
        <v>5086</v>
      </c>
      <c r="U96" s="2">
        <f t="shared" si="8"/>
        <v>291</v>
      </c>
      <c r="V96">
        <v>5201</v>
      </c>
      <c r="W96">
        <v>3604.061629061242</v>
      </c>
      <c r="X96">
        <v>5086</v>
      </c>
      <c r="Y96" s="8">
        <v>9.5</v>
      </c>
      <c r="Z96">
        <v>6.5</v>
      </c>
      <c r="AA96">
        <f t="shared" si="9"/>
        <v>61.75</v>
      </c>
      <c r="AB96">
        <v>2468</v>
      </c>
      <c r="AC96">
        <v>2400</v>
      </c>
    </row>
    <row r="97" spans="1:29" x14ac:dyDescent="0.6">
      <c r="A97">
        <v>2025</v>
      </c>
      <c r="B97">
        <v>4</v>
      </c>
      <c r="C97">
        <v>6</v>
      </c>
      <c r="D97">
        <f t="shared" si="7"/>
        <v>7</v>
      </c>
      <c r="G97" cm="1">
        <f t="array" ref="G97">_xlfn.IFS(F97 = "H", 0, F97 = "B7", -7, F97 = "B6", -6, F97 = "B5", -5, F97 = "B4", -4, F97 = "B3", -3, F97 = "B2", -2, F97 = "B1", -1, F97 = "A7", 7, F97 = "A6", 6, F97 = "A5", 5, F97 = "A4", 4, F97 = "A3", 3, F97 = "A2", 2, F97 = "A1", 1, F97 = "", 0)</f>
        <v>0</v>
      </c>
      <c r="H97">
        <f t="shared" si="5"/>
        <v>0</v>
      </c>
      <c r="I97">
        <f t="shared" si="6"/>
        <v>0</v>
      </c>
      <c r="L97">
        <v>6108</v>
      </c>
      <c r="M97">
        <v>5501</v>
      </c>
      <c r="N97">
        <v>5501</v>
      </c>
      <c r="O97">
        <v>0.58783068783068781</v>
      </c>
      <c r="P97">
        <v>0.41216931216931219</v>
      </c>
      <c r="Q97">
        <v>0.55621693121693128</v>
      </c>
      <c r="R97">
        <v>0.44378306878306878</v>
      </c>
      <c r="S97">
        <v>6.0185185185185182E-2</v>
      </c>
      <c r="T97" s="2">
        <v>4680</v>
      </c>
      <c r="U97" s="2">
        <f t="shared" si="8"/>
        <v>-406</v>
      </c>
      <c r="V97">
        <v>5201</v>
      </c>
      <c r="W97">
        <v>4097.7242096170412</v>
      </c>
      <c r="X97">
        <v>4680</v>
      </c>
      <c r="Y97" s="8">
        <v>11.2</v>
      </c>
      <c r="Z97">
        <v>0</v>
      </c>
      <c r="AA97">
        <f t="shared" si="9"/>
        <v>0</v>
      </c>
      <c r="AB97">
        <v>2008</v>
      </c>
      <c r="AC97">
        <v>2670</v>
      </c>
    </row>
    <row r="98" spans="1:29" x14ac:dyDescent="0.6">
      <c r="A98">
        <v>2025</v>
      </c>
      <c r="B98">
        <v>4</v>
      </c>
      <c r="C98">
        <v>7</v>
      </c>
      <c r="D98">
        <f t="shared" si="7"/>
        <v>1</v>
      </c>
      <c r="G98" cm="1">
        <f t="array" ref="G98">_xlfn.IFS(F98 = "H", 0, F98 = "B7", -7, F98 = "B6", -6, F98 = "B5", -5, F98 = "B4", -4, F98 = "B3", -3, F98 = "B2", -2, F98 = "B1", -1, F98 = "A7", 7, F98 = "A6", 6, F98 = "A5", 5, F98 = "A4", 4, F98 = "A3", 3, F98 = "A2", 2, F98 = "A1", 1, F98 = "", 0)</f>
        <v>0</v>
      </c>
      <c r="H98">
        <f t="shared" si="5"/>
        <v>0</v>
      </c>
      <c r="I98">
        <f t="shared" si="6"/>
        <v>0</v>
      </c>
      <c r="L98">
        <v>5961</v>
      </c>
      <c r="M98">
        <v>5185</v>
      </c>
      <c r="N98">
        <v>5185</v>
      </c>
      <c r="O98">
        <v>0.5623015873015873</v>
      </c>
      <c r="P98">
        <v>0.4376984126984127</v>
      </c>
      <c r="Q98">
        <v>0.51216931216931216</v>
      </c>
      <c r="R98">
        <v>0.48783068783068789</v>
      </c>
      <c r="S98">
        <v>0.16679894179894181</v>
      </c>
      <c r="T98" s="2">
        <v>3949</v>
      </c>
      <c r="U98" s="2">
        <f t="shared" si="8"/>
        <v>-731</v>
      </c>
      <c r="V98">
        <v>5201</v>
      </c>
      <c r="W98">
        <v>2551.8543870322642</v>
      </c>
      <c r="X98">
        <v>3949</v>
      </c>
      <c r="Y98" s="8">
        <v>14.3</v>
      </c>
      <c r="Z98">
        <v>0</v>
      </c>
      <c r="AA98">
        <f t="shared" si="9"/>
        <v>0</v>
      </c>
      <c r="AB98">
        <v>1674</v>
      </c>
      <c r="AC98">
        <v>2346</v>
      </c>
    </row>
    <row r="99" spans="1:29" x14ac:dyDescent="0.6">
      <c r="A99">
        <v>2025</v>
      </c>
      <c r="B99">
        <v>4</v>
      </c>
      <c r="C99">
        <v>8</v>
      </c>
      <c r="D99">
        <f t="shared" si="7"/>
        <v>2</v>
      </c>
      <c r="G99" cm="1">
        <f t="array" ref="G99">_xlfn.IFS(F99 = "H", 0, F99 = "B7", -7, F99 = "B6", -6, F99 = "B5", -5, F99 = "B4", -4, F99 = "B3", -3, F99 = "B2", -2, F99 = "B1", -1, F99 = "A7", 7, F99 = "A6", 6, F99 = "A5", 5, F99 = "A4", 4, F99 = "A3", 3, F99 = "A2", 2, F99 = "A1", 1, F99 = "", 0)</f>
        <v>0</v>
      </c>
      <c r="H99">
        <f t="shared" si="5"/>
        <v>0</v>
      </c>
      <c r="I99">
        <f t="shared" si="6"/>
        <v>0</v>
      </c>
      <c r="L99">
        <v>5114</v>
      </c>
      <c r="M99">
        <v>4739</v>
      </c>
      <c r="N99">
        <v>4739</v>
      </c>
      <c r="O99">
        <v>0.62631578947368427</v>
      </c>
      <c r="P99">
        <v>0.37368421052631579</v>
      </c>
      <c r="Q99">
        <v>0.4271929824561404</v>
      </c>
      <c r="R99">
        <v>0.57280701754385965</v>
      </c>
      <c r="S99">
        <v>0.1201754385964912</v>
      </c>
      <c r="T99" s="2">
        <v>3608</v>
      </c>
      <c r="U99" s="2">
        <f t="shared" si="8"/>
        <v>-341</v>
      </c>
      <c r="V99">
        <v>5201</v>
      </c>
      <c r="W99">
        <v>2940.3540137767641</v>
      </c>
      <c r="X99">
        <v>3608</v>
      </c>
      <c r="Y99" s="8">
        <v>15.4</v>
      </c>
      <c r="Z99">
        <v>0</v>
      </c>
      <c r="AA99">
        <f t="shared" si="9"/>
        <v>0</v>
      </c>
      <c r="AB99">
        <v>1852</v>
      </c>
      <c r="AC99">
        <v>2017</v>
      </c>
    </row>
    <row r="100" spans="1:29" x14ac:dyDescent="0.6">
      <c r="A100">
        <v>2025</v>
      </c>
      <c r="B100">
        <v>4</v>
      </c>
      <c r="C100">
        <v>9</v>
      </c>
      <c r="D100">
        <f t="shared" si="7"/>
        <v>3</v>
      </c>
      <c r="G100" cm="1">
        <f t="array" ref="G100">_xlfn.IFS(F100 = "H", 0, F100 = "B7", -7, F100 = "B6", -6, F100 = "B5", -5, F100 = "B4", -4, F100 = "B3", -3, F100 = "B2", -2, F100 = "B1", -1, F100 = "A7", 7, F100 = "A6", 6, F100 = "A5", 5, F100 = "A4", 4, F100 = "A3", 3, F100 = "A2", 2, F100 = "A1", 1, F100 = "", 0)</f>
        <v>0</v>
      </c>
      <c r="H100">
        <f t="shared" si="5"/>
        <v>0</v>
      </c>
      <c r="I100">
        <f t="shared" si="6"/>
        <v>0</v>
      </c>
      <c r="L100">
        <v>5430</v>
      </c>
      <c r="M100">
        <v>5916</v>
      </c>
      <c r="N100">
        <v>5916</v>
      </c>
      <c r="O100">
        <v>0.60322128851540613</v>
      </c>
      <c r="P100">
        <v>0.39677871148459382</v>
      </c>
      <c r="Q100">
        <v>0.50658263305322127</v>
      </c>
      <c r="R100">
        <v>0.49341736694677868</v>
      </c>
      <c r="S100">
        <v>0.1211484593837535</v>
      </c>
      <c r="T100" s="2">
        <v>3549</v>
      </c>
      <c r="U100" s="2">
        <f t="shared" si="8"/>
        <v>-59</v>
      </c>
      <c r="V100">
        <v>5201</v>
      </c>
      <c r="W100">
        <v>3295.0708154363901</v>
      </c>
      <c r="X100">
        <v>3549</v>
      </c>
      <c r="Y100" s="8">
        <v>14.1</v>
      </c>
      <c r="Z100">
        <v>0</v>
      </c>
      <c r="AA100">
        <f t="shared" si="9"/>
        <v>0</v>
      </c>
      <c r="AB100">
        <v>2209</v>
      </c>
      <c r="AC100">
        <v>1960</v>
      </c>
    </row>
    <row r="101" spans="1:29" x14ac:dyDescent="0.6">
      <c r="A101">
        <v>2025</v>
      </c>
      <c r="B101">
        <v>4</v>
      </c>
      <c r="C101">
        <v>10</v>
      </c>
      <c r="D101">
        <f t="shared" si="7"/>
        <v>4</v>
      </c>
      <c r="G101" cm="1">
        <f t="array" ref="G101">_xlfn.IFS(F101 = "H", 0, F101 = "B7", -7, F101 = "B6", -6, F101 = "B5", -5, F101 = "B4", -4, F101 = "B3", -3, F101 = "B2", -2, F101 = "B1", -1, F101 = "A7", 7, F101 = "A6", 6, F101 = "A5", 5, F101 = "A4", 4, F101 = "A3", 3, F101 = "A2", 2, F101 = "A1", 1, F101 = "", 0)</f>
        <v>0</v>
      </c>
      <c r="H101">
        <f t="shared" si="5"/>
        <v>0</v>
      </c>
      <c r="I101">
        <f t="shared" si="6"/>
        <v>0</v>
      </c>
      <c r="L101">
        <v>5000</v>
      </c>
      <c r="M101">
        <v>5670</v>
      </c>
      <c r="N101">
        <v>5670</v>
      </c>
      <c r="O101">
        <v>0.56315789473684208</v>
      </c>
      <c r="P101">
        <v>0.43684210526315792</v>
      </c>
      <c r="Q101">
        <v>0.51228070175438589</v>
      </c>
      <c r="R101">
        <v>0.487719298245614</v>
      </c>
      <c r="S101">
        <v>0.12982456140350879</v>
      </c>
      <c r="T101" s="2">
        <v>3973</v>
      </c>
      <c r="U101" s="2">
        <f t="shared" si="8"/>
        <v>424</v>
      </c>
      <c r="V101">
        <v>5201</v>
      </c>
      <c r="W101">
        <v>3374.0224251732479</v>
      </c>
      <c r="X101">
        <v>3973</v>
      </c>
      <c r="Y101" s="8">
        <v>14.8</v>
      </c>
      <c r="Z101">
        <v>0</v>
      </c>
      <c r="AA101">
        <f t="shared" si="9"/>
        <v>0</v>
      </c>
      <c r="AB101">
        <v>2398</v>
      </c>
      <c r="AC101">
        <v>1971</v>
      </c>
    </row>
    <row r="102" spans="1:29" x14ac:dyDescent="0.6">
      <c r="A102">
        <v>2025</v>
      </c>
      <c r="B102">
        <v>4</v>
      </c>
      <c r="C102">
        <v>11</v>
      </c>
      <c r="D102">
        <f t="shared" si="7"/>
        <v>5</v>
      </c>
      <c r="G102" cm="1">
        <f t="array" ref="G102">_xlfn.IFS(F102 = "H", 0, F102 = "B7", -7, F102 = "B6", -6, F102 = "B5", -5, F102 = "B4", -4, F102 = "B3", -3, F102 = "B2", -2, F102 = "B1", -1, F102 = "A7", 7, F102 = "A6", 6, F102 = "A5", 5, F102 = "A4", 4, F102 = "A3", 3, F102 = "A2", 2, F102 = "A1", 1, F102 = "", 0)</f>
        <v>0</v>
      </c>
      <c r="H102">
        <f t="shared" si="5"/>
        <v>0</v>
      </c>
      <c r="I102">
        <f t="shared" si="6"/>
        <v>0</v>
      </c>
      <c r="L102">
        <v>5310</v>
      </c>
      <c r="M102">
        <v>5910</v>
      </c>
      <c r="N102">
        <v>5910</v>
      </c>
      <c r="O102">
        <v>0.68050595238095235</v>
      </c>
      <c r="P102">
        <v>0.31949404761904759</v>
      </c>
      <c r="Q102">
        <v>0.51949404761904761</v>
      </c>
      <c r="R102">
        <v>0.48050595238095239</v>
      </c>
      <c r="S102">
        <v>0.12872023809523811</v>
      </c>
      <c r="T102" s="2">
        <v>4570</v>
      </c>
      <c r="U102" s="2">
        <f t="shared" si="8"/>
        <v>597</v>
      </c>
      <c r="V102">
        <v>5201</v>
      </c>
      <c r="W102">
        <v>3971.7197835242441</v>
      </c>
      <c r="X102">
        <v>4570</v>
      </c>
      <c r="Y102" s="8">
        <v>16.7</v>
      </c>
      <c r="Z102">
        <v>0</v>
      </c>
      <c r="AA102">
        <f t="shared" si="9"/>
        <v>0</v>
      </c>
      <c r="AB102">
        <v>2714</v>
      </c>
      <c r="AC102">
        <v>2089</v>
      </c>
    </row>
    <row r="103" spans="1:29" x14ac:dyDescent="0.6">
      <c r="A103">
        <v>2025</v>
      </c>
      <c r="B103">
        <v>4</v>
      </c>
      <c r="C103">
        <v>12</v>
      </c>
      <c r="D103">
        <f t="shared" si="7"/>
        <v>6</v>
      </c>
      <c r="G103" cm="1">
        <f t="array" ref="G103">_xlfn.IFS(F103 = "H", 0, F103 = "B7", -7, F103 = "B6", -6, F103 = "B5", -5, F103 = "B4", -4, F103 = "B3", -3, F103 = "B2", -2, F103 = "B1", -1, F103 = "A7", 7, F103 = "A6", 6, F103 = "A5", 5, F103 = "A4", 4, F103 = "A3", 3, F103 = "A2", 2, F103 = "A1", 1, F103 = "", 0)</f>
        <v>0</v>
      </c>
      <c r="H103">
        <f t="shared" si="5"/>
        <v>0</v>
      </c>
      <c r="I103">
        <f t="shared" si="6"/>
        <v>0</v>
      </c>
      <c r="L103">
        <v>4792</v>
      </c>
      <c r="M103">
        <v>5398</v>
      </c>
      <c r="N103">
        <v>5398</v>
      </c>
      <c r="O103">
        <v>0.43107142857142861</v>
      </c>
      <c r="P103">
        <v>0.56892857142857145</v>
      </c>
      <c r="Q103">
        <v>0.52809523809523806</v>
      </c>
      <c r="R103">
        <v>0.47190476190476188</v>
      </c>
      <c r="S103">
        <v>0.21011904761904759</v>
      </c>
      <c r="T103" s="2">
        <v>4975</v>
      </c>
      <c r="U103" s="2">
        <f t="shared" si="8"/>
        <v>405</v>
      </c>
      <c r="V103">
        <v>5201</v>
      </c>
      <c r="W103">
        <v>3011.513555707706</v>
      </c>
      <c r="X103">
        <v>4975</v>
      </c>
      <c r="Y103" s="8">
        <v>14.5</v>
      </c>
      <c r="Z103">
        <v>12.7</v>
      </c>
      <c r="AA103">
        <f t="shared" si="9"/>
        <v>184.14999999999998</v>
      </c>
      <c r="AB103">
        <v>2410</v>
      </c>
      <c r="AC103">
        <v>2092</v>
      </c>
    </row>
    <row r="104" spans="1:29" x14ac:dyDescent="0.6">
      <c r="A104">
        <v>2025</v>
      </c>
      <c r="B104">
        <v>4</v>
      </c>
      <c r="C104">
        <v>13</v>
      </c>
      <c r="D104">
        <f t="shared" si="7"/>
        <v>7</v>
      </c>
      <c r="G104" cm="1">
        <f t="array" ref="G104">_xlfn.IFS(F104 = "H", 0, F104 = "B7", -7, F104 = "B6", -6, F104 = "B5", -5, F104 = "B4", -4, F104 = "B3", -3, F104 = "B2", -2, F104 = "B1", -1, F104 = "A7", 7, F104 = "A6", 6, F104 = "A5", 5, F104 = "A4", 4, F104 = "A3", 3, F104 = "A2", 2, F104 = "A1", 1, F104 = "", 0)</f>
        <v>0</v>
      </c>
      <c r="H104">
        <f t="shared" si="5"/>
        <v>0</v>
      </c>
      <c r="I104">
        <f t="shared" si="6"/>
        <v>0</v>
      </c>
      <c r="L104">
        <v>6529</v>
      </c>
      <c r="M104">
        <v>5742</v>
      </c>
      <c r="N104">
        <v>5742</v>
      </c>
      <c r="O104">
        <v>0.63233082706766919</v>
      </c>
      <c r="P104">
        <v>0.36766917293233081</v>
      </c>
      <c r="Q104">
        <v>0.54536340852130327</v>
      </c>
      <c r="R104">
        <v>0.45463659147869673</v>
      </c>
      <c r="S104">
        <v>0.4913533834586466</v>
      </c>
      <c r="T104" s="2">
        <v>4841</v>
      </c>
      <c r="U104" s="2">
        <f t="shared" si="8"/>
        <v>-134</v>
      </c>
      <c r="V104">
        <v>5201</v>
      </c>
      <c r="W104">
        <v>4669.8993150798879</v>
      </c>
      <c r="X104">
        <v>4841</v>
      </c>
      <c r="Y104" s="8">
        <v>5.5</v>
      </c>
      <c r="Z104">
        <v>4.3</v>
      </c>
      <c r="AA104">
        <f t="shared" si="9"/>
        <v>23.65</v>
      </c>
      <c r="AB104">
        <v>2067</v>
      </c>
      <c r="AC104">
        <v>2852</v>
      </c>
    </row>
    <row r="105" spans="1:29" x14ac:dyDescent="0.6">
      <c r="A105">
        <v>2025</v>
      </c>
      <c r="B105">
        <v>4</v>
      </c>
      <c r="C105">
        <v>14</v>
      </c>
      <c r="D105">
        <f t="shared" si="7"/>
        <v>1</v>
      </c>
      <c r="G105" cm="1">
        <f t="array" ref="G105">_xlfn.IFS(F105 = "H", 0, F105 = "B7", -7, F105 = "B6", -6, F105 = "B5", -5, F105 = "B4", -4, F105 = "B3", -3, F105 = "B2", -2, F105 = "B1", -1, F105 = "A7", 7, F105 = "A6", 6, F105 = "A5", 5, F105 = "A4", 4, F105 = "A3", 3, F105 = "A2", 2, F105 = "A1", 1, F105 = "", 0)</f>
        <v>0</v>
      </c>
      <c r="H105">
        <f t="shared" si="5"/>
        <v>0</v>
      </c>
      <c r="I105">
        <f t="shared" si="6"/>
        <v>0</v>
      </c>
      <c r="L105">
        <v>5919</v>
      </c>
      <c r="M105">
        <v>4783</v>
      </c>
      <c r="N105">
        <v>4783</v>
      </c>
      <c r="O105">
        <v>0.56303258145363411</v>
      </c>
      <c r="P105">
        <v>0.43696741854636589</v>
      </c>
      <c r="Q105">
        <v>0.53878446115288225</v>
      </c>
      <c r="R105">
        <v>0.46121553884711769</v>
      </c>
      <c r="S105">
        <v>0.18477443609022559</v>
      </c>
      <c r="T105" s="2">
        <v>4073</v>
      </c>
      <c r="U105" s="2">
        <f t="shared" si="8"/>
        <v>-768</v>
      </c>
      <c r="V105">
        <v>5201</v>
      </c>
      <c r="W105">
        <v>3474.8568580824758</v>
      </c>
      <c r="X105">
        <v>4073</v>
      </c>
      <c r="Y105" s="8">
        <v>5.5</v>
      </c>
      <c r="Z105">
        <v>6.7</v>
      </c>
      <c r="AA105">
        <f t="shared" si="9"/>
        <v>36.85</v>
      </c>
      <c r="AB105">
        <v>1879</v>
      </c>
      <c r="AC105">
        <v>2358</v>
      </c>
    </row>
    <row r="106" spans="1:29" x14ac:dyDescent="0.6">
      <c r="A106">
        <v>2025</v>
      </c>
      <c r="B106">
        <v>4</v>
      </c>
      <c r="C106">
        <v>15</v>
      </c>
      <c r="D106">
        <f t="shared" si="7"/>
        <v>2</v>
      </c>
      <c r="G106" cm="1">
        <f t="array" ref="G106">_xlfn.IFS(F106 = "H", 0, F106 = "B7", -7, F106 = "B6", -6, F106 = "B5", -5, F106 = "B4", -4, F106 = "B3", -3, F106 = "B2", -2, F106 = "B1", -1, F106 = "A7", 7, F106 = "A6", 6, F106 = "A5", 5, F106 = "A4", 4, F106 = "A3", 3, F106 = "A2", 2, F106 = "A1", 1, F106 = "", 0)</f>
        <v>0</v>
      </c>
      <c r="H106">
        <f t="shared" si="5"/>
        <v>0</v>
      </c>
      <c r="I106">
        <f t="shared" si="6"/>
        <v>0</v>
      </c>
      <c r="L106">
        <v>5254</v>
      </c>
      <c r="M106">
        <v>5049</v>
      </c>
      <c r="N106">
        <v>5049</v>
      </c>
      <c r="O106">
        <v>0.62744360902255636</v>
      </c>
      <c r="P106">
        <v>0.37255639097744359</v>
      </c>
      <c r="Q106">
        <v>0.44749373433583961</v>
      </c>
      <c r="R106">
        <v>0.55250626566416039</v>
      </c>
      <c r="S106">
        <v>0.14649122807017539</v>
      </c>
      <c r="T106" s="2">
        <v>3625</v>
      </c>
      <c r="U106" s="2">
        <f t="shared" si="8"/>
        <v>-448</v>
      </c>
      <c r="V106">
        <v>5201</v>
      </c>
      <c r="W106">
        <v>3404.289529400306</v>
      </c>
      <c r="X106">
        <v>3625</v>
      </c>
      <c r="Y106" s="8">
        <v>9.4</v>
      </c>
      <c r="Z106">
        <v>0</v>
      </c>
      <c r="AA106">
        <f t="shared" si="9"/>
        <v>0</v>
      </c>
      <c r="AB106">
        <v>1924</v>
      </c>
      <c r="AC106">
        <v>2147</v>
      </c>
    </row>
    <row r="107" spans="1:29" x14ac:dyDescent="0.6">
      <c r="A107">
        <v>2025</v>
      </c>
      <c r="B107">
        <v>4</v>
      </c>
      <c r="C107">
        <v>16</v>
      </c>
      <c r="D107">
        <f t="shared" si="7"/>
        <v>3</v>
      </c>
      <c r="G107" cm="1">
        <f t="array" ref="G107">_xlfn.IFS(F107 = "H", 0, F107 = "B7", -7, F107 = "B6", -6, F107 = "B5", -5, F107 = "B4", -4, F107 = "B3", -3, F107 = "B2", -2, F107 = "B1", -1, F107 = "A7", 7, F107 = "A6", 6, F107 = "A5", 5, F107 = "A4", 4, F107 = "A3", 3, F107 = "A2", 2, F107 = "A1", 1, F107 = "", 0)</f>
        <v>0</v>
      </c>
      <c r="H107">
        <f t="shared" si="5"/>
        <v>0</v>
      </c>
      <c r="I107">
        <f t="shared" si="6"/>
        <v>0</v>
      </c>
      <c r="L107">
        <v>5283</v>
      </c>
      <c r="M107">
        <v>6192</v>
      </c>
      <c r="N107">
        <v>6192</v>
      </c>
      <c r="O107">
        <v>0.62453703703703711</v>
      </c>
      <c r="P107">
        <v>0.37546296296296289</v>
      </c>
      <c r="Q107">
        <v>0.49027777777777781</v>
      </c>
      <c r="R107">
        <v>0.50972222222222219</v>
      </c>
      <c r="S107">
        <v>0.14027777777777781</v>
      </c>
      <c r="T107" s="2">
        <v>3839</v>
      </c>
      <c r="U107" s="2">
        <f t="shared" si="8"/>
        <v>214</v>
      </c>
      <c r="V107">
        <v>5201</v>
      </c>
      <c r="W107">
        <v>3259.4748480525709</v>
      </c>
      <c r="X107">
        <v>3839</v>
      </c>
      <c r="Y107" s="8">
        <v>16</v>
      </c>
      <c r="Z107">
        <v>0</v>
      </c>
      <c r="AA107">
        <f t="shared" si="9"/>
        <v>0</v>
      </c>
      <c r="AB107">
        <v>2449</v>
      </c>
      <c r="AC107">
        <v>2093</v>
      </c>
    </row>
    <row r="108" spans="1:29" x14ac:dyDescent="0.6">
      <c r="A108">
        <v>2025</v>
      </c>
      <c r="B108">
        <v>4</v>
      </c>
      <c r="C108">
        <v>17</v>
      </c>
      <c r="D108">
        <f t="shared" si="7"/>
        <v>4</v>
      </c>
      <c r="G108" cm="1">
        <f t="array" ref="G108">_xlfn.IFS(F108 = "H", 0, F108 = "B7", -7, F108 = "B6", -6, F108 = "B5", -5, F108 = "B4", -4, F108 = "B3", -3, F108 = "B2", -2, F108 = "B1", -1, F108 = "A7", 7, F108 = "A6", 6, F108 = "A5", 5, F108 = "A4", 4, F108 = "A3", 3, F108 = "A2", 2, F108 = "A1", 1, F108 = "", 0)</f>
        <v>0</v>
      </c>
      <c r="H108">
        <f t="shared" si="5"/>
        <v>0</v>
      </c>
      <c r="I108">
        <f t="shared" si="6"/>
        <v>0</v>
      </c>
      <c r="L108">
        <v>4964</v>
      </c>
      <c r="M108">
        <v>5900</v>
      </c>
      <c r="N108">
        <v>5900</v>
      </c>
      <c r="O108">
        <v>0.59166666666666667</v>
      </c>
      <c r="P108">
        <v>0.40833333333333333</v>
      </c>
      <c r="Q108">
        <v>0.58083333333333331</v>
      </c>
      <c r="R108">
        <v>0.41916666666666658</v>
      </c>
      <c r="S108">
        <v>0.37416666666666659</v>
      </c>
      <c r="T108" s="2">
        <v>4339</v>
      </c>
      <c r="U108" s="2">
        <f t="shared" si="8"/>
        <v>500</v>
      </c>
      <c r="V108">
        <v>5201</v>
      </c>
      <c r="W108">
        <v>3266.3666082999011</v>
      </c>
      <c r="X108">
        <v>4339</v>
      </c>
      <c r="Y108" s="8">
        <v>22.5</v>
      </c>
      <c r="Z108">
        <v>0</v>
      </c>
      <c r="AA108">
        <f t="shared" si="9"/>
        <v>0</v>
      </c>
      <c r="AB108">
        <v>2632</v>
      </c>
      <c r="AC108">
        <v>2101</v>
      </c>
    </row>
    <row r="109" spans="1:29" x14ac:dyDescent="0.6">
      <c r="A109">
        <v>2025</v>
      </c>
      <c r="B109">
        <v>4</v>
      </c>
      <c r="C109">
        <v>18</v>
      </c>
      <c r="D109">
        <f t="shared" si="7"/>
        <v>5</v>
      </c>
      <c r="G109" cm="1">
        <f t="array" ref="G109">_xlfn.IFS(F109 = "H", 0, F109 = "B7", -7, F109 = "B6", -6, F109 = "B5", -5, F109 = "B4", -4, F109 = "B3", -3, F109 = "B2", -2, F109 = "B1", -1, F109 = "A7", 7, F109 = "A6", 6, F109 = "A5", 5, F109 = "A4", 4, F109 = "A3", 3, F109 = "A2", 2, F109 = "A1", 1, F109 = "", 0)</f>
        <v>0</v>
      </c>
      <c r="H109">
        <f t="shared" si="5"/>
        <v>0</v>
      </c>
      <c r="I109">
        <f t="shared" si="6"/>
        <v>0</v>
      </c>
      <c r="L109">
        <v>5434</v>
      </c>
      <c r="M109">
        <v>6070</v>
      </c>
      <c r="N109">
        <v>6070</v>
      </c>
      <c r="O109">
        <v>0.72128851540616246</v>
      </c>
      <c r="P109">
        <v>0.27871148459383749</v>
      </c>
      <c r="Q109">
        <v>0.51883753501400554</v>
      </c>
      <c r="R109">
        <v>0.48116246498599441</v>
      </c>
      <c r="S109">
        <v>0.40266106442577032</v>
      </c>
      <c r="T109" s="2">
        <v>4838</v>
      </c>
      <c r="U109" s="2">
        <f t="shared" si="8"/>
        <v>499</v>
      </c>
      <c r="V109">
        <v>5201</v>
      </c>
      <c r="W109">
        <v>3793.0965570285521</v>
      </c>
      <c r="X109">
        <v>4838</v>
      </c>
      <c r="Y109" s="8">
        <v>21.7</v>
      </c>
      <c r="Z109">
        <v>0</v>
      </c>
      <c r="AA109">
        <f t="shared" si="9"/>
        <v>0</v>
      </c>
      <c r="AB109">
        <v>2654</v>
      </c>
      <c r="AC109">
        <v>2010</v>
      </c>
    </row>
    <row r="110" spans="1:29" x14ac:dyDescent="0.6">
      <c r="A110">
        <v>2025</v>
      </c>
      <c r="B110">
        <v>4</v>
      </c>
      <c r="C110">
        <v>19</v>
      </c>
      <c r="D110">
        <f t="shared" si="7"/>
        <v>6</v>
      </c>
      <c r="G110" cm="1">
        <f t="array" ref="G110">_xlfn.IFS(F110 = "H", 0, F110 = "B7", -7, F110 = "B6", -6, F110 = "B5", -5, F110 = "B4", -4, F110 = "B3", -3, F110 = "B2", -2, F110 = "B1", -1, F110 = "A7", 7, F110 = "A6", 6, F110 = "A5", 5, F110 = "A4", 4, F110 = "A3", 3, F110 = "A2", 2, F110 = "A1", 1, F110 = "", 0)</f>
        <v>0</v>
      </c>
      <c r="H110">
        <f t="shared" si="5"/>
        <v>0</v>
      </c>
      <c r="I110">
        <f t="shared" si="6"/>
        <v>0</v>
      </c>
      <c r="L110">
        <v>6128</v>
      </c>
      <c r="M110">
        <v>6508</v>
      </c>
      <c r="N110">
        <v>6508</v>
      </c>
      <c r="O110">
        <v>0.51773809523809522</v>
      </c>
      <c r="P110">
        <v>0.48226190476190478</v>
      </c>
      <c r="Q110">
        <v>0.50976190476190475</v>
      </c>
      <c r="R110">
        <v>0.4902380952380952</v>
      </c>
      <c r="S110">
        <v>0.27214285714285708</v>
      </c>
      <c r="T110" s="2">
        <v>5193</v>
      </c>
      <c r="U110" s="2">
        <f t="shared" si="8"/>
        <v>355</v>
      </c>
      <c r="V110">
        <v>5201</v>
      </c>
      <c r="W110">
        <v>2497.698254630518</v>
      </c>
      <c r="X110">
        <v>5193</v>
      </c>
      <c r="Y110" s="8">
        <v>20.5</v>
      </c>
      <c r="Z110">
        <v>5.0999999999999996</v>
      </c>
      <c r="AA110">
        <f t="shared" si="9"/>
        <v>104.55</v>
      </c>
      <c r="AB110">
        <v>2638</v>
      </c>
      <c r="AC110">
        <v>2604</v>
      </c>
    </row>
    <row r="111" spans="1:29" x14ac:dyDescent="0.6">
      <c r="A111">
        <v>2025</v>
      </c>
      <c r="B111">
        <v>4</v>
      </c>
      <c r="C111">
        <v>20</v>
      </c>
      <c r="D111">
        <f t="shared" si="7"/>
        <v>7</v>
      </c>
      <c r="G111" cm="1">
        <f t="array" ref="G111">_xlfn.IFS(F111 = "H", 0, F111 = "B7", -7, F111 = "B6", -6, F111 = "B5", -5, F111 = "B4", -4, F111 = "B3", -3, F111 = "B2", -2, F111 = "B1", -1, F111 = "A7", 7, F111 = "A6", 6, F111 = "A5", 5, F111 = "A4", 4, F111 = "A3", 3, F111 = "A2", 2, F111 = "A1", 1, F111 = "", 0)</f>
        <v>0</v>
      </c>
      <c r="H111">
        <f t="shared" si="5"/>
        <v>0</v>
      </c>
      <c r="I111">
        <f t="shared" si="6"/>
        <v>0</v>
      </c>
      <c r="L111">
        <v>6412</v>
      </c>
      <c r="M111">
        <v>5662</v>
      </c>
      <c r="N111">
        <v>5662</v>
      </c>
      <c r="O111">
        <v>0.61127819548872175</v>
      </c>
      <c r="P111">
        <v>0.38872180451127819</v>
      </c>
      <c r="Q111">
        <v>0.57518796992481203</v>
      </c>
      <c r="R111">
        <v>0.42481203007518797</v>
      </c>
      <c r="S111">
        <v>7.9448621553884713E-2</v>
      </c>
      <c r="T111" s="2">
        <v>4959</v>
      </c>
      <c r="U111" s="2">
        <f t="shared" si="8"/>
        <v>-234</v>
      </c>
      <c r="V111">
        <v>5201</v>
      </c>
      <c r="W111">
        <v>3715.479005787121</v>
      </c>
      <c r="X111">
        <v>4959</v>
      </c>
      <c r="Y111" s="8">
        <v>17.899999999999999</v>
      </c>
      <c r="Z111">
        <v>0.3</v>
      </c>
      <c r="AA111">
        <f t="shared" si="9"/>
        <v>5.3699999999999992</v>
      </c>
      <c r="AB111">
        <v>1973</v>
      </c>
      <c r="AC111">
        <v>2624</v>
      </c>
    </row>
    <row r="112" spans="1:29" x14ac:dyDescent="0.6">
      <c r="A112">
        <v>2025</v>
      </c>
      <c r="B112">
        <v>4</v>
      </c>
      <c r="C112">
        <v>21</v>
      </c>
      <c r="D112">
        <f t="shared" si="7"/>
        <v>1</v>
      </c>
      <c r="G112" cm="1">
        <f t="array" ref="G112">_xlfn.IFS(F112 = "H", 0, F112 = "B7", -7, F112 = "B6", -6, F112 = "B5", -5, F112 = "B4", -4, F112 = "B3", -3, F112 = "B2", -2, F112 = "B1", -1, F112 = "A7", 7, F112 = "A6", 6, F112 = "A5", 5, F112 = "A4", 4, F112 = "A3", 3, F112 = "A2", 2, F112 = "A1", 1, F112 = "", 0)</f>
        <v>0</v>
      </c>
      <c r="H112">
        <f t="shared" si="5"/>
        <v>0</v>
      </c>
      <c r="I112">
        <f t="shared" si="6"/>
        <v>0</v>
      </c>
      <c r="L112">
        <v>6494</v>
      </c>
      <c r="M112">
        <v>5772</v>
      </c>
      <c r="N112">
        <v>5772</v>
      </c>
      <c r="O112">
        <v>0.56461640211640207</v>
      </c>
      <c r="P112">
        <v>0.43538359788359787</v>
      </c>
      <c r="Q112">
        <v>0.54510582010582009</v>
      </c>
      <c r="R112">
        <v>0.45489417989417991</v>
      </c>
      <c r="S112">
        <v>9.583333333333334E-2</v>
      </c>
      <c r="T112" s="2">
        <v>4360</v>
      </c>
      <c r="U112" s="2">
        <f t="shared" si="8"/>
        <v>-599</v>
      </c>
      <c r="V112">
        <v>5201</v>
      </c>
      <c r="W112">
        <v>1994.084644704848</v>
      </c>
      <c r="X112">
        <v>4360</v>
      </c>
      <c r="Y112" s="8">
        <v>21.7</v>
      </c>
      <c r="Z112">
        <v>0</v>
      </c>
      <c r="AA112">
        <f t="shared" si="9"/>
        <v>0</v>
      </c>
      <c r="AB112">
        <v>2212</v>
      </c>
      <c r="AC112">
        <v>2608</v>
      </c>
    </row>
    <row r="113" spans="1:29" x14ac:dyDescent="0.6">
      <c r="A113">
        <v>2025</v>
      </c>
      <c r="B113">
        <v>4</v>
      </c>
      <c r="C113">
        <v>22</v>
      </c>
      <c r="D113">
        <f t="shared" si="7"/>
        <v>2</v>
      </c>
      <c r="G113" cm="1">
        <f t="array" ref="G113">_xlfn.IFS(F113 = "H", 0, F113 = "B7", -7, F113 = "B6", -6, F113 = "B5", -5, F113 = "B4", -4, F113 = "B3", -3, F113 = "B2", -2, F113 = "B1", -1, F113 = "A7", 7, F113 = "A6", 6, F113 = "A5", 5, F113 = "A4", 4, F113 = "A3", 3, F113 = "A2", 2, F113 = "A1", 1, F113 = "", 0)</f>
        <v>0</v>
      </c>
      <c r="H113">
        <f t="shared" si="5"/>
        <v>0</v>
      </c>
      <c r="I113">
        <f t="shared" si="6"/>
        <v>0</v>
      </c>
      <c r="L113">
        <v>5493</v>
      </c>
      <c r="M113">
        <v>5288</v>
      </c>
      <c r="N113">
        <v>5288</v>
      </c>
      <c r="O113">
        <v>0.63358395989974936</v>
      </c>
      <c r="P113">
        <v>0.36641604010025058</v>
      </c>
      <c r="Q113">
        <v>0.46904761904761899</v>
      </c>
      <c r="R113">
        <v>0.53095238095238095</v>
      </c>
      <c r="S113">
        <v>0.13947368421052631</v>
      </c>
      <c r="T113" s="2">
        <v>4020</v>
      </c>
      <c r="U113" s="2">
        <f t="shared" si="8"/>
        <v>-340</v>
      </c>
      <c r="V113">
        <v>5201</v>
      </c>
      <c r="W113">
        <v>1971.9154249945429</v>
      </c>
      <c r="X113">
        <v>4020</v>
      </c>
      <c r="Y113" s="8">
        <v>18.5</v>
      </c>
      <c r="Z113">
        <v>27.4</v>
      </c>
      <c r="AA113">
        <f t="shared" si="9"/>
        <v>506.9</v>
      </c>
      <c r="AB113">
        <v>2193</v>
      </c>
      <c r="AC113">
        <v>2307</v>
      </c>
    </row>
    <row r="114" spans="1:29" x14ac:dyDescent="0.6">
      <c r="A114">
        <v>2025</v>
      </c>
      <c r="B114">
        <v>4</v>
      </c>
      <c r="C114">
        <v>23</v>
      </c>
      <c r="D114">
        <f t="shared" si="7"/>
        <v>3</v>
      </c>
      <c r="G114" cm="1">
        <f t="array" ref="G114">_xlfn.IFS(F114 = "H", 0, F114 = "B7", -7, F114 = "B6", -6, F114 = "B5", -5, F114 = "B4", -4, F114 = "B3", -3, F114 = "B2", -2, F114 = "B1", -1, F114 = "A7", 7, F114 = "A6", 6, F114 = "A5", 5, F114 = "A4", 4, F114 = "A3", 3, F114 = "A2", 2, F114 = "A1", 1, F114 = "", 0)</f>
        <v>0</v>
      </c>
      <c r="H114">
        <f t="shared" si="5"/>
        <v>0</v>
      </c>
      <c r="I114">
        <f t="shared" si="6"/>
        <v>0</v>
      </c>
      <c r="L114">
        <v>5730</v>
      </c>
      <c r="M114">
        <v>6913</v>
      </c>
      <c r="N114">
        <v>6913</v>
      </c>
      <c r="O114">
        <v>0.57969187675070022</v>
      </c>
      <c r="P114">
        <v>0.42030812324929973</v>
      </c>
      <c r="Q114">
        <v>0.52717086834733895</v>
      </c>
      <c r="R114">
        <v>0.47282913165266099</v>
      </c>
      <c r="S114">
        <v>6.4285714285714279E-2</v>
      </c>
      <c r="T114" s="2">
        <v>4401</v>
      </c>
      <c r="U114" s="2">
        <f t="shared" si="8"/>
        <v>381</v>
      </c>
      <c r="V114">
        <v>5201</v>
      </c>
      <c r="W114">
        <v>2881.8783291670261</v>
      </c>
      <c r="X114">
        <v>4401</v>
      </c>
      <c r="Y114" s="8">
        <v>17.899999999999999</v>
      </c>
      <c r="Z114">
        <v>0</v>
      </c>
      <c r="AA114">
        <f t="shared" si="9"/>
        <v>0</v>
      </c>
      <c r="AB114">
        <v>2869</v>
      </c>
      <c r="AC114">
        <v>2447</v>
      </c>
    </row>
    <row r="115" spans="1:29" x14ac:dyDescent="0.6">
      <c r="A115">
        <v>2025</v>
      </c>
      <c r="B115">
        <v>4</v>
      </c>
      <c r="C115">
        <v>24</v>
      </c>
      <c r="D115">
        <f t="shared" si="7"/>
        <v>4</v>
      </c>
      <c r="G115" cm="1">
        <f t="array" ref="G115">_xlfn.IFS(F115 = "H", 0, F115 = "B7", -7, F115 = "B6", -6, F115 = "B5", -5, F115 = "B4", -4, F115 = "B3", -3, F115 = "B2", -2, F115 = "B1", -1, F115 = "A7", 7, F115 = "A6", 6, F115 = "A5", 5, F115 = "A4", 4, F115 = "A3", 3, F115 = "A2", 2, F115 = "A1", 1, F115 = "", 0)</f>
        <v>0</v>
      </c>
      <c r="H115">
        <f t="shared" si="5"/>
        <v>0</v>
      </c>
      <c r="I115">
        <f t="shared" si="6"/>
        <v>0</v>
      </c>
      <c r="L115">
        <v>5711</v>
      </c>
      <c r="M115">
        <v>5981</v>
      </c>
      <c r="N115">
        <v>5981</v>
      </c>
      <c r="O115">
        <v>0.55614035087719293</v>
      </c>
      <c r="P115">
        <v>0.44385964912280701</v>
      </c>
      <c r="Q115">
        <v>0.5491228070175439</v>
      </c>
      <c r="R115">
        <v>0.45087719298245621</v>
      </c>
      <c r="S115">
        <v>7.5438596491228083E-2</v>
      </c>
      <c r="T115" s="2">
        <v>4693</v>
      </c>
      <c r="U115" s="2">
        <f t="shared" si="8"/>
        <v>292</v>
      </c>
      <c r="V115">
        <v>5201</v>
      </c>
      <c r="W115">
        <v>3174.7133725132799</v>
      </c>
      <c r="X115">
        <v>4693</v>
      </c>
      <c r="Y115" s="8">
        <v>15.8</v>
      </c>
      <c r="Z115">
        <v>0</v>
      </c>
      <c r="AA115">
        <f t="shared" si="9"/>
        <v>0</v>
      </c>
      <c r="AB115">
        <v>2510</v>
      </c>
      <c r="AC115">
        <v>2266</v>
      </c>
    </row>
    <row r="116" spans="1:29" x14ac:dyDescent="0.6">
      <c r="A116">
        <v>2025</v>
      </c>
      <c r="B116">
        <v>4</v>
      </c>
      <c r="C116">
        <v>25</v>
      </c>
      <c r="D116">
        <f t="shared" si="7"/>
        <v>5</v>
      </c>
      <c r="G116" cm="1">
        <f t="array" ref="G116">_xlfn.IFS(F116 = "H", 0, F116 = "B7", -7, F116 = "B6", -6, F116 = "B5", -5, F116 = "B4", -4, F116 = "B3", -3, F116 = "B2", -2, F116 = "B1", -1, F116 = "A7", 7, F116 = "A6", 6, F116 = "A5", 5, F116 = "A4", 4, F116 = "A3", 3, F116 = "A2", 2, F116 = "A1", 1, F116 = "", 0)</f>
        <v>0</v>
      </c>
      <c r="H116">
        <f t="shared" si="5"/>
        <v>0</v>
      </c>
      <c r="I116">
        <f t="shared" si="6"/>
        <v>0</v>
      </c>
      <c r="L116">
        <v>6244</v>
      </c>
      <c r="M116">
        <v>6884</v>
      </c>
      <c r="N116">
        <v>6884</v>
      </c>
      <c r="O116">
        <v>0.61309523809523803</v>
      </c>
      <c r="P116">
        <v>0.38690476190476192</v>
      </c>
      <c r="Q116">
        <v>0.55105820105820102</v>
      </c>
      <c r="R116">
        <v>0.44894179894179892</v>
      </c>
      <c r="S116">
        <v>0.25059523809523809</v>
      </c>
      <c r="T116" s="2">
        <v>5180</v>
      </c>
      <c r="U116" s="2">
        <f t="shared" si="8"/>
        <v>487</v>
      </c>
      <c r="V116">
        <v>5201</v>
      </c>
      <c r="W116">
        <v>3657.1881202203049</v>
      </c>
      <c r="X116">
        <v>5180</v>
      </c>
      <c r="Y116" s="8">
        <v>13.4</v>
      </c>
      <c r="Z116">
        <v>0</v>
      </c>
      <c r="AA116">
        <f t="shared" si="9"/>
        <v>0</v>
      </c>
      <c r="AB116">
        <v>3243</v>
      </c>
      <c r="AC116">
        <v>2621</v>
      </c>
    </row>
    <row r="117" spans="1:29" x14ac:dyDescent="0.6">
      <c r="A117">
        <v>2025</v>
      </c>
      <c r="B117">
        <v>4</v>
      </c>
      <c r="C117">
        <v>26</v>
      </c>
      <c r="D117">
        <f t="shared" si="7"/>
        <v>6</v>
      </c>
      <c r="G117" cm="1">
        <f t="array" ref="G117">_xlfn.IFS(F117 = "H", 0, F117 = "B7", -7, F117 = "B6", -6, F117 = "B5", -5, F117 = "B4", -4, F117 = "B3", -3, F117 = "B2", -2, F117 = "B1", -1, F117 = "A7", 7, F117 = "A6", 6, F117 = "A5", 5, F117 = "A4", 4, F117 = "A3", 3, F117 = "A2", 2, F117 = "A1", 1, F117 = "", 0)</f>
        <v>0</v>
      </c>
      <c r="H117">
        <f t="shared" si="5"/>
        <v>0</v>
      </c>
      <c r="I117">
        <f t="shared" si="6"/>
        <v>0</v>
      </c>
      <c r="L117">
        <v>6634</v>
      </c>
      <c r="M117">
        <v>6837</v>
      </c>
      <c r="N117">
        <v>6837</v>
      </c>
      <c r="O117">
        <v>0.49154761904761901</v>
      </c>
      <c r="P117">
        <v>0.50845238095238099</v>
      </c>
      <c r="Q117">
        <v>0.50448412698412703</v>
      </c>
      <c r="R117">
        <v>0.49551587301587302</v>
      </c>
      <c r="S117">
        <v>0.26226190476190481</v>
      </c>
      <c r="T117" s="2">
        <v>5336</v>
      </c>
      <c r="U117" s="2">
        <f t="shared" si="8"/>
        <v>156</v>
      </c>
      <c r="V117">
        <v>5201</v>
      </c>
      <c r="W117">
        <v>2747.919442876037</v>
      </c>
      <c r="X117">
        <v>5336</v>
      </c>
      <c r="Y117" s="8">
        <v>15.1</v>
      </c>
      <c r="Z117">
        <v>0</v>
      </c>
      <c r="AA117">
        <f t="shared" si="9"/>
        <v>0</v>
      </c>
      <c r="AB117">
        <v>2788</v>
      </c>
      <c r="AC117">
        <v>2853</v>
      </c>
    </row>
    <row r="118" spans="1:29" x14ac:dyDescent="0.6">
      <c r="A118">
        <v>2025</v>
      </c>
      <c r="B118">
        <v>4</v>
      </c>
      <c r="C118">
        <v>27</v>
      </c>
      <c r="D118">
        <f t="shared" si="7"/>
        <v>7</v>
      </c>
      <c r="G118" cm="1">
        <f t="array" ref="G118">_xlfn.IFS(F118 = "H", 0, F118 = "B7", -7, F118 = "B6", -6, F118 = "B5", -5, F118 = "B4", -4, F118 = "B3", -3, F118 = "B2", -2, F118 = "B1", -1, F118 = "A7", 7, F118 = "A6", 6, F118 = "A5", 5, F118 = "A4", 4, F118 = "A3", 3, F118 = "A2", 2, F118 = "A1", 1, F118 = "", 0)</f>
        <v>0</v>
      </c>
      <c r="H118">
        <f t="shared" si="5"/>
        <v>0</v>
      </c>
      <c r="I118">
        <f t="shared" si="6"/>
        <v>0</v>
      </c>
      <c r="L118">
        <v>6897</v>
      </c>
      <c r="M118">
        <v>6007</v>
      </c>
      <c r="N118">
        <v>6007</v>
      </c>
      <c r="O118">
        <v>0.58095238095238089</v>
      </c>
      <c r="P118">
        <v>0.41904761904761911</v>
      </c>
      <c r="Q118">
        <v>0.55119047619047623</v>
      </c>
      <c r="R118">
        <v>0.44880952380952382</v>
      </c>
      <c r="S118">
        <v>4.8333333333333339E-2</v>
      </c>
      <c r="T118" s="2">
        <v>5034</v>
      </c>
      <c r="U118" s="2">
        <f t="shared" si="8"/>
        <v>-302</v>
      </c>
      <c r="V118">
        <v>5201</v>
      </c>
      <c r="W118">
        <v>3346.7385826701238</v>
      </c>
      <c r="X118">
        <v>5034</v>
      </c>
      <c r="Y118" s="8">
        <v>17.3</v>
      </c>
      <c r="Z118">
        <v>0</v>
      </c>
      <c r="AA118">
        <f t="shared" si="9"/>
        <v>0</v>
      </c>
      <c r="AB118">
        <v>2201</v>
      </c>
      <c r="AC118">
        <v>2880</v>
      </c>
    </row>
    <row r="119" spans="1:29" x14ac:dyDescent="0.6">
      <c r="A119">
        <v>2025</v>
      </c>
      <c r="B119">
        <v>4</v>
      </c>
      <c r="C119">
        <v>28</v>
      </c>
      <c r="D119">
        <f t="shared" si="7"/>
        <v>1</v>
      </c>
      <c r="G119" cm="1">
        <f t="array" ref="G119">_xlfn.IFS(F119 = "H", 0, F119 = "B7", -7, F119 = "B6", -6, F119 = "B5", -5, F119 = "B4", -4, F119 = "B3", -3, F119 = "B2", -2, F119 = "B1", -1, F119 = "A7", 7, F119 = "A6", 6, F119 = "A5", 5, F119 = "A4", 4, F119 = "A3", 3, F119 = "A2", 2, F119 = "A1", 1, F119 = "", 0)</f>
        <v>0</v>
      </c>
      <c r="H119">
        <f t="shared" si="5"/>
        <v>0</v>
      </c>
      <c r="I119">
        <f t="shared" si="6"/>
        <v>0</v>
      </c>
      <c r="L119">
        <v>6636</v>
      </c>
      <c r="M119">
        <v>6145</v>
      </c>
      <c r="N119">
        <v>6145</v>
      </c>
      <c r="O119">
        <v>0.59586466165413532</v>
      </c>
      <c r="P119">
        <v>0.40413533834586468</v>
      </c>
      <c r="Q119">
        <v>0.5786967418546366</v>
      </c>
      <c r="R119">
        <v>0.4213032581453634</v>
      </c>
      <c r="S119">
        <v>0.17543859649122809</v>
      </c>
      <c r="T119" s="2">
        <v>4372</v>
      </c>
      <c r="U119" s="2">
        <f t="shared" si="8"/>
        <v>-662</v>
      </c>
      <c r="V119">
        <v>5201</v>
      </c>
      <c r="W119">
        <v>2671.5706317430172</v>
      </c>
      <c r="X119">
        <v>4372</v>
      </c>
      <c r="Y119" s="8">
        <v>15.7</v>
      </c>
      <c r="Z119">
        <v>0</v>
      </c>
      <c r="AA119">
        <f t="shared" si="9"/>
        <v>0</v>
      </c>
      <c r="AB119">
        <v>2231</v>
      </c>
      <c r="AC119">
        <v>2614</v>
      </c>
    </row>
    <row r="120" spans="1:29" x14ac:dyDescent="0.6">
      <c r="A120">
        <v>2025</v>
      </c>
      <c r="B120">
        <v>4</v>
      </c>
      <c r="C120">
        <v>29</v>
      </c>
      <c r="D120">
        <f t="shared" si="7"/>
        <v>2</v>
      </c>
      <c r="G120" cm="1">
        <f t="array" ref="G120">_xlfn.IFS(F120 = "H", 0, F120 = "B7", -7, F120 = "B6", -6, F120 = "B5", -5, F120 = "B4", -4, F120 = "B3", -3, F120 = "B2", -2, F120 = "B1", -1, F120 = "A7", 7, F120 = "A6", 6, F120 = "A5", 5, F120 = "A4", 4, F120 = "A3", 3, F120 = "A2", 2, F120 = "A1", 1, F120 = "", 0)</f>
        <v>0</v>
      </c>
      <c r="H120">
        <f t="shared" si="5"/>
        <v>0</v>
      </c>
      <c r="I120">
        <f t="shared" si="6"/>
        <v>0</v>
      </c>
      <c r="L120">
        <v>5899</v>
      </c>
      <c r="M120">
        <v>6431</v>
      </c>
      <c r="N120">
        <v>6431</v>
      </c>
      <c r="O120">
        <v>0.57407407407407407</v>
      </c>
      <c r="P120">
        <v>0.42592592592592587</v>
      </c>
      <c r="Q120">
        <v>0.46111111111111108</v>
      </c>
      <c r="R120">
        <v>0.53888888888888886</v>
      </c>
      <c r="S120">
        <v>6.1111111111111123E-2</v>
      </c>
      <c r="T120" s="2">
        <v>4070</v>
      </c>
      <c r="U120" s="2">
        <f t="shared" si="8"/>
        <v>-302</v>
      </c>
      <c r="V120">
        <v>5201</v>
      </c>
      <c r="W120">
        <v>2518.786521964787</v>
      </c>
      <c r="X120">
        <v>4070</v>
      </c>
      <c r="Y120" s="8">
        <v>15.6</v>
      </c>
      <c r="Z120">
        <v>0</v>
      </c>
      <c r="AA120">
        <f t="shared" si="9"/>
        <v>0</v>
      </c>
      <c r="AB120">
        <v>2304</v>
      </c>
      <c r="AC120">
        <v>2432</v>
      </c>
    </row>
    <row r="121" spans="1:29" x14ac:dyDescent="0.6">
      <c r="A121">
        <v>2025</v>
      </c>
      <c r="B121">
        <v>4</v>
      </c>
      <c r="C121">
        <v>30</v>
      </c>
      <c r="D121">
        <f t="shared" si="7"/>
        <v>3</v>
      </c>
      <c r="G121" cm="1">
        <f t="array" ref="G121">_xlfn.IFS(F121 = "H", 0, F121 = "B7", -7, F121 = "B6", -6, F121 = "B5", -5, F121 = "B4", -4, F121 = "B3", -3, F121 = "B2", -2, F121 = "B1", -1, F121 = "A7", 7, F121 = "A6", 6, F121 = "A5", 5, F121 = "A4", 4, F121 = "A3", 3, F121 = "A2", 2, F121 = "A1", 1, F121 = "", 0)</f>
        <v>0</v>
      </c>
      <c r="H121">
        <f t="shared" si="5"/>
        <v>0</v>
      </c>
      <c r="I121">
        <f t="shared" si="6"/>
        <v>0</v>
      </c>
      <c r="L121">
        <v>6227</v>
      </c>
      <c r="M121">
        <v>7418</v>
      </c>
      <c r="N121">
        <v>7418</v>
      </c>
      <c r="O121">
        <v>0.54047619047619044</v>
      </c>
      <c r="P121">
        <v>0.4595238095238095</v>
      </c>
      <c r="Q121">
        <v>0.52368421052631575</v>
      </c>
      <c r="R121">
        <v>0.47631578947368419</v>
      </c>
      <c r="S121">
        <v>0.1636591478696742</v>
      </c>
      <c r="T121" s="2">
        <v>4325</v>
      </c>
      <c r="U121" s="2">
        <f t="shared" si="8"/>
        <v>255</v>
      </c>
      <c r="V121">
        <v>5201</v>
      </c>
      <c r="W121">
        <v>2371.9028501605239</v>
      </c>
      <c r="X121">
        <v>4325</v>
      </c>
      <c r="Y121" s="8">
        <v>19.600000000000001</v>
      </c>
      <c r="Z121">
        <v>0</v>
      </c>
      <c r="AA121">
        <f t="shared" si="9"/>
        <v>0</v>
      </c>
      <c r="AB121">
        <v>2830</v>
      </c>
      <c r="AC121">
        <v>2434</v>
      </c>
    </row>
    <row r="122" spans="1:29" x14ac:dyDescent="0.6">
      <c r="A122">
        <v>2025</v>
      </c>
      <c r="B122">
        <v>5</v>
      </c>
      <c r="C122">
        <v>1</v>
      </c>
      <c r="D122">
        <f t="shared" si="7"/>
        <v>4</v>
      </c>
      <c r="G122" cm="1">
        <f t="array" ref="G122">_xlfn.IFS(F122 = "H", 0, F122 = "B7", -7, F122 = "B6", -6, F122 = "B5", -5, F122 = "B4", -4, F122 = "B3", -3, F122 = "B2", -2, F122 = "B1", -1, F122 = "A7", 7, F122 = "A6", 6, F122 = "A5", 5, F122 = "A4", 4, F122 = "A3", 3, F122 = "A2", 2, F122 = "A1", 1, F122 = "", 0)</f>
        <v>0</v>
      </c>
      <c r="H122">
        <f t="shared" si="5"/>
        <v>0</v>
      </c>
      <c r="I122">
        <f t="shared" si="6"/>
        <v>0</v>
      </c>
      <c r="L122">
        <v>5333</v>
      </c>
      <c r="M122">
        <v>6780</v>
      </c>
      <c r="N122">
        <v>6780</v>
      </c>
      <c r="O122">
        <v>0.52894736842105272</v>
      </c>
      <c r="P122">
        <v>0.47105263157894728</v>
      </c>
      <c r="Q122">
        <v>0.54473684210526319</v>
      </c>
      <c r="R122">
        <v>0.45526315789473693</v>
      </c>
      <c r="S122">
        <v>0.27368421052631581</v>
      </c>
      <c r="T122" s="2">
        <v>3811</v>
      </c>
      <c r="U122" s="2">
        <f t="shared" si="8"/>
        <v>-514</v>
      </c>
      <c r="V122">
        <v>5201</v>
      </c>
      <c r="W122">
        <v>2703.186114667611</v>
      </c>
      <c r="X122">
        <v>3811</v>
      </c>
      <c r="Y122" s="8">
        <v>15.5</v>
      </c>
      <c r="Z122">
        <v>26.6</v>
      </c>
      <c r="AA122">
        <f t="shared" si="9"/>
        <v>412.3</v>
      </c>
      <c r="AB122">
        <v>0</v>
      </c>
      <c r="AC122">
        <v>991</v>
      </c>
    </row>
    <row r="123" spans="1:29" x14ac:dyDescent="0.6">
      <c r="A123">
        <v>2025</v>
      </c>
      <c r="B123">
        <v>5</v>
      </c>
      <c r="C123">
        <v>2</v>
      </c>
      <c r="D123">
        <f t="shared" si="7"/>
        <v>5</v>
      </c>
      <c r="G123" cm="1">
        <f t="array" ref="G123">_xlfn.IFS(F123 = "H", 0, F123 = "B7", -7, F123 = "B6", -6, F123 = "B5", -5, F123 = "B4", -4, F123 = "B3", -3, F123 = "B2", -2, F123 = "B1", -1, F123 = "A7", 7, F123 = "A6", 6, F123 = "A5", 5, F123 = "A4", 4, F123 = "A3", 3, F123 = "A2", 2, F123 = "A1", 1, F123 = "", 0)</f>
        <v>0</v>
      </c>
      <c r="H123">
        <f t="shared" si="5"/>
        <v>0</v>
      </c>
      <c r="I123">
        <f t="shared" si="6"/>
        <v>0</v>
      </c>
      <c r="L123">
        <v>5911</v>
      </c>
      <c r="M123">
        <v>7657</v>
      </c>
      <c r="N123">
        <v>7657</v>
      </c>
      <c r="O123">
        <v>0.56517857142857142</v>
      </c>
      <c r="P123">
        <v>0.43482142857142858</v>
      </c>
      <c r="Q123">
        <v>0.58041666666666658</v>
      </c>
      <c r="R123">
        <v>0.41958333333333331</v>
      </c>
      <c r="S123">
        <v>0.16101190476190469</v>
      </c>
      <c r="T123" s="2">
        <v>2820</v>
      </c>
      <c r="U123" s="2">
        <f t="shared" si="8"/>
        <v>-991</v>
      </c>
      <c r="V123">
        <v>5201</v>
      </c>
      <c r="W123">
        <v>3599.289593071795</v>
      </c>
      <c r="X123">
        <v>2820</v>
      </c>
      <c r="Y123" s="8">
        <v>13.8</v>
      </c>
      <c r="Z123">
        <v>0</v>
      </c>
      <c r="AA123">
        <f t="shared" si="9"/>
        <v>0</v>
      </c>
      <c r="AB123">
        <v>0</v>
      </c>
      <c r="AC123">
        <v>798</v>
      </c>
    </row>
    <row r="124" spans="1:29" x14ac:dyDescent="0.6">
      <c r="A124">
        <v>2025</v>
      </c>
      <c r="B124">
        <v>5</v>
      </c>
      <c r="C124">
        <v>3</v>
      </c>
      <c r="D124">
        <f t="shared" si="7"/>
        <v>6</v>
      </c>
      <c r="E124" t="s">
        <v>17</v>
      </c>
      <c r="F124" t="s">
        <v>20</v>
      </c>
      <c r="G124" cm="1">
        <f t="array" ref="G124">_xlfn.IFS(F124 = "H", 0, F124 = "B7", -7, F124 = "B6", -6, F124 = "B5", -5, F124 = "B4", -4, F124 = "B3", -3, F124 = "B2", -2, F124 = "B1", -1, F124 = "A7", 7, F124 = "A6", 6, F124 = "A5", 5, F124 = "A4", 4, F124 = "A3", 3, F124 = "A2", 2, F124 = "A1", 1, F124 = "", 0)</f>
        <v>-2</v>
      </c>
      <c r="H124">
        <f t="shared" si="5"/>
        <v>0</v>
      </c>
      <c r="I124">
        <f t="shared" si="6"/>
        <v>1</v>
      </c>
      <c r="J124" s="10" t="s">
        <v>43</v>
      </c>
      <c r="K124" s="10"/>
      <c r="L124">
        <v>6528</v>
      </c>
      <c r="M124">
        <v>7041</v>
      </c>
      <c r="N124">
        <v>7041</v>
      </c>
      <c r="O124">
        <v>0.44410714285714281</v>
      </c>
      <c r="P124">
        <v>0.55589285714285708</v>
      </c>
      <c r="Q124">
        <v>0.4425</v>
      </c>
      <c r="R124">
        <v>0.5575</v>
      </c>
      <c r="S124">
        <v>0.28857142857142859</v>
      </c>
      <c r="T124" s="2">
        <v>2022</v>
      </c>
      <c r="U124" s="2">
        <f t="shared" si="8"/>
        <v>-798</v>
      </c>
      <c r="V124">
        <v>5201</v>
      </c>
      <c r="W124">
        <v>2804.988568935707</v>
      </c>
      <c r="X124">
        <v>2022</v>
      </c>
      <c r="Y124" s="8">
        <v>10.4</v>
      </c>
      <c r="Z124">
        <v>19.100000000000001</v>
      </c>
      <c r="AA124">
        <f t="shared" si="9"/>
        <v>198.64000000000001</v>
      </c>
      <c r="AB124">
        <v>0</v>
      </c>
      <c r="AC124">
        <v>927</v>
      </c>
    </row>
    <row r="125" spans="1:29" x14ac:dyDescent="0.6">
      <c r="A125">
        <v>2025</v>
      </c>
      <c r="B125">
        <v>5</v>
      </c>
      <c r="C125">
        <v>4</v>
      </c>
      <c r="D125">
        <f t="shared" si="7"/>
        <v>7</v>
      </c>
      <c r="E125" t="s">
        <v>17</v>
      </c>
      <c r="F125" t="s">
        <v>13</v>
      </c>
      <c r="G125" cm="1">
        <f t="array" ref="G125">_xlfn.IFS(F125 = "H", 0, F125 = "B7", -7, F125 = "B6", -6, F125 = "B5", -5, F125 = "B4", -4, F125 = "B3", -3, F125 = "B2", -2, F125 = "B1", -1, F125 = "A7", 7, F125 = "A6", 6, F125 = "A5", 5, F125 = "A4", 4, F125 = "A3", 3, F125 = "A2", 2, F125 = "A1", 1, F125 = "", 0)</f>
        <v>-1</v>
      </c>
      <c r="H125">
        <f t="shared" si="5"/>
        <v>0</v>
      </c>
      <c r="I125">
        <f t="shared" si="6"/>
        <v>1</v>
      </c>
      <c r="J125" s="10" t="s">
        <v>43</v>
      </c>
      <c r="K125" s="10"/>
      <c r="L125">
        <v>6881</v>
      </c>
      <c r="M125">
        <v>6592</v>
      </c>
      <c r="N125">
        <v>6592</v>
      </c>
      <c r="O125">
        <v>0.51154761904761903</v>
      </c>
      <c r="P125">
        <v>0.48845238095238103</v>
      </c>
      <c r="Q125">
        <v>0.53369047619047616</v>
      </c>
      <c r="R125">
        <v>0.46630952380952378</v>
      </c>
      <c r="S125">
        <v>0.13976190476190481</v>
      </c>
      <c r="T125" s="2">
        <v>1095</v>
      </c>
      <c r="U125" s="2">
        <f t="shared" si="8"/>
        <v>-927</v>
      </c>
      <c r="V125">
        <v>5201</v>
      </c>
      <c r="W125">
        <v>3200.092878625223</v>
      </c>
      <c r="X125">
        <v>1095</v>
      </c>
      <c r="Y125" s="8">
        <v>14.5</v>
      </c>
      <c r="Z125">
        <v>0</v>
      </c>
      <c r="AA125">
        <f t="shared" si="9"/>
        <v>0</v>
      </c>
      <c r="AB125">
        <v>0</v>
      </c>
      <c r="AC125">
        <v>575</v>
      </c>
    </row>
    <row r="126" spans="1:29" x14ac:dyDescent="0.6">
      <c r="A126">
        <v>2025</v>
      </c>
      <c r="B126">
        <v>5</v>
      </c>
      <c r="C126">
        <v>5</v>
      </c>
      <c r="D126">
        <f t="shared" si="7"/>
        <v>1</v>
      </c>
      <c r="E126" t="s">
        <v>17</v>
      </c>
      <c r="F126" t="s">
        <v>11</v>
      </c>
      <c r="G126" cm="1">
        <f t="array" ref="G126">_xlfn.IFS(F126 = "H", 0, F126 = "B7", -7, F126 = "B6", -6, F126 = "B5", -5, F126 = "B4", -4, F126 = "B3", -3, F126 = "B2", -2, F126 = "B1", -1, F126 = "A7", 7, F126 = "A6", 6, F126 = "A5", 5, F126 = "A4", 4, F126 = "A3", 3, F126 = "A2", 2, F126 = "A1", 1, F126 = "", 0)</f>
        <v>0</v>
      </c>
      <c r="H126">
        <f t="shared" si="5"/>
        <v>1</v>
      </c>
      <c r="I126">
        <f t="shared" si="6"/>
        <v>1</v>
      </c>
      <c r="J126" s="10" t="s">
        <v>43</v>
      </c>
      <c r="K126" s="10"/>
      <c r="L126">
        <v>7186</v>
      </c>
      <c r="M126">
        <v>5991</v>
      </c>
      <c r="N126">
        <v>5991</v>
      </c>
      <c r="O126">
        <v>0.56716791979949865</v>
      </c>
      <c r="P126">
        <v>0.43283208020050118</v>
      </c>
      <c r="Q126">
        <v>0.52330827067669172</v>
      </c>
      <c r="R126">
        <v>0.47669172932330828</v>
      </c>
      <c r="S126">
        <v>0.18609022556390981</v>
      </c>
      <c r="T126" s="2">
        <v>520</v>
      </c>
      <c r="U126" s="2">
        <f t="shared" si="8"/>
        <v>-575</v>
      </c>
      <c r="V126">
        <v>5201</v>
      </c>
      <c r="W126">
        <v>2404.4114106165289</v>
      </c>
      <c r="X126">
        <v>520</v>
      </c>
      <c r="Y126" s="8">
        <v>12.9</v>
      </c>
      <c r="Z126">
        <v>0</v>
      </c>
      <c r="AA126">
        <f t="shared" si="9"/>
        <v>0</v>
      </c>
      <c r="AB126">
        <v>0</v>
      </c>
      <c r="AC126">
        <v>211</v>
      </c>
    </row>
    <row r="127" spans="1:29" x14ac:dyDescent="0.6">
      <c r="A127">
        <v>2025</v>
      </c>
      <c r="B127">
        <v>5</v>
      </c>
      <c r="C127">
        <v>6</v>
      </c>
      <c r="D127">
        <f t="shared" si="7"/>
        <v>2</v>
      </c>
      <c r="E127" t="s">
        <v>17</v>
      </c>
      <c r="F127" t="s">
        <v>14</v>
      </c>
      <c r="G127" cm="1">
        <f t="array" ref="G127">_xlfn.IFS(F127 = "H", 0, F127 = "B7", -7, F127 = "B6", -6, F127 = "B5", -5, F127 = "B4", -4, F127 = "B3", -3, F127 = "B2", -2, F127 = "B1", -1, F127 = "A7", 7, F127 = "A6", 6, F127 = "A5", 5, F127 = "A4", 4, F127 = "A3", 3, F127 = "A2", 2, F127 = "A1", 1, F127 = "", 0)</f>
        <v>1</v>
      </c>
      <c r="H127">
        <f t="shared" si="5"/>
        <v>0</v>
      </c>
      <c r="I127">
        <f t="shared" si="6"/>
        <v>1</v>
      </c>
      <c r="J127" s="10" t="s">
        <v>43</v>
      </c>
      <c r="K127" s="10"/>
      <c r="L127">
        <v>7129</v>
      </c>
      <c r="M127">
        <v>6148</v>
      </c>
      <c r="N127">
        <v>6148</v>
      </c>
      <c r="O127">
        <v>0.55178571428571421</v>
      </c>
      <c r="P127">
        <v>0.44821428571428568</v>
      </c>
      <c r="Q127">
        <v>0.56166666666666665</v>
      </c>
      <c r="R127">
        <v>0.4383333333333333</v>
      </c>
      <c r="S127">
        <v>0.1501190476190476</v>
      </c>
      <c r="T127" s="2">
        <v>309</v>
      </c>
      <c r="U127" s="2">
        <f t="shared" si="8"/>
        <v>-211</v>
      </c>
      <c r="V127">
        <v>5201</v>
      </c>
      <c r="W127">
        <v>2613.7731779997121</v>
      </c>
      <c r="X127">
        <v>309</v>
      </c>
      <c r="Y127" s="8">
        <v>13.7</v>
      </c>
      <c r="Z127">
        <v>0</v>
      </c>
      <c r="AA127">
        <f t="shared" si="9"/>
        <v>0</v>
      </c>
      <c r="AB127">
        <v>0</v>
      </c>
      <c r="AC127">
        <v>88</v>
      </c>
    </row>
    <row r="128" spans="1:29" x14ac:dyDescent="0.6">
      <c r="A128">
        <v>2025</v>
      </c>
      <c r="B128">
        <v>5</v>
      </c>
      <c r="C128">
        <v>7</v>
      </c>
      <c r="D128">
        <f t="shared" si="7"/>
        <v>3</v>
      </c>
      <c r="G128" cm="1">
        <f t="array" ref="G128">_xlfn.IFS(F128 = "H", 0, F128 = "B7", -7, F128 = "B6", -6, F128 = "B5", -5, F128 = "B4", -4, F128 = "B3", -3, F128 = "B2", -2, F128 = "B1", -1, F128 = "A7", 7, F128 = "A6", 6, F128 = "A5", 5, F128 = "A4", 4, F128 = "A3", 3, F128 = "A2", 2, F128 = "A1", 1, F128 = "", 0)</f>
        <v>0</v>
      </c>
      <c r="H128">
        <f t="shared" si="5"/>
        <v>0</v>
      </c>
      <c r="I128">
        <f t="shared" si="6"/>
        <v>0</v>
      </c>
      <c r="L128">
        <v>8003</v>
      </c>
      <c r="M128">
        <v>6018</v>
      </c>
      <c r="N128">
        <v>6018</v>
      </c>
      <c r="O128">
        <v>0.46041194255479972</v>
      </c>
      <c r="P128">
        <v>0.53958805744520022</v>
      </c>
      <c r="Q128">
        <v>0.52961073318216179</v>
      </c>
      <c r="R128">
        <v>0.47038926681783833</v>
      </c>
      <c r="S128">
        <v>8.2842025699168556E-2</v>
      </c>
      <c r="T128" s="2">
        <v>221</v>
      </c>
      <c r="U128" s="2">
        <f t="shared" si="8"/>
        <v>-88</v>
      </c>
      <c r="V128">
        <v>5201</v>
      </c>
      <c r="W128">
        <v>1684.9689793437999</v>
      </c>
      <c r="X128">
        <v>221</v>
      </c>
      <c r="Y128" s="8">
        <v>15.2</v>
      </c>
      <c r="Z128">
        <v>0</v>
      </c>
      <c r="AA128">
        <f t="shared" si="9"/>
        <v>0</v>
      </c>
      <c r="AB128">
        <v>0</v>
      </c>
      <c r="AC128">
        <v>113</v>
      </c>
    </row>
    <row r="129" spans="1:29" x14ac:dyDescent="0.6">
      <c r="A129">
        <v>2025</v>
      </c>
      <c r="B129">
        <v>5</v>
      </c>
      <c r="C129">
        <v>8</v>
      </c>
      <c r="D129">
        <f t="shared" si="7"/>
        <v>4</v>
      </c>
      <c r="G129" cm="1">
        <f t="array" ref="G129">_xlfn.IFS(F129 = "H", 0, F129 = "B7", -7, F129 = "B6", -6, F129 = "B5", -5, F129 = "B4", -4, F129 = "B3", -3, F129 = "B2", -2, F129 = "B1", -1, F129 = "A7", 7, F129 = "A6", 6, F129 = "A5", 5, F129 = "A4", 4, F129 = "A3", 3, F129 = "A2", 2, F129 = "A1", 1, F129 = "", 0)</f>
        <v>0</v>
      </c>
      <c r="H129">
        <f t="shared" si="5"/>
        <v>0</v>
      </c>
      <c r="I129">
        <f t="shared" si="6"/>
        <v>0</v>
      </c>
      <c r="L129">
        <v>6242</v>
      </c>
      <c r="M129">
        <v>5258</v>
      </c>
      <c r="N129">
        <v>5258</v>
      </c>
      <c r="O129">
        <v>0.47755952380952382</v>
      </c>
      <c r="P129">
        <v>0.52244047619047618</v>
      </c>
      <c r="Q129">
        <v>0.4804166666666666</v>
      </c>
      <c r="R129">
        <v>0.5195833333333334</v>
      </c>
      <c r="S129">
        <v>0.21607142857142861</v>
      </c>
      <c r="T129" s="2">
        <v>108</v>
      </c>
      <c r="U129" s="2">
        <f t="shared" si="8"/>
        <v>-113</v>
      </c>
      <c r="V129">
        <v>5201</v>
      </c>
      <c r="W129">
        <v>2106.0388324106739</v>
      </c>
      <c r="X129">
        <v>108</v>
      </c>
      <c r="Y129" s="8">
        <v>18.600000000000001</v>
      </c>
      <c r="Z129">
        <v>0</v>
      </c>
      <c r="AA129">
        <f t="shared" si="9"/>
        <v>0</v>
      </c>
      <c r="AB129">
        <v>0</v>
      </c>
      <c r="AC129">
        <v>63</v>
      </c>
    </row>
    <row r="130" spans="1:29" x14ac:dyDescent="0.6">
      <c r="A130">
        <v>2025</v>
      </c>
      <c r="B130">
        <v>5</v>
      </c>
      <c r="C130">
        <v>9</v>
      </c>
      <c r="D130">
        <f t="shared" si="7"/>
        <v>5</v>
      </c>
      <c r="G130" cm="1">
        <f t="array" ref="G130">_xlfn.IFS(F130 = "H", 0, F130 = "B7", -7, F130 = "B6", -6, F130 = "B5", -5, F130 = "B4", -4, F130 = "B3", -3, F130 = "B2", -2, F130 = "B1", -1, F130 = "A7", 7, F130 = "A6", 6, F130 = "A5", 5, F130 = "A4", 4, F130 = "A3", 3, F130 = "A2", 2, F130 = "A1", 1, F130 = "", 0)</f>
        <v>0</v>
      </c>
      <c r="H130">
        <f t="shared" ref="H130:H152" si="10" xml:space="preserve"> IF(F130 = "H",1,0)</f>
        <v>0</v>
      </c>
      <c r="I130">
        <f t="shared" ref="I130:I152" si="11">IF(NOT(ISBLANK(F130)), 1, 0)</f>
        <v>0</v>
      </c>
      <c r="L130">
        <v>5587</v>
      </c>
      <c r="M130">
        <v>6053</v>
      </c>
      <c r="N130">
        <v>6053</v>
      </c>
      <c r="O130">
        <v>0.61097883597883595</v>
      </c>
      <c r="P130">
        <v>0.38902116402116399</v>
      </c>
      <c r="Q130">
        <v>0.54907407407407405</v>
      </c>
      <c r="R130">
        <v>0.45092592592592601</v>
      </c>
      <c r="S130">
        <v>0.34034391534391528</v>
      </c>
      <c r="T130" s="2">
        <v>45</v>
      </c>
      <c r="U130" s="2">
        <f t="shared" si="8"/>
        <v>-63</v>
      </c>
      <c r="V130">
        <v>5201</v>
      </c>
      <c r="W130">
        <v>3445.1774971389018</v>
      </c>
      <c r="X130">
        <v>45</v>
      </c>
      <c r="Y130" s="8">
        <v>16.2</v>
      </c>
      <c r="Z130">
        <v>10.6</v>
      </c>
      <c r="AA130">
        <f t="shared" si="9"/>
        <v>171.72</v>
      </c>
      <c r="AB130">
        <v>0</v>
      </c>
      <c r="AC130">
        <v>9</v>
      </c>
    </row>
    <row r="131" spans="1:29" x14ac:dyDescent="0.6">
      <c r="A131">
        <v>2025</v>
      </c>
      <c r="B131">
        <v>5</v>
      </c>
      <c r="C131">
        <v>10</v>
      </c>
      <c r="D131">
        <f t="shared" ref="D131:D152" si="12">WEEKDAY(DATE(A131,B131,C131), 2)</f>
        <v>6</v>
      </c>
      <c r="G131" cm="1">
        <f t="array" ref="G131">_xlfn.IFS(F131 = "H", 0, F131 = "B7", -7, F131 = "B6", -6, F131 = "B5", -5, F131 = "B4", -4, F131 = "B3", -3, F131 = "B2", -2, F131 = "B1", -1, F131 = "A7", 7, F131 = "A6", 6, F131 = "A5", 5, F131 = "A4", 4, F131 = "A3", 3, F131 = "A2", 2, F131 = "A1", 1, F131 = "", 0)</f>
        <v>0</v>
      </c>
      <c r="H131">
        <f t="shared" si="10"/>
        <v>0</v>
      </c>
      <c r="I131">
        <f t="shared" si="11"/>
        <v>0</v>
      </c>
      <c r="L131">
        <v>6323</v>
      </c>
      <c r="M131">
        <v>6372</v>
      </c>
      <c r="N131">
        <v>6372</v>
      </c>
      <c r="O131">
        <v>0.4640476190476191</v>
      </c>
      <c r="P131">
        <v>0.53595238095238096</v>
      </c>
      <c r="Q131">
        <v>0.50678571428571428</v>
      </c>
      <c r="R131">
        <v>0.49321428571428572</v>
      </c>
      <c r="S131">
        <v>8.2142857142857142E-2</v>
      </c>
      <c r="T131" s="2">
        <v>36</v>
      </c>
      <c r="U131" s="2">
        <f t="shared" ref="U131:U152" si="13">T131-T130</f>
        <v>-9</v>
      </c>
      <c r="V131">
        <v>5201</v>
      </c>
      <c r="W131">
        <v>2849.8443514651258</v>
      </c>
      <c r="X131">
        <v>36</v>
      </c>
      <c r="Y131" s="8">
        <v>13</v>
      </c>
      <c r="Z131">
        <v>1.9</v>
      </c>
      <c r="AA131">
        <f t="shared" ref="AA131:AA152" si="14">Y131*Z131</f>
        <v>24.7</v>
      </c>
      <c r="AB131">
        <v>0</v>
      </c>
      <c r="AC131">
        <v>8</v>
      </c>
    </row>
    <row r="132" spans="1:29" x14ac:dyDescent="0.6">
      <c r="A132">
        <v>2025</v>
      </c>
      <c r="B132">
        <v>5</v>
      </c>
      <c r="C132">
        <v>11</v>
      </c>
      <c r="D132">
        <f t="shared" si="12"/>
        <v>7</v>
      </c>
      <c r="G132" cm="1">
        <f t="array" ref="G132">_xlfn.IFS(F132 = "H", 0, F132 = "B7", -7, F132 = "B6", -6, F132 = "B5", -5, F132 = "B4", -4, F132 = "B3", -3, F132 = "B2", -2, F132 = "B1", -1, F132 = "A7", 7, F132 = "A6", 6, F132 = "A5", 5, F132 = "A4", 4, F132 = "A3", 3, F132 = "A2", 2, F132 = "A1", 1, F132 = "", 0)</f>
        <v>0</v>
      </c>
      <c r="H132">
        <f t="shared" si="10"/>
        <v>0</v>
      </c>
      <c r="I132">
        <f t="shared" si="11"/>
        <v>0</v>
      </c>
      <c r="L132">
        <v>6563</v>
      </c>
      <c r="M132">
        <v>5932</v>
      </c>
      <c r="N132">
        <v>5932</v>
      </c>
      <c r="O132">
        <v>0.56434837092731838</v>
      </c>
      <c r="P132">
        <v>0.43565162907268168</v>
      </c>
      <c r="Q132">
        <v>0.55112781954887213</v>
      </c>
      <c r="R132">
        <v>0.44887218045112781</v>
      </c>
      <c r="S132">
        <v>0.14655388471177941</v>
      </c>
      <c r="T132" s="2">
        <v>28</v>
      </c>
      <c r="U132" s="2">
        <f t="shared" si="13"/>
        <v>-8</v>
      </c>
      <c r="V132">
        <v>5201</v>
      </c>
      <c r="W132">
        <v>3460.8397101715218</v>
      </c>
      <c r="X132">
        <v>28</v>
      </c>
      <c r="Y132" s="8">
        <v>15.6</v>
      </c>
      <c r="Z132">
        <v>1.6</v>
      </c>
      <c r="AA132">
        <f t="shared" si="14"/>
        <v>24.96</v>
      </c>
      <c r="AB132">
        <v>0</v>
      </c>
      <c r="AC132">
        <v>9</v>
      </c>
    </row>
    <row r="133" spans="1:29" x14ac:dyDescent="0.6">
      <c r="A133">
        <v>2025</v>
      </c>
      <c r="B133">
        <v>5</v>
      </c>
      <c r="C133">
        <v>12</v>
      </c>
      <c r="D133">
        <f t="shared" si="12"/>
        <v>1</v>
      </c>
      <c r="G133" cm="1">
        <f t="array" ref="G133">_xlfn.IFS(F133 = "H", 0, F133 = "B7", -7, F133 = "B6", -6, F133 = "B5", -5, F133 = "B4", -4, F133 = "B3", -3, F133 = "B2", -2, F133 = "B1", -1, F133 = "A7", 7, F133 = "A6", 6, F133 = "A5", 5, F133 = "A4", 4, F133 = "A3", 3, F133 = "A2", 2, F133 = "A1", 1, F133 = "", 0)</f>
        <v>0</v>
      </c>
      <c r="H133">
        <f t="shared" si="10"/>
        <v>0</v>
      </c>
      <c r="I133">
        <f t="shared" si="11"/>
        <v>0</v>
      </c>
      <c r="L133">
        <v>6315</v>
      </c>
      <c r="M133">
        <v>6049</v>
      </c>
      <c r="N133">
        <v>6049</v>
      </c>
      <c r="O133">
        <v>0.55037593984962407</v>
      </c>
      <c r="P133">
        <v>0.44962406015037593</v>
      </c>
      <c r="Q133">
        <v>0.51215538847117792</v>
      </c>
      <c r="R133">
        <v>0.48784461152882203</v>
      </c>
      <c r="S133">
        <v>0.24172932330827071</v>
      </c>
      <c r="T133" s="2">
        <v>19</v>
      </c>
      <c r="U133" s="2">
        <f t="shared" si="13"/>
        <v>-9</v>
      </c>
      <c r="V133">
        <v>5201</v>
      </c>
      <c r="W133">
        <v>2108.3090013707651</v>
      </c>
      <c r="X133">
        <v>19</v>
      </c>
      <c r="Y133" s="8">
        <v>18</v>
      </c>
      <c r="Z133">
        <v>0</v>
      </c>
      <c r="AA133">
        <f t="shared" si="14"/>
        <v>0</v>
      </c>
      <c r="AB133">
        <v>0</v>
      </c>
      <c r="AC133">
        <v>5</v>
      </c>
    </row>
    <row r="134" spans="1:29" x14ac:dyDescent="0.6">
      <c r="A134">
        <v>2025</v>
      </c>
      <c r="B134">
        <v>5</v>
      </c>
      <c r="C134">
        <v>13</v>
      </c>
      <c r="D134">
        <f t="shared" si="12"/>
        <v>2</v>
      </c>
      <c r="G134" cm="1">
        <f t="array" ref="G134">_xlfn.IFS(F134 = "H", 0, F134 = "B7", -7, F134 = "B6", -6, F134 = "B5", -5, F134 = "B4", -4, F134 = "B3", -3, F134 = "B2", -2, F134 = "B1", -1, F134 = "A7", 7, F134 = "A6", 6, F134 = "A5", 5, F134 = "A4", 4, F134 = "A3", 3, F134 = "A2", 2, F134 = "A1", 1, F134 = "", 0)</f>
        <v>0</v>
      </c>
      <c r="H134">
        <f t="shared" si="10"/>
        <v>0</v>
      </c>
      <c r="I134">
        <f t="shared" si="11"/>
        <v>0</v>
      </c>
      <c r="L134">
        <v>5499</v>
      </c>
      <c r="M134">
        <v>5152</v>
      </c>
      <c r="N134">
        <v>5152</v>
      </c>
      <c r="O134">
        <v>0.57744360902255643</v>
      </c>
      <c r="P134">
        <v>0.42255639097744357</v>
      </c>
      <c r="Q134">
        <v>0.44398496240601498</v>
      </c>
      <c r="R134">
        <v>0.55601503759398496</v>
      </c>
      <c r="S134">
        <v>4.5614035087719301E-2</v>
      </c>
      <c r="T134" s="2">
        <v>14</v>
      </c>
      <c r="U134" s="2">
        <f t="shared" si="13"/>
        <v>-5</v>
      </c>
      <c r="V134">
        <v>5201</v>
      </c>
      <c r="W134">
        <v>2270.1109090346622</v>
      </c>
      <c r="X134">
        <v>14</v>
      </c>
      <c r="Y134" s="8">
        <v>20.3</v>
      </c>
      <c r="Z134">
        <v>0</v>
      </c>
      <c r="AA134">
        <f t="shared" si="14"/>
        <v>0</v>
      </c>
      <c r="AB134">
        <v>0</v>
      </c>
      <c r="AC134">
        <v>3</v>
      </c>
    </row>
    <row r="135" spans="1:29" x14ac:dyDescent="0.6">
      <c r="A135">
        <v>2025</v>
      </c>
      <c r="B135">
        <v>5</v>
      </c>
      <c r="C135">
        <v>14</v>
      </c>
      <c r="D135">
        <f t="shared" si="12"/>
        <v>3</v>
      </c>
      <c r="G135" cm="1">
        <f t="array" ref="G135">_xlfn.IFS(F135 = "H", 0, F135 = "B7", -7, F135 = "B6", -6, F135 = "B5", -5, F135 = "B4", -4, F135 = "B3", -3, F135 = "B2", -2, F135 = "B1", -1, F135 = "A7", 7, F135 = "A6", 6, F135 = "A5", 5, F135 = "A4", 4, F135 = "A3", 3, F135 = "A2", 2, F135 = "A1", 1, F135 = "", 0)</f>
        <v>0</v>
      </c>
      <c r="H135">
        <f t="shared" si="10"/>
        <v>0</v>
      </c>
      <c r="I135">
        <f t="shared" si="11"/>
        <v>0</v>
      </c>
      <c r="L135">
        <v>6194</v>
      </c>
      <c r="M135">
        <v>6184</v>
      </c>
      <c r="N135">
        <v>6184</v>
      </c>
      <c r="O135">
        <v>0.58624338624338623</v>
      </c>
      <c r="P135">
        <v>0.41375661375661382</v>
      </c>
      <c r="Q135">
        <v>0.48928571428571432</v>
      </c>
      <c r="R135">
        <v>0.51071428571428568</v>
      </c>
      <c r="S135">
        <v>0.15238095238095239</v>
      </c>
      <c r="T135" s="2">
        <v>11</v>
      </c>
      <c r="U135" s="2">
        <f t="shared" si="13"/>
        <v>-3</v>
      </c>
      <c r="V135">
        <v>5201</v>
      </c>
      <c r="W135">
        <v>2343.5958600670192</v>
      </c>
      <c r="X135">
        <v>11</v>
      </c>
      <c r="Y135" s="8">
        <v>21.7</v>
      </c>
      <c r="Z135">
        <v>0</v>
      </c>
      <c r="AA135">
        <f t="shared" si="14"/>
        <v>0</v>
      </c>
      <c r="AB135">
        <v>0</v>
      </c>
      <c r="AC135">
        <v>1</v>
      </c>
    </row>
    <row r="136" spans="1:29" x14ac:dyDescent="0.6">
      <c r="A136">
        <v>2025</v>
      </c>
      <c r="B136">
        <v>5</v>
      </c>
      <c r="C136">
        <v>15</v>
      </c>
      <c r="D136">
        <f t="shared" si="12"/>
        <v>4</v>
      </c>
      <c r="G136" cm="1">
        <f t="array" ref="G136">_xlfn.IFS(F136 = "H", 0, F136 = "B7", -7, F136 = "B6", -6, F136 = "B5", -5, F136 = "B4", -4, F136 = "B3", -3, F136 = "B2", -2, F136 = "B1", -1, F136 = "A7", 7, F136 = "A6", 6, F136 = "A5", 5, F136 = "A4", 4, F136 = "A3", 3, F136 = "A2", 2, F136 = "A1", 1, F136 = "", 0)</f>
        <v>0</v>
      </c>
      <c r="H136">
        <f t="shared" si="10"/>
        <v>0</v>
      </c>
      <c r="I136">
        <f t="shared" si="11"/>
        <v>0</v>
      </c>
      <c r="L136">
        <v>5390</v>
      </c>
      <c r="M136">
        <v>6332</v>
      </c>
      <c r="N136">
        <v>6332</v>
      </c>
      <c r="O136">
        <v>0.5295918367346939</v>
      </c>
      <c r="P136">
        <v>0.4704081632653061</v>
      </c>
      <c r="Q136">
        <v>0.55770975056689343</v>
      </c>
      <c r="R136">
        <v>0.44229024943310657</v>
      </c>
      <c r="S136">
        <v>0.18015873015873021</v>
      </c>
      <c r="T136" s="2">
        <v>10</v>
      </c>
      <c r="U136" s="2">
        <f t="shared" si="13"/>
        <v>-1</v>
      </c>
      <c r="V136">
        <v>5201</v>
      </c>
      <c r="W136">
        <v>2707.3207158256669</v>
      </c>
      <c r="X136">
        <v>10</v>
      </c>
      <c r="Y136" s="8">
        <v>21.1</v>
      </c>
      <c r="Z136">
        <v>2.2000000000000002</v>
      </c>
      <c r="AA136">
        <f t="shared" si="14"/>
        <v>46.420000000000009</v>
      </c>
      <c r="AB136">
        <v>0</v>
      </c>
      <c r="AC136">
        <v>1</v>
      </c>
    </row>
    <row r="137" spans="1:29" x14ac:dyDescent="0.6">
      <c r="A137">
        <v>2025</v>
      </c>
      <c r="B137">
        <v>5</v>
      </c>
      <c r="C137">
        <v>16</v>
      </c>
      <c r="D137">
        <f t="shared" si="12"/>
        <v>5</v>
      </c>
      <c r="G137" cm="1">
        <f t="array" ref="G137">_xlfn.IFS(F137 = "H", 0, F137 = "B7", -7, F137 = "B6", -6, F137 = "B5", -5, F137 = "B4", -4, F137 = "B3", -3, F137 = "B2", -2, F137 = "B1", -1, F137 = "A7", 7, F137 = "A6", 6, F137 = "A5", 5, F137 = "A4", 4, F137 = "A3", 3, F137 = "A2", 2, F137 = "A1", 1, F137 = "", 0)</f>
        <v>0</v>
      </c>
      <c r="H137">
        <f t="shared" si="10"/>
        <v>0</v>
      </c>
      <c r="I137">
        <f t="shared" si="11"/>
        <v>0</v>
      </c>
      <c r="L137">
        <v>6047</v>
      </c>
      <c r="M137">
        <v>6624</v>
      </c>
      <c r="N137">
        <v>6624</v>
      </c>
      <c r="O137">
        <v>0.64973544973544972</v>
      </c>
      <c r="P137">
        <v>0.35026455026455028</v>
      </c>
      <c r="Q137">
        <v>0.50291005291005286</v>
      </c>
      <c r="R137">
        <v>0.49708994708994708</v>
      </c>
      <c r="S137">
        <v>0.18716931216931221</v>
      </c>
      <c r="T137" s="2">
        <v>9</v>
      </c>
      <c r="U137" s="2">
        <f t="shared" si="13"/>
        <v>-1</v>
      </c>
      <c r="V137">
        <v>5201</v>
      </c>
      <c r="W137">
        <v>1819.1279629366691</v>
      </c>
      <c r="X137">
        <v>9</v>
      </c>
      <c r="Y137" s="8">
        <v>20.7</v>
      </c>
      <c r="Z137">
        <v>35</v>
      </c>
      <c r="AA137">
        <f t="shared" si="14"/>
        <v>724.5</v>
      </c>
      <c r="AB137">
        <v>0</v>
      </c>
      <c r="AC137">
        <v>1</v>
      </c>
    </row>
    <row r="138" spans="1:29" x14ac:dyDescent="0.6">
      <c r="A138">
        <v>2025</v>
      </c>
      <c r="B138">
        <v>5</v>
      </c>
      <c r="C138">
        <v>17</v>
      </c>
      <c r="D138">
        <f t="shared" si="12"/>
        <v>6</v>
      </c>
      <c r="G138" cm="1">
        <f t="array" ref="G138">_xlfn.IFS(F138 = "H", 0, F138 = "B7", -7, F138 = "B6", -6, F138 = "B5", -5, F138 = "B4", -4, F138 = "B3", -3, F138 = "B2", -2, F138 = "B1", -1, F138 = "A7", 7, F138 = "A6", 6, F138 = "A5", 5, F138 = "A4", 4, F138 = "A3", 3, F138 = "A2", 2, F138 = "A1", 1, F138 = "", 0)</f>
        <v>0</v>
      </c>
      <c r="H138">
        <f t="shared" si="10"/>
        <v>0</v>
      </c>
      <c r="I138">
        <f t="shared" si="11"/>
        <v>0</v>
      </c>
      <c r="L138">
        <v>6349</v>
      </c>
      <c r="M138">
        <v>6489</v>
      </c>
      <c r="N138">
        <v>6489</v>
      </c>
      <c r="O138">
        <v>0.45916666666666672</v>
      </c>
      <c r="P138">
        <v>0.54083333333333328</v>
      </c>
      <c r="Q138">
        <v>0.45702380952380961</v>
      </c>
      <c r="R138">
        <v>0.5429761904761905</v>
      </c>
      <c r="S138">
        <v>0.11964285714285711</v>
      </c>
      <c r="T138" s="4">
        <v>0</v>
      </c>
      <c r="U138" s="4">
        <f t="shared" si="13"/>
        <v>-9</v>
      </c>
      <c r="V138">
        <v>5201</v>
      </c>
      <c r="W138">
        <v>0</v>
      </c>
      <c r="X138">
        <v>0</v>
      </c>
      <c r="Y138" s="8">
        <v>19.899999999999999</v>
      </c>
      <c r="Z138">
        <v>2.4</v>
      </c>
      <c r="AA138">
        <f t="shared" si="14"/>
        <v>47.76</v>
      </c>
      <c r="AB138">
        <v>0</v>
      </c>
      <c r="AC138">
        <v>0</v>
      </c>
    </row>
    <row r="139" spans="1:29" x14ac:dyDescent="0.6">
      <c r="A139">
        <v>2025</v>
      </c>
      <c r="B139">
        <v>5</v>
      </c>
      <c r="C139">
        <v>18</v>
      </c>
      <c r="D139">
        <f t="shared" si="12"/>
        <v>7</v>
      </c>
      <c r="G139" cm="1">
        <f t="array" ref="G139">_xlfn.IFS(F139 = "H", 0, F139 = "B7", -7, F139 = "B6", -6, F139 = "B5", -5, F139 = "B4", -4, F139 = "B3", -3, F139 = "B2", -2, F139 = "B1", -1, F139 = "A7", 7, F139 = "A6", 6, F139 = "A5", 5, F139 = "A4", 4, F139 = "A3", 3, F139 = "A2", 2, F139 = "A1", 1, F139 = "", 0)</f>
        <v>0</v>
      </c>
      <c r="H139">
        <f t="shared" si="10"/>
        <v>0</v>
      </c>
      <c r="I139">
        <f t="shared" si="11"/>
        <v>0</v>
      </c>
      <c r="L139">
        <v>6753</v>
      </c>
      <c r="M139">
        <v>6210</v>
      </c>
      <c r="N139">
        <v>6210</v>
      </c>
      <c r="O139">
        <v>0.53032581453634087</v>
      </c>
      <c r="P139">
        <v>0.46967418546365919</v>
      </c>
      <c r="Q139">
        <v>0.52005012531328321</v>
      </c>
      <c r="R139">
        <v>0.47994987468671679</v>
      </c>
      <c r="S139">
        <v>8.6842105263157887E-2</v>
      </c>
      <c r="T139" s="4">
        <v>0</v>
      </c>
      <c r="U139" s="4">
        <f t="shared" si="13"/>
        <v>0</v>
      </c>
      <c r="V139">
        <v>5201</v>
      </c>
      <c r="W139">
        <v>0</v>
      </c>
      <c r="X139">
        <v>0</v>
      </c>
      <c r="Y139" s="8">
        <v>17.2</v>
      </c>
      <c r="Z139">
        <v>0</v>
      </c>
      <c r="AA139">
        <f t="shared" si="14"/>
        <v>0</v>
      </c>
      <c r="AB139">
        <v>0</v>
      </c>
      <c r="AC139">
        <v>0</v>
      </c>
    </row>
    <row r="140" spans="1:29" x14ac:dyDescent="0.6">
      <c r="A140">
        <v>2025</v>
      </c>
      <c r="B140">
        <v>5</v>
      </c>
      <c r="C140">
        <v>19</v>
      </c>
      <c r="D140">
        <f t="shared" si="12"/>
        <v>1</v>
      </c>
      <c r="G140" cm="1">
        <f t="array" ref="G140">_xlfn.IFS(F140 = "H", 0, F140 = "B7", -7, F140 = "B6", -6, F140 = "B5", -5, F140 = "B4", -4, F140 = "B3", -3, F140 = "B2", -2, F140 = "B1", -1, F140 = "A7", 7, F140 = "A6", 6, F140 = "A5", 5, F140 = "A4", 4, F140 = "A3", 3, F140 = "A2", 2, F140 = "A1", 1, F140 = "", 0)</f>
        <v>0</v>
      </c>
      <c r="H140">
        <f t="shared" si="10"/>
        <v>0</v>
      </c>
      <c r="I140">
        <f t="shared" si="11"/>
        <v>0</v>
      </c>
      <c r="L140">
        <v>6451</v>
      </c>
      <c r="M140">
        <v>6011</v>
      </c>
      <c r="N140">
        <v>6011</v>
      </c>
      <c r="O140">
        <v>0.54436090225563916</v>
      </c>
      <c r="P140">
        <v>0.4556390977443609</v>
      </c>
      <c r="Q140">
        <v>0.52180451127819549</v>
      </c>
      <c r="R140">
        <v>0.47819548872180451</v>
      </c>
      <c r="S140">
        <v>8.5588972431077701E-2</v>
      </c>
      <c r="T140" s="2">
        <v>8</v>
      </c>
      <c r="U140" s="2">
        <f t="shared" si="13"/>
        <v>8</v>
      </c>
      <c r="V140">
        <v>5201</v>
      </c>
      <c r="W140">
        <v>2005.342682044502</v>
      </c>
      <c r="X140">
        <v>8</v>
      </c>
      <c r="Y140" s="8">
        <v>18.899999999999999</v>
      </c>
      <c r="Z140">
        <v>0</v>
      </c>
      <c r="AA140">
        <f t="shared" si="14"/>
        <v>0</v>
      </c>
      <c r="AB140">
        <v>0</v>
      </c>
      <c r="AC140">
        <v>1</v>
      </c>
    </row>
    <row r="141" spans="1:29" x14ac:dyDescent="0.6">
      <c r="A141">
        <v>2025</v>
      </c>
      <c r="B141">
        <v>5</v>
      </c>
      <c r="C141">
        <v>20</v>
      </c>
      <c r="D141">
        <f t="shared" si="12"/>
        <v>2</v>
      </c>
      <c r="G141" cm="1">
        <f t="array" ref="G141">_xlfn.IFS(F141 = "H", 0, F141 = "B7", -7, F141 = "B6", -6, F141 = "B5", -5, F141 = "B4", -4, F141 = "B3", -3, F141 = "B2", -2, F141 = "B1", -1, F141 = "A7", 7, F141 = "A6", 6, F141 = "A5", 5, F141 = "A4", 4, F141 = "A3", 3, F141 = "A2", 2, F141 = "A1", 1, F141 = "", 0)</f>
        <v>0</v>
      </c>
      <c r="H141">
        <f t="shared" si="10"/>
        <v>0</v>
      </c>
      <c r="I141">
        <f t="shared" si="11"/>
        <v>0</v>
      </c>
      <c r="L141">
        <v>5718</v>
      </c>
      <c r="M141">
        <v>5701</v>
      </c>
      <c r="N141">
        <v>5701</v>
      </c>
      <c r="O141">
        <v>0.50726817042606509</v>
      </c>
      <c r="P141">
        <v>0.49273182957393491</v>
      </c>
      <c r="Q141">
        <v>0.36992481203007521</v>
      </c>
      <c r="R141">
        <v>0.63007518796992479</v>
      </c>
      <c r="S141">
        <v>0.1236842105263158</v>
      </c>
      <c r="T141" s="2">
        <v>7</v>
      </c>
      <c r="U141" s="2">
        <f t="shared" si="13"/>
        <v>-1</v>
      </c>
      <c r="V141">
        <v>5201</v>
      </c>
      <c r="W141">
        <v>1145.5257238759159</v>
      </c>
      <c r="X141">
        <v>7</v>
      </c>
      <c r="Y141" s="8">
        <v>25.7</v>
      </c>
      <c r="Z141">
        <v>0</v>
      </c>
      <c r="AA141">
        <f t="shared" si="14"/>
        <v>0</v>
      </c>
      <c r="AB141">
        <v>0</v>
      </c>
      <c r="AC141">
        <v>1</v>
      </c>
    </row>
    <row r="142" spans="1:29" x14ac:dyDescent="0.6">
      <c r="A142">
        <v>2025</v>
      </c>
      <c r="B142">
        <v>5</v>
      </c>
      <c r="C142">
        <v>21</v>
      </c>
      <c r="D142">
        <f t="shared" si="12"/>
        <v>3</v>
      </c>
      <c r="G142" cm="1">
        <f t="array" ref="G142">_xlfn.IFS(F142 = "H", 0, F142 = "B7", -7, F142 = "B6", -6, F142 = "B5", -5, F142 = "B4", -4, F142 = "B3", -3, F142 = "B2", -2, F142 = "B1", -1, F142 = "A7", 7, F142 = "A6", 6, F142 = "A5", 5, F142 = "A4", 4, F142 = "A3", 3, F142 = "A2", 2, F142 = "A1", 1, F142 = "", 0)</f>
        <v>0</v>
      </c>
      <c r="H142">
        <f t="shared" si="10"/>
        <v>0</v>
      </c>
      <c r="I142">
        <f t="shared" si="11"/>
        <v>0</v>
      </c>
      <c r="L142">
        <v>6151</v>
      </c>
      <c r="M142">
        <v>7014</v>
      </c>
      <c r="N142">
        <v>7014</v>
      </c>
      <c r="O142">
        <v>0.6034752284752285</v>
      </c>
      <c r="P142">
        <v>0.3965247715247715</v>
      </c>
      <c r="Q142">
        <v>0.4523929773929774</v>
      </c>
      <c r="R142">
        <v>0.54760702260702265</v>
      </c>
      <c r="S142">
        <v>0.39496151996152001</v>
      </c>
      <c r="T142" s="2">
        <v>6</v>
      </c>
      <c r="U142" s="2">
        <f t="shared" si="13"/>
        <v>-1</v>
      </c>
      <c r="V142">
        <v>5201</v>
      </c>
      <c r="W142">
        <v>1978.988284081744</v>
      </c>
      <c r="X142">
        <v>6</v>
      </c>
      <c r="Y142" s="8">
        <v>26.3</v>
      </c>
      <c r="Z142">
        <v>0</v>
      </c>
      <c r="AA142">
        <f t="shared" si="14"/>
        <v>0</v>
      </c>
      <c r="AB142">
        <v>0</v>
      </c>
      <c r="AC142">
        <v>2</v>
      </c>
    </row>
    <row r="143" spans="1:29" x14ac:dyDescent="0.6">
      <c r="A143">
        <v>2025</v>
      </c>
      <c r="B143">
        <v>5</v>
      </c>
      <c r="C143">
        <v>22</v>
      </c>
      <c r="D143">
        <f t="shared" si="12"/>
        <v>4</v>
      </c>
      <c r="G143" cm="1">
        <f t="array" ref="G143">_xlfn.IFS(F143 = "H", 0, F143 = "B7", -7, F143 = "B6", -6, F143 = "B5", -5, F143 = "B4", -4, F143 = "B3", -3, F143 = "B2", -2, F143 = "B1", -1, F143 = "A7", 7, F143 = "A6", 6, F143 = "A5", 5, F143 = "A4", 4, F143 = "A3", 3, F143 = "A2", 2, F143 = "A1", 1, F143 = "", 0)</f>
        <v>0</v>
      </c>
      <c r="H143">
        <f t="shared" si="10"/>
        <v>0</v>
      </c>
      <c r="I143">
        <f t="shared" si="11"/>
        <v>0</v>
      </c>
      <c r="L143">
        <v>5589</v>
      </c>
      <c r="M143">
        <v>6587</v>
      </c>
      <c r="N143">
        <v>6587</v>
      </c>
      <c r="O143">
        <v>0.46077097505668929</v>
      </c>
      <c r="P143">
        <v>0.53922902494331071</v>
      </c>
      <c r="Q143">
        <v>0.51666666666666661</v>
      </c>
      <c r="R143">
        <v>0.48333333333333328</v>
      </c>
      <c r="S143">
        <v>0.25374149659863943</v>
      </c>
      <c r="T143" s="4">
        <v>0</v>
      </c>
      <c r="U143" s="4">
        <f t="shared" si="13"/>
        <v>-6</v>
      </c>
      <c r="V143">
        <v>5201</v>
      </c>
      <c r="W143">
        <v>0</v>
      </c>
      <c r="X143">
        <v>0</v>
      </c>
      <c r="Y143" s="8">
        <v>21.2</v>
      </c>
      <c r="Z143">
        <v>1.5</v>
      </c>
      <c r="AA143">
        <f t="shared" si="14"/>
        <v>31.799999999999997</v>
      </c>
      <c r="AB143">
        <v>0</v>
      </c>
      <c r="AC143">
        <v>0</v>
      </c>
    </row>
    <row r="144" spans="1:29" x14ac:dyDescent="0.6">
      <c r="A144">
        <v>2025</v>
      </c>
      <c r="B144">
        <v>5</v>
      </c>
      <c r="C144">
        <v>23</v>
      </c>
      <c r="D144">
        <f t="shared" si="12"/>
        <v>5</v>
      </c>
      <c r="G144" cm="1">
        <f t="array" ref="G144">_xlfn.IFS(F144 = "H", 0, F144 = "B7", -7, F144 = "B6", -6, F144 = "B5", -5, F144 = "B4", -4, F144 = "B3", -3, F144 = "B2", -2, F144 = "B1", -1, F144 = "A7", 7, F144 = "A6", 6, F144 = "A5", 5, F144 = "A4", 4, F144 = "A3", 3, F144 = "A2", 2, F144 = "A1", 1, F144 = "", 0)</f>
        <v>0</v>
      </c>
      <c r="H144">
        <f t="shared" si="10"/>
        <v>0</v>
      </c>
      <c r="I144">
        <f t="shared" si="11"/>
        <v>0</v>
      </c>
      <c r="L144">
        <v>6390</v>
      </c>
      <c r="M144">
        <v>6916</v>
      </c>
      <c r="N144">
        <v>6916</v>
      </c>
      <c r="O144">
        <v>0.62817460317460316</v>
      </c>
      <c r="P144">
        <v>0.37182539682539678</v>
      </c>
      <c r="Q144">
        <v>0.53088624338624335</v>
      </c>
      <c r="R144">
        <v>0.46911375661375659</v>
      </c>
      <c r="S144">
        <v>0.43690476190476191</v>
      </c>
      <c r="T144" s="2">
        <v>4</v>
      </c>
      <c r="U144" s="2">
        <f t="shared" si="13"/>
        <v>4</v>
      </c>
      <c r="V144">
        <v>5201</v>
      </c>
      <c r="W144">
        <v>3132.1518515127041</v>
      </c>
      <c r="X144">
        <v>4</v>
      </c>
      <c r="Y144" s="8">
        <v>20.100000000000001</v>
      </c>
      <c r="Z144">
        <v>0.1</v>
      </c>
      <c r="AA144">
        <f t="shared" si="14"/>
        <v>2.0100000000000002</v>
      </c>
      <c r="AB144">
        <v>0</v>
      </c>
      <c r="AC144">
        <v>2</v>
      </c>
    </row>
    <row r="145" spans="1:29" x14ac:dyDescent="0.6">
      <c r="A145">
        <v>2025</v>
      </c>
      <c r="B145">
        <v>5</v>
      </c>
      <c r="C145">
        <v>24</v>
      </c>
      <c r="D145">
        <f t="shared" si="12"/>
        <v>6</v>
      </c>
      <c r="G145" cm="1">
        <f t="array" ref="G145">_xlfn.IFS(F145 = "H", 0, F145 = "B7", -7, F145 = "B6", -6, F145 = "B5", -5, F145 = "B4", -4, F145 = "B3", -3, F145 = "B2", -2, F145 = "B1", -1, F145 = "A7", 7, F145 = "A6", 6, F145 = "A5", 5, F145 = "A4", 4, F145 = "A3", 3, F145 = "A2", 2, F145 = "A1", 1, F145 = "", 0)</f>
        <v>0</v>
      </c>
      <c r="H145">
        <f t="shared" si="10"/>
        <v>0</v>
      </c>
      <c r="I145">
        <f t="shared" si="11"/>
        <v>0</v>
      </c>
      <c r="L145">
        <v>6713</v>
      </c>
      <c r="M145">
        <v>6364</v>
      </c>
      <c r="N145">
        <v>6364</v>
      </c>
      <c r="O145">
        <v>0.44000000000000011</v>
      </c>
      <c r="P145">
        <v>0.55999999999999994</v>
      </c>
      <c r="Q145">
        <v>0.48492063492063492</v>
      </c>
      <c r="R145">
        <v>0.51507936507936503</v>
      </c>
      <c r="S145">
        <v>0.2232142857142857</v>
      </c>
      <c r="T145" s="2">
        <v>2</v>
      </c>
      <c r="U145" s="2">
        <f t="shared" si="13"/>
        <v>-2</v>
      </c>
      <c r="V145">
        <v>5201</v>
      </c>
      <c r="W145">
        <v>2380.3478306955349</v>
      </c>
      <c r="X145">
        <v>2</v>
      </c>
      <c r="Y145" s="8">
        <v>14.8</v>
      </c>
      <c r="Z145">
        <v>0.6</v>
      </c>
      <c r="AA145">
        <f t="shared" si="14"/>
        <v>8.8800000000000008</v>
      </c>
      <c r="AB145">
        <v>0</v>
      </c>
      <c r="AC145">
        <v>1</v>
      </c>
    </row>
    <row r="146" spans="1:29" x14ac:dyDescent="0.6">
      <c r="A146">
        <v>2025</v>
      </c>
      <c r="B146">
        <v>5</v>
      </c>
      <c r="C146">
        <v>25</v>
      </c>
      <c r="D146">
        <f t="shared" si="12"/>
        <v>7</v>
      </c>
      <c r="G146" cm="1">
        <f t="array" ref="G146">_xlfn.IFS(F146 = "H", 0, F146 = "B7", -7, F146 = "B6", -6, F146 = "B5", -5, F146 = "B4", -4, F146 = "B3", -3, F146 = "B2", -2, F146 = "B1", -1, F146 = "A7", 7, F146 = "A6", 6, F146 = "A5", 5, F146 = "A4", 4, F146 = "A3", 3, F146 = "A2", 2, F146 = "A1", 1, F146 = "", 0)</f>
        <v>0</v>
      </c>
      <c r="H146">
        <f t="shared" si="10"/>
        <v>0</v>
      </c>
      <c r="I146">
        <f t="shared" si="11"/>
        <v>0</v>
      </c>
      <c r="L146">
        <v>7007</v>
      </c>
      <c r="M146">
        <v>6338</v>
      </c>
      <c r="N146">
        <v>6338</v>
      </c>
      <c r="O146">
        <v>0.50154761904761913</v>
      </c>
      <c r="P146">
        <v>0.49845238095238092</v>
      </c>
      <c r="Q146">
        <v>0.46571428571428569</v>
      </c>
      <c r="R146">
        <v>0.53428571428571425</v>
      </c>
      <c r="S146">
        <v>0.18630952380952381</v>
      </c>
      <c r="T146" s="2">
        <v>1</v>
      </c>
      <c r="U146" s="2">
        <f t="shared" si="13"/>
        <v>-1</v>
      </c>
      <c r="V146">
        <v>5201</v>
      </c>
      <c r="W146">
        <v>2503.0193525420091</v>
      </c>
      <c r="X146">
        <v>1</v>
      </c>
      <c r="Y146" s="8">
        <v>17.899999999999999</v>
      </c>
      <c r="Z146">
        <v>0</v>
      </c>
      <c r="AA146">
        <f t="shared" si="14"/>
        <v>0</v>
      </c>
      <c r="AB146">
        <v>0</v>
      </c>
      <c r="AC146">
        <v>1</v>
      </c>
    </row>
    <row r="147" spans="1:29" x14ac:dyDescent="0.6">
      <c r="A147">
        <v>2025</v>
      </c>
      <c r="B147">
        <v>5</v>
      </c>
      <c r="C147">
        <v>26</v>
      </c>
      <c r="D147">
        <f t="shared" si="12"/>
        <v>1</v>
      </c>
      <c r="G147" cm="1">
        <f t="array" ref="G147">_xlfn.IFS(F147 = "H", 0, F147 = "B7", -7, F147 = "B6", -6, F147 = "B5", -5, F147 = "B4", -4, F147 = "B3", -3, F147 = "B2", -2, F147 = "B1", -1, F147 = "A7", 7, F147 = "A6", 6, F147 = "A5", 5, F147 = "A4", 4, F147 = "A3", 3, F147 = "A2", 2, F147 = "A1", 1, F147 = "", 0)</f>
        <v>0</v>
      </c>
      <c r="H147">
        <f t="shared" si="10"/>
        <v>0</v>
      </c>
      <c r="I147">
        <f t="shared" si="11"/>
        <v>0</v>
      </c>
      <c r="L147">
        <v>6813</v>
      </c>
      <c r="M147">
        <v>6135</v>
      </c>
      <c r="N147">
        <v>6135</v>
      </c>
      <c r="O147">
        <v>0.53640350877192977</v>
      </c>
      <c r="P147">
        <v>0.46359649122807017</v>
      </c>
      <c r="Q147">
        <v>0.55877192982456148</v>
      </c>
      <c r="R147">
        <v>0.44122807017543858</v>
      </c>
      <c r="S147">
        <v>0.36829573934837101</v>
      </c>
      <c r="T147" s="3">
        <v>0</v>
      </c>
      <c r="U147" s="3">
        <f t="shared" si="13"/>
        <v>-1</v>
      </c>
      <c r="V147">
        <v>5201</v>
      </c>
      <c r="W147">
        <v>0</v>
      </c>
      <c r="X147">
        <v>0</v>
      </c>
      <c r="Y147" s="8">
        <v>20.399999999999999</v>
      </c>
      <c r="Z147">
        <v>0</v>
      </c>
      <c r="AA147">
        <f t="shared" si="14"/>
        <v>0</v>
      </c>
      <c r="AB147">
        <v>0</v>
      </c>
      <c r="AC147">
        <v>0</v>
      </c>
    </row>
    <row r="148" spans="1:29" x14ac:dyDescent="0.6">
      <c r="A148">
        <v>2025</v>
      </c>
      <c r="B148">
        <v>5</v>
      </c>
      <c r="C148">
        <v>27</v>
      </c>
      <c r="D148">
        <f t="shared" si="12"/>
        <v>2</v>
      </c>
      <c r="G148" cm="1">
        <f t="array" ref="G148">_xlfn.IFS(F148 = "H", 0, F148 = "B7", -7, F148 = "B6", -6, F148 = "B5", -5, F148 = "B4", -4, F148 = "B3", -3, F148 = "B2", -2, F148 = "B1", -1, F148 = "A7", 7, F148 = "A6", 6, F148 = "A5", 5, F148 = "A4", 4, F148 = "A3", 3, F148 = "A2", 2, F148 = "A1", 1, F148 = "", 0)</f>
        <v>0</v>
      </c>
      <c r="H148">
        <f t="shared" si="10"/>
        <v>0</v>
      </c>
      <c r="I148">
        <f t="shared" si="11"/>
        <v>0</v>
      </c>
      <c r="L148">
        <v>5735</v>
      </c>
      <c r="M148">
        <v>5300</v>
      </c>
      <c r="N148">
        <v>5300</v>
      </c>
      <c r="O148">
        <v>0.50185185185185188</v>
      </c>
      <c r="P148">
        <v>0.49814814814814817</v>
      </c>
      <c r="Q148">
        <v>0.38240740740740742</v>
      </c>
      <c r="R148">
        <v>0.61759259259259258</v>
      </c>
      <c r="S148">
        <v>0.1962962962962963</v>
      </c>
      <c r="T148" s="2">
        <v>0</v>
      </c>
      <c r="U148" s="2">
        <f t="shared" si="13"/>
        <v>0</v>
      </c>
      <c r="V148">
        <v>5201</v>
      </c>
      <c r="W148">
        <v>0</v>
      </c>
      <c r="X148">
        <v>0</v>
      </c>
      <c r="Y148" s="8">
        <v>21.3</v>
      </c>
      <c r="Z148">
        <v>0</v>
      </c>
      <c r="AA148">
        <f t="shared" si="14"/>
        <v>0</v>
      </c>
      <c r="AB148">
        <v>0</v>
      </c>
      <c r="AC148">
        <v>1</v>
      </c>
    </row>
    <row r="149" spans="1:29" x14ac:dyDescent="0.6">
      <c r="A149">
        <v>2025</v>
      </c>
      <c r="B149">
        <v>5</v>
      </c>
      <c r="C149">
        <v>28</v>
      </c>
      <c r="D149">
        <f t="shared" si="12"/>
        <v>3</v>
      </c>
      <c r="G149" cm="1">
        <f t="array" ref="G149">_xlfn.IFS(F149 = "H", 0, F149 = "B7", -7, F149 = "B6", -6, F149 = "B5", -5, F149 = "B4", -4, F149 = "B3", -3, F149 = "B2", -2, F149 = "B1", -1, F149 = "A7", 7, F149 = "A6", 6, F149 = "A5", 5, F149 = "A4", 4, F149 = "A3", 3, F149 = "A2", 2, F149 = "A1", 1, F149 = "", 0)</f>
        <v>0</v>
      </c>
      <c r="H149">
        <f t="shared" si="10"/>
        <v>0</v>
      </c>
      <c r="I149">
        <f t="shared" si="11"/>
        <v>0</v>
      </c>
      <c r="L149">
        <v>6348</v>
      </c>
      <c r="M149">
        <v>6709</v>
      </c>
      <c r="N149">
        <v>6709</v>
      </c>
      <c r="O149">
        <v>0.52903439153439147</v>
      </c>
      <c r="P149">
        <v>0.47096560846560848</v>
      </c>
      <c r="Q149">
        <v>0.48763227513227508</v>
      </c>
      <c r="R149">
        <v>0.51236772486772486</v>
      </c>
      <c r="S149">
        <v>0.30582010582010583</v>
      </c>
      <c r="T149" s="3">
        <v>0</v>
      </c>
      <c r="U149" s="3">
        <f t="shared" si="13"/>
        <v>0</v>
      </c>
      <c r="V149">
        <v>5201</v>
      </c>
      <c r="W149">
        <v>0</v>
      </c>
      <c r="X149">
        <v>0</v>
      </c>
      <c r="Y149" s="8">
        <v>21.6</v>
      </c>
      <c r="Z149">
        <v>0.2</v>
      </c>
      <c r="AA149">
        <f t="shared" si="14"/>
        <v>4.32</v>
      </c>
      <c r="AB149">
        <v>0</v>
      </c>
      <c r="AC149">
        <v>0</v>
      </c>
    </row>
    <row r="150" spans="1:29" x14ac:dyDescent="0.6">
      <c r="A150">
        <v>2025</v>
      </c>
      <c r="B150">
        <v>5</v>
      </c>
      <c r="C150">
        <v>29</v>
      </c>
      <c r="D150">
        <f t="shared" si="12"/>
        <v>4</v>
      </c>
      <c r="G150" cm="1">
        <f t="array" ref="G150">_xlfn.IFS(F150 = "H", 0, F150 = "B7", -7, F150 = "B6", -6, F150 = "B5", -5, F150 = "B4", -4, F150 = "B3", -3, F150 = "B2", -2, F150 = "B1", -1, F150 = "A7", 7, F150 = "A6", 6, F150 = "A5", 5, F150 = "A4", 4, F150 = "A3", 3, F150 = "A2", 2, F150 = "A1", 1, F150 = "", 0)</f>
        <v>0</v>
      </c>
      <c r="H150">
        <f t="shared" si="10"/>
        <v>0</v>
      </c>
      <c r="I150">
        <f t="shared" si="11"/>
        <v>0</v>
      </c>
      <c r="L150">
        <v>5720</v>
      </c>
      <c r="M150">
        <v>6537</v>
      </c>
      <c r="N150">
        <v>6537</v>
      </c>
      <c r="O150">
        <v>0.50458333333333338</v>
      </c>
      <c r="P150">
        <v>0.49541666666666673</v>
      </c>
      <c r="Q150">
        <v>0.44791666666666669</v>
      </c>
      <c r="R150">
        <v>0.55208333333333326</v>
      </c>
      <c r="S150">
        <v>0.29791666666666672</v>
      </c>
      <c r="T150" s="3">
        <v>0</v>
      </c>
      <c r="U150" s="3">
        <f t="shared" si="13"/>
        <v>0</v>
      </c>
      <c r="V150">
        <v>5201</v>
      </c>
      <c r="W150">
        <v>0</v>
      </c>
      <c r="X150">
        <v>0</v>
      </c>
      <c r="Y150" s="8">
        <v>21.1</v>
      </c>
      <c r="Z150">
        <v>1.7</v>
      </c>
      <c r="AA150">
        <f t="shared" si="14"/>
        <v>35.870000000000005</v>
      </c>
      <c r="AB150">
        <v>0</v>
      </c>
      <c r="AC150">
        <v>0</v>
      </c>
    </row>
    <row r="151" spans="1:29" x14ac:dyDescent="0.6">
      <c r="A151">
        <v>2025</v>
      </c>
      <c r="B151">
        <v>5</v>
      </c>
      <c r="C151">
        <v>30</v>
      </c>
      <c r="D151">
        <f t="shared" si="12"/>
        <v>5</v>
      </c>
      <c r="G151" cm="1">
        <f t="array" ref="G151">_xlfn.IFS(F151 = "H", 0, F151 = "B7", -7, F151 = "B6", -6, F151 = "B5", -5, F151 = "B4", -4, F151 = "B3", -3, F151 = "B2", -2, F151 = "B1", -1, F151 = "A7", 7, F151 = "A6", 6, F151 = "A5", 5, F151 = "A4", 4, F151 = "A3", 3, F151 = "A2", 2, F151 = "A1", 1, F151 = "", 0)</f>
        <v>0</v>
      </c>
      <c r="H151">
        <f t="shared" si="10"/>
        <v>0</v>
      </c>
      <c r="I151">
        <f t="shared" si="11"/>
        <v>0</v>
      </c>
      <c r="L151">
        <v>6319</v>
      </c>
      <c r="M151">
        <v>7644</v>
      </c>
      <c r="N151">
        <v>7644</v>
      </c>
      <c r="O151">
        <v>0.56342592592592589</v>
      </c>
      <c r="P151">
        <v>0.43657407407407411</v>
      </c>
      <c r="Q151">
        <v>0.52037037037037037</v>
      </c>
      <c r="R151">
        <v>0.47962962962962957</v>
      </c>
      <c r="S151">
        <v>0.25972222222222219</v>
      </c>
      <c r="T151" s="3">
        <v>0</v>
      </c>
      <c r="U151" s="3">
        <f t="shared" si="13"/>
        <v>0</v>
      </c>
      <c r="V151">
        <v>5201</v>
      </c>
      <c r="W151">
        <v>0</v>
      </c>
      <c r="X151">
        <v>0</v>
      </c>
      <c r="Y151" s="8">
        <v>20.9</v>
      </c>
      <c r="Z151">
        <v>0</v>
      </c>
      <c r="AA151">
        <f t="shared" si="14"/>
        <v>0</v>
      </c>
      <c r="AB151">
        <v>0</v>
      </c>
      <c r="AC151">
        <v>0</v>
      </c>
    </row>
    <row r="152" spans="1:29" x14ac:dyDescent="0.6">
      <c r="A152">
        <v>2025</v>
      </c>
      <c r="B152">
        <v>5</v>
      </c>
      <c r="C152">
        <v>31</v>
      </c>
      <c r="D152">
        <f t="shared" si="12"/>
        <v>6</v>
      </c>
      <c r="G152" cm="1">
        <f t="array" ref="G152">_xlfn.IFS(F152 = "H", 0, F152 = "B7", -7, F152 = "B6", -6, F152 = "B5", -5, F152 = "B4", -4, F152 = "B3", -3, F152 = "B2", -2, F152 = "B1", -1, F152 = "A7", 7, F152 = "A6", 6, F152 = "A5", 5, F152 = "A4", 4, F152 = "A3", 3, F152 = "A2", 2, F152 = "A1", 1, F152 = "", 0)</f>
        <v>0</v>
      </c>
      <c r="H152">
        <f t="shared" si="10"/>
        <v>0</v>
      </c>
      <c r="I152">
        <f t="shared" si="11"/>
        <v>0</v>
      </c>
      <c r="L152">
        <v>6248</v>
      </c>
      <c r="M152">
        <v>7441</v>
      </c>
      <c r="N152">
        <v>7441</v>
      </c>
      <c r="O152">
        <v>0.46681286549707601</v>
      </c>
      <c r="P152">
        <v>0.53318713450292399</v>
      </c>
      <c r="Q152">
        <v>0.44985380116959067</v>
      </c>
      <c r="R152">
        <v>0.55014619883040938</v>
      </c>
      <c r="S152">
        <v>0.16461988304093569</v>
      </c>
      <c r="T152" s="3">
        <v>0</v>
      </c>
      <c r="U152" s="3">
        <f t="shared" si="13"/>
        <v>0</v>
      </c>
      <c r="V152">
        <v>5201</v>
      </c>
      <c r="W152">
        <v>0</v>
      </c>
      <c r="X152">
        <v>0</v>
      </c>
      <c r="Y152" s="8">
        <v>21.3</v>
      </c>
      <c r="Z152">
        <v>0</v>
      </c>
      <c r="AA152">
        <f t="shared" si="14"/>
        <v>0</v>
      </c>
      <c r="AB152">
        <v>0</v>
      </c>
      <c r="AC152">
        <v>0</v>
      </c>
    </row>
    <row r="153" spans="1:29" x14ac:dyDescent="0.6">
      <c r="Y153" s="8"/>
    </row>
    <row r="154" spans="1:29" x14ac:dyDescent="0.6">
      <c r="Y154" s="8"/>
    </row>
    <row r="155" spans="1:29" x14ac:dyDescent="0.6">
      <c r="Y155" s="8"/>
    </row>
    <row r="156" spans="1:29" x14ac:dyDescent="0.6">
      <c r="Y156" s="8"/>
    </row>
    <row r="157" spans="1:29" x14ac:dyDescent="0.6">
      <c r="Y157" s="8"/>
    </row>
    <row r="158" spans="1:29" x14ac:dyDescent="0.6">
      <c r="Y158" s="8"/>
    </row>
    <row r="159" spans="1:29" x14ac:dyDescent="0.6">
      <c r="Y159" s="8"/>
    </row>
    <row r="160" spans="1:29" x14ac:dyDescent="0.6">
      <c r="Y160" s="8"/>
    </row>
    <row r="161" spans="25:25" x14ac:dyDescent="0.6">
      <c r="Y161" s="8"/>
    </row>
    <row r="162" spans="25:25" x14ac:dyDescent="0.6">
      <c r="Y162" s="8"/>
    </row>
    <row r="163" spans="25:25" x14ac:dyDescent="0.6">
      <c r="Y163" s="8"/>
    </row>
    <row r="164" spans="25:25" x14ac:dyDescent="0.6">
      <c r="Y164" s="8"/>
    </row>
    <row r="165" spans="25:25" x14ac:dyDescent="0.6">
      <c r="Y165" s="8"/>
    </row>
    <row r="166" spans="25:25" x14ac:dyDescent="0.6">
      <c r="Y166" s="8"/>
    </row>
    <row r="167" spans="25:25" x14ac:dyDescent="0.6">
      <c r="Y167" s="8"/>
    </row>
    <row r="168" spans="25:25" x14ac:dyDescent="0.6">
      <c r="Y168" s="8"/>
    </row>
    <row r="169" spans="25:25" x14ac:dyDescent="0.6">
      <c r="Y169" s="8"/>
    </row>
    <row r="170" spans="25:25" x14ac:dyDescent="0.6">
      <c r="Y170" s="8"/>
    </row>
    <row r="171" spans="25:25" x14ac:dyDescent="0.6">
      <c r="Y171" s="8"/>
    </row>
    <row r="172" spans="25:25" x14ac:dyDescent="0.6">
      <c r="Y172" s="8"/>
    </row>
    <row r="173" spans="25:25" x14ac:dyDescent="0.6">
      <c r="Y173" s="8"/>
    </row>
    <row r="174" spans="25:25" x14ac:dyDescent="0.6">
      <c r="Y174" s="8"/>
    </row>
    <row r="175" spans="25:25" x14ac:dyDescent="0.6">
      <c r="Y175" s="8"/>
    </row>
    <row r="176" spans="25:25" x14ac:dyDescent="0.6">
      <c r="Y176" s="8"/>
    </row>
    <row r="177" spans="25:25" x14ac:dyDescent="0.6">
      <c r="Y177" s="8"/>
    </row>
    <row r="178" spans="25:25" x14ac:dyDescent="0.6">
      <c r="Y178" s="8"/>
    </row>
    <row r="179" spans="25:25" x14ac:dyDescent="0.6">
      <c r="Y179" s="8"/>
    </row>
    <row r="180" spans="25:25" x14ac:dyDescent="0.6">
      <c r="Y180" s="8"/>
    </row>
    <row r="181" spans="25:25" x14ac:dyDescent="0.6">
      <c r="Y181" s="8"/>
    </row>
    <row r="182" spans="25:25" x14ac:dyDescent="0.6">
      <c r="Y182" s="8"/>
    </row>
    <row r="183" spans="25:25" x14ac:dyDescent="0.6">
      <c r="Y183" s="8"/>
    </row>
    <row r="184" spans="25:25" x14ac:dyDescent="0.6">
      <c r="Y184" s="8"/>
    </row>
    <row r="185" spans="25:25" x14ac:dyDescent="0.6">
      <c r="Y185" s="8"/>
    </row>
    <row r="186" spans="25:25" x14ac:dyDescent="0.6">
      <c r="Y186" s="8"/>
    </row>
    <row r="187" spans="25:25" x14ac:dyDescent="0.6">
      <c r="Y187" s="8"/>
    </row>
    <row r="188" spans="25:25" x14ac:dyDescent="0.6">
      <c r="Y188" s="8"/>
    </row>
    <row r="189" spans="25:25" x14ac:dyDescent="0.6">
      <c r="Y189" s="8"/>
    </row>
    <row r="190" spans="25:25" x14ac:dyDescent="0.6">
      <c r="Y190" s="8"/>
    </row>
    <row r="191" spans="25:25" x14ac:dyDescent="0.6">
      <c r="Y191" s="8"/>
    </row>
    <row r="192" spans="25:25" x14ac:dyDescent="0.6">
      <c r="Y192" s="8"/>
    </row>
    <row r="193" spans="25:25" x14ac:dyDescent="0.6">
      <c r="Y193" s="8"/>
    </row>
    <row r="194" spans="25:25" x14ac:dyDescent="0.6">
      <c r="Y194" s="8"/>
    </row>
    <row r="195" spans="25:25" x14ac:dyDescent="0.6">
      <c r="Y195" s="8"/>
    </row>
    <row r="196" spans="25:25" x14ac:dyDescent="0.6">
      <c r="Y196" s="8"/>
    </row>
    <row r="197" spans="25:25" x14ac:dyDescent="0.6">
      <c r="Y197" s="8"/>
    </row>
    <row r="198" spans="25:25" x14ac:dyDescent="0.6">
      <c r="Y198" s="8"/>
    </row>
    <row r="199" spans="25:25" x14ac:dyDescent="0.6">
      <c r="Y199" s="8"/>
    </row>
    <row r="200" spans="25:25" x14ac:dyDescent="0.6">
      <c r="Y200" s="8"/>
    </row>
    <row r="201" spans="25:25" x14ac:dyDescent="0.6">
      <c r="Y201" s="8"/>
    </row>
    <row r="202" spans="25:25" x14ac:dyDescent="0.6">
      <c r="Y202" s="8"/>
    </row>
    <row r="203" spans="25:25" x14ac:dyDescent="0.6">
      <c r="Y203" s="8"/>
    </row>
    <row r="204" spans="25:25" x14ac:dyDescent="0.6">
      <c r="Y204" s="8"/>
    </row>
    <row r="205" spans="25:25" x14ac:dyDescent="0.6">
      <c r="Y205" s="8"/>
    </row>
    <row r="206" spans="25:25" x14ac:dyDescent="0.6">
      <c r="Y206" s="8"/>
    </row>
    <row r="207" spans="25:25" x14ac:dyDescent="0.6">
      <c r="Y207" s="8"/>
    </row>
    <row r="208" spans="25:25" x14ac:dyDescent="0.6">
      <c r="Y208" s="8"/>
    </row>
    <row r="209" spans="25:25" x14ac:dyDescent="0.6">
      <c r="Y209" s="8"/>
    </row>
    <row r="210" spans="25:25" x14ac:dyDescent="0.6">
      <c r="Y210" s="8"/>
    </row>
    <row r="211" spans="25:25" x14ac:dyDescent="0.6">
      <c r="Y211" s="8"/>
    </row>
    <row r="212" spans="25:25" x14ac:dyDescent="0.6">
      <c r="Y212" s="8"/>
    </row>
    <row r="213" spans="25:25" x14ac:dyDescent="0.6">
      <c r="Y213" s="8"/>
    </row>
    <row r="214" spans="25:25" x14ac:dyDescent="0.6">
      <c r="Y214" s="8"/>
    </row>
    <row r="215" spans="25:25" x14ac:dyDescent="0.6">
      <c r="Y215" s="8"/>
    </row>
    <row r="216" spans="25:25" x14ac:dyDescent="0.6">
      <c r="Y216" s="8"/>
    </row>
    <row r="217" spans="25:25" x14ac:dyDescent="0.6">
      <c r="Y217" s="8"/>
    </row>
    <row r="218" spans="25:25" x14ac:dyDescent="0.6">
      <c r="Y218" s="8"/>
    </row>
    <row r="219" spans="25:25" x14ac:dyDescent="0.6">
      <c r="Y219" s="8"/>
    </row>
    <row r="220" spans="25:25" x14ac:dyDescent="0.6">
      <c r="Y220" s="8"/>
    </row>
    <row r="221" spans="25:25" x14ac:dyDescent="0.6">
      <c r="Y221" s="8"/>
    </row>
    <row r="222" spans="25:25" x14ac:dyDescent="0.6">
      <c r="Y222" s="8"/>
    </row>
    <row r="223" spans="25:25" x14ac:dyDescent="0.6">
      <c r="Y223" s="8"/>
    </row>
    <row r="224" spans="25:25" x14ac:dyDescent="0.6">
      <c r="Y224" s="8"/>
    </row>
    <row r="225" spans="25:25" x14ac:dyDescent="0.6">
      <c r="Y225" s="8"/>
    </row>
    <row r="226" spans="25:25" x14ac:dyDescent="0.6">
      <c r="Y226" s="8"/>
    </row>
    <row r="227" spans="25:25" x14ac:dyDescent="0.6">
      <c r="Y227" s="8"/>
    </row>
    <row r="228" spans="25:25" x14ac:dyDescent="0.6">
      <c r="Y228" s="8"/>
    </row>
    <row r="229" spans="25:25" x14ac:dyDescent="0.6">
      <c r="Y229" s="8"/>
    </row>
    <row r="230" spans="25:25" x14ac:dyDescent="0.6">
      <c r="Y230" s="8"/>
    </row>
    <row r="231" spans="25:25" x14ac:dyDescent="0.6">
      <c r="Y231" s="8"/>
    </row>
    <row r="232" spans="25:25" x14ac:dyDescent="0.6">
      <c r="Y232" s="8"/>
    </row>
    <row r="233" spans="25:25" x14ac:dyDescent="0.6">
      <c r="Y233" s="8"/>
    </row>
    <row r="234" spans="25:25" x14ac:dyDescent="0.6">
      <c r="Y234" s="8"/>
    </row>
    <row r="235" spans="25:25" x14ac:dyDescent="0.6">
      <c r="Y235" s="8"/>
    </row>
    <row r="236" spans="25:25" x14ac:dyDescent="0.6">
      <c r="Y236" s="8"/>
    </row>
    <row r="237" spans="25:25" x14ac:dyDescent="0.6">
      <c r="Y237" s="8"/>
    </row>
    <row r="238" spans="25:25" x14ac:dyDescent="0.6">
      <c r="Y238" s="8"/>
    </row>
    <row r="239" spans="25:25" x14ac:dyDescent="0.6">
      <c r="Y239" s="8"/>
    </row>
    <row r="240" spans="25:25" x14ac:dyDescent="0.6">
      <c r="Y240" s="8"/>
    </row>
    <row r="241" spans="25:25" x14ac:dyDescent="0.6">
      <c r="Y241" s="8"/>
    </row>
    <row r="242" spans="25:25" x14ac:dyDescent="0.6">
      <c r="Y242" s="8"/>
    </row>
    <row r="243" spans="25:25" x14ac:dyDescent="0.6">
      <c r="Y243" s="8"/>
    </row>
    <row r="244" spans="25:25" x14ac:dyDescent="0.6">
      <c r="Y244" s="8"/>
    </row>
    <row r="245" spans="25:25" x14ac:dyDescent="0.6">
      <c r="Y245" s="8"/>
    </row>
    <row r="246" spans="25:25" x14ac:dyDescent="0.6">
      <c r="Y246" s="8"/>
    </row>
    <row r="247" spans="25:25" x14ac:dyDescent="0.6">
      <c r="Y247" s="8"/>
    </row>
    <row r="248" spans="25:25" x14ac:dyDescent="0.6">
      <c r="Y248" s="8"/>
    </row>
    <row r="249" spans="25:25" x14ac:dyDescent="0.6">
      <c r="Y249" s="8"/>
    </row>
    <row r="250" spans="25:25" x14ac:dyDescent="0.6">
      <c r="Y250" s="8"/>
    </row>
    <row r="251" spans="25:25" x14ac:dyDescent="0.6">
      <c r="Y251" s="8"/>
    </row>
    <row r="252" spans="25:25" x14ac:dyDescent="0.6">
      <c r="Y252" s="8"/>
    </row>
    <row r="253" spans="25:25" x14ac:dyDescent="0.6">
      <c r="Y253" s="8"/>
    </row>
    <row r="254" spans="25:25" x14ac:dyDescent="0.6">
      <c r="Y254" s="8"/>
    </row>
    <row r="255" spans="25:25" x14ac:dyDescent="0.6">
      <c r="Y255" s="8"/>
    </row>
    <row r="256" spans="25:25" x14ac:dyDescent="0.6">
      <c r="Y256" s="8"/>
    </row>
    <row r="257" spans="25:25" x14ac:dyDescent="0.6">
      <c r="Y257" s="8"/>
    </row>
    <row r="258" spans="25:25" x14ac:dyDescent="0.6">
      <c r="Y258" s="8"/>
    </row>
    <row r="259" spans="25:25" x14ac:dyDescent="0.6">
      <c r="Y259" s="8"/>
    </row>
    <row r="260" spans="25:25" x14ac:dyDescent="0.6">
      <c r="Y260" s="8"/>
    </row>
    <row r="261" spans="25:25" x14ac:dyDescent="0.6">
      <c r="Y261" s="8"/>
    </row>
    <row r="262" spans="25:25" x14ac:dyDescent="0.6">
      <c r="Y262" s="8"/>
    </row>
    <row r="263" spans="25:25" x14ac:dyDescent="0.6">
      <c r="Y263" s="8"/>
    </row>
    <row r="264" spans="25:25" x14ac:dyDescent="0.6">
      <c r="Y264" s="8"/>
    </row>
    <row r="265" spans="25:25" x14ac:dyDescent="0.6">
      <c r="Y265" s="8"/>
    </row>
    <row r="266" spans="25:25" x14ac:dyDescent="0.6">
      <c r="Y266" s="8"/>
    </row>
    <row r="267" spans="25:25" x14ac:dyDescent="0.6">
      <c r="Y267" s="8"/>
    </row>
    <row r="268" spans="25:25" x14ac:dyDescent="0.6">
      <c r="Y268" s="8"/>
    </row>
    <row r="269" spans="25:25" x14ac:dyDescent="0.6">
      <c r="Y269" s="8"/>
    </row>
    <row r="270" spans="25:25" x14ac:dyDescent="0.6">
      <c r="Y270" s="8"/>
    </row>
    <row r="271" spans="25:25" x14ac:dyDescent="0.6">
      <c r="Y271" s="8"/>
    </row>
    <row r="272" spans="25:25" x14ac:dyDescent="0.6">
      <c r="Y272" s="8"/>
    </row>
    <row r="273" spans="25:25" x14ac:dyDescent="0.6">
      <c r="Y273" s="8"/>
    </row>
    <row r="274" spans="25:25" x14ac:dyDescent="0.6">
      <c r="Y274" s="8"/>
    </row>
    <row r="275" spans="25:25" x14ac:dyDescent="0.6">
      <c r="Y275" s="8"/>
    </row>
    <row r="276" spans="25:25" x14ac:dyDescent="0.6">
      <c r="Y276" s="8"/>
    </row>
    <row r="277" spans="25:25" x14ac:dyDescent="0.6">
      <c r="Y277" s="8"/>
    </row>
    <row r="278" spans="25:25" x14ac:dyDescent="0.6">
      <c r="Y278" s="8"/>
    </row>
    <row r="279" spans="25:25" x14ac:dyDescent="0.6">
      <c r="Y279" s="8"/>
    </row>
    <row r="280" spans="25:25" x14ac:dyDescent="0.6">
      <c r="Y280" s="8"/>
    </row>
    <row r="281" spans="25:25" x14ac:dyDescent="0.6">
      <c r="Y281" s="8"/>
    </row>
    <row r="282" spans="25:25" x14ac:dyDescent="0.6">
      <c r="Y282" s="8"/>
    </row>
    <row r="283" spans="25:25" x14ac:dyDescent="0.6">
      <c r="Y283" s="8"/>
    </row>
    <row r="284" spans="25:25" x14ac:dyDescent="0.6">
      <c r="Y284" s="8"/>
    </row>
    <row r="285" spans="25:25" x14ac:dyDescent="0.6">
      <c r="Y285" s="8"/>
    </row>
    <row r="286" spans="25:25" x14ac:dyDescent="0.6">
      <c r="Y286" s="8"/>
    </row>
    <row r="287" spans="25:25" x14ac:dyDescent="0.6">
      <c r="Y287" s="8"/>
    </row>
    <row r="288" spans="25:25" x14ac:dyDescent="0.6">
      <c r="Y288" s="8"/>
    </row>
    <row r="289" spans="25:25" x14ac:dyDescent="0.6">
      <c r="Y289" s="8"/>
    </row>
    <row r="290" spans="25:25" x14ac:dyDescent="0.6">
      <c r="Y290" s="8"/>
    </row>
    <row r="291" spans="25:25" x14ac:dyDescent="0.6">
      <c r="Y291" s="8"/>
    </row>
    <row r="292" spans="25:25" x14ac:dyDescent="0.6">
      <c r="Y292" s="8"/>
    </row>
    <row r="293" spans="25:25" x14ac:dyDescent="0.6">
      <c r="Y293" s="8"/>
    </row>
    <row r="294" spans="25:25" x14ac:dyDescent="0.6">
      <c r="Y294" s="8"/>
    </row>
    <row r="295" spans="25:25" x14ac:dyDescent="0.6">
      <c r="Y295" s="8"/>
    </row>
    <row r="296" spans="25:25" x14ac:dyDescent="0.6">
      <c r="Y296" s="8"/>
    </row>
    <row r="297" spans="25:25" x14ac:dyDescent="0.6">
      <c r="Y297" s="8"/>
    </row>
    <row r="298" spans="25:25" x14ac:dyDescent="0.6">
      <c r="Y298" s="8"/>
    </row>
    <row r="299" spans="25:25" x14ac:dyDescent="0.6">
      <c r="Y299" s="8"/>
    </row>
    <row r="300" spans="25:25" x14ac:dyDescent="0.6">
      <c r="Y300" s="8"/>
    </row>
    <row r="301" spans="25:25" x14ac:dyDescent="0.6">
      <c r="Y301" s="8"/>
    </row>
    <row r="302" spans="25:25" x14ac:dyDescent="0.6">
      <c r="Y302" s="8"/>
    </row>
    <row r="303" spans="25:25" x14ac:dyDescent="0.6">
      <c r="Y303" s="8"/>
    </row>
    <row r="304" spans="25:25" x14ac:dyDescent="0.6">
      <c r="Y304" s="8"/>
    </row>
    <row r="305" spans="25:25" x14ac:dyDescent="0.6">
      <c r="Y305" s="8"/>
    </row>
    <row r="306" spans="25:25" x14ac:dyDescent="0.6">
      <c r="Y306" s="8"/>
    </row>
    <row r="307" spans="25:25" x14ac:dyDescent="0.6">
      <c r="Y307" s="8"/>
    </row>
    <row r="308" spans="25:25" x14ac:dyDescent="0.6">
      <c r="Y308" s="8"/>
    </row>
    <row r="309" spans="25:25" x14ac:dyDescent="0.6">
      <c r="Y309" s="8"/>
    </row>
    <row r="310" spans="25:25" x14ac:dyDescent="0.6">
      <c r="Y310" s="8"/>
    </row>
    <row r="311" spans="25:25" x14ac:dyDescent="0.6">
      <c r="Y311" s="8"/>
    </row>
    <row r="312" spans="25:25" x14ac:dyDescent="0.6">
      <c r="Y312" s="8"/>
    </row>
    <row r="313" spans="25:25" x14ac:dyDescent="0.6">
      <c r="Y313" s="8"/>
    </row>
    <row r="314" spans="25:25" x14ac:dyDescent="0.6">
      <c r="Y314" s="8"/>
    </row>
    <row r="315" spans="25:25" x14ac:dyDescent="0.6">
      <c r="Y315" s="8"/>
    </row>
    <row r="316" spans="25:25" x14ac:dyDescent="0.6">
      <c r="Y316" s="8"/>
    </row>
    <row r="317" spans="25:25" x14ac:dyDescent="0.6">
      <c r="Y317" s="8"/>
    </row>
    <row r="318" spans="25:25" x14ac:dyDescent="0.6">
      <c r="Y318" s="8"/>
    </row>
    <row r="319" spans="25:25" x14ac:dyDescent="0.6">
      <c r="Y319" s="8"/>
    </row>
    <row r="320" spans="25:25" x14ac:dyDescent="0.6">
      <c r="Y320" s="8"/>
    </row>
    <row r="321" spans="25:25" x14ac:dyDescent="0.6">
      <c r="Y321" s="8"/>
    </row>
    <row r="322" spans="25:25" x14ac:dyDescent="0.6">
      <c r="Y322" s="8"/>
    </row>
    <row r="323" spans="25:25" x14ac:dyDescent="0.6">
      <c r="Y323" s="8"/>
    </row>
    <row r="324" spans="25:25" x14ac:dyDescent="0.6">
      <c r="Y324" s="8"/>
    </row>
    <row r="325" spans="25:25" x14ac:dyDescent="0.6">
      <c r="Y325" s="8"/>
    </row>
    <row r="326" spans="25:25" x14ac:dyDescent="0.6">
      <c r="Y326" s="8"/>
    </row>
    <row r="327" spans="25:25" x14ac:dyDescent="0.6">
      <c r="Y327" s="8"/>
    </row>
    <row r="328" spans="25:25" x14ac:dyDescent="0.6">
      <c r="Y328" s="8"/>
    </row>
    <row r="329" spans="25:25" x14ac:dyDescent="0.6">
      <c r="Y329" s="8"/>
    </row>
    <row r="330" spans="25:25" x14ac:dyDescent="0.6">
      <c r="Y330" s="8"/>
    </row>
    <row r="331" spans="25:25" x14ac:dyDescent="0.6">
      <c r="Y331" s="8"/>
    </row>
    <row r="332" spans="25:25" x14ac:dyDescent="0.6">
      <c r="Y332" s="8"/>
    </row>
    <row r="333" spans="25:25" x14ac:dyDescent="0.6">
      <c r="Y333" s="8"/>
    </row>
    <row r="334" spans="25:25" x14ac:dyDescent="0.6">
      <c r="Y334" s="8"/>
    </row>
    <row r="335" spans="25:25" x14ac:dyDescent="0.6">
      <c r="Y335" s="8"/>
    </row>
    <row r="336" spans="25:25" x14ac:dyDescent="0.6">
      <c r="Y336" s="8"/>
    </row>
    <row r="337" spans="25:25" x14ac:dyDescent="0.6">
      <c r="Y337" s="8"/>
    </row>
    <row r="338" spans="25:25" x14ac:dyDescent="0.6">
      <c r="Y338" s="8"/>
    </row>
    <row r="339" spans="25:25" x14ac:dyDescent="0.6">
      <c r="Y339" s="8"/>
    </row>
    <row r="340" spans="25:25" x14ac:dyDescent="0.6">
      <c r="Y340" s="8"/>
    </row>
    <row r="341" spans="25:25" x14ac:dyDescent="0.6">
      <c r="Y341" s="8"/>
    </row>
    <row r="342" spans="25:25" x14ac:dyDescent="0.6">
      <c r="Y342" s="8"/>
    </row>
    <row r="343" spans="25:25" x14ac:dyDescent="0.6">
      <c r="Y343" s="8"/>
    </row>
    <row r="344" spans="25:25" x14ac:dyDescent="0.6">
      <c r="Y344" s="8"/>
    </row>
    <row r="345" spans="25:25" x14ac:dyDescent="0.6">
      <c r="Y345" s="8"/>
    </row>
    <row r="346" spans="25:25" x14ac:dyDescent="0.6">
      <c r="Y346" s="8"/>
    </row>
    <row r="347" spans="25:25" x14ac:dyDescent="0.6">
      <c r="Y347" s="8"/>
    </row>
    <row r="348" spans="25:25" x14ac:dyDescent="0.6">
      <c r="Y348" s="8"/>
    </row>
    <row r="349" spans="25:25" x14ac:dyDescent="0.6">
      <c r="Y349" s="8"/>
    </row>
    <row r="350" spans="25:25" x14ac:dyDescent="0.6">
      <c r="Y350" s="8"/>
    </row>
    <row r="351" spans="25:25" x14ac:dyDescent="0.6">
      <c r="Y351" s="8"/>
    </row>
    <row r="352" spans="25:25" x14ac:dyDescent="0.6">
      <c r="Y352" s="8"/>
    </row>
    <row r="353" spans="25:25" x14ac:dyDescent="0.6">
      <c r="Y353" s="8"/>
    </row>
    <row r="354" spans="25:25" x14ac:dyDescent="0.6">
      <c r="Y354" s="8"/>
    </row>
    <row r="355" spans="25:25" x14ac:dyDescent="0.6">
      <c r="Y355" s="8"/>
    </row>
    <row r="356" spans="25:25" x14ac:dyDescent="0.6">
      <c r="Y356" s="8"/>
    </row>
    <row r="357" spans="25:25" x14ac:dyDescent="0.6">
      <c r="Y357" s="8"/>
    </row>
    <row r="358" spans="25:25" x14ac:dyDescent="0.6">
      <c r="Y358" s="8"/>
    </row>
    <row r="359" spans="25:25" x14ac:dyDescent="0.6">
      <c r="Y359" s="8"/>
    </row>
    <row r="360" spans="25:25" x14ac:dyDescent="0.6">
      <c r="Y360" s="8"/>
    </row>
    <row r="361" spans="25:25" x14ac:dyDescent="0.6">
      <c r="Y361" s="8"/>
    </row>
    <row r="362" spans="25:25" x14ac:dyDescent="0.6">
      <c r="Y362" s="8"/>
    </row>
    <row r="363" spans="25:25" x14ac:dyDescent="0.6">
      <c r="Y363" s="8"/>
    </row>
    <row r="364" spans="25:25" x14ac:dyDescent="0.6">
      <c r="Y364" s="8"/>
    </row>
    <row r="365" spans="25:25" x14ac:dyDescent="0.6">
      <c r="Y365" s="8"/>
    </row>
    <row r="366" spans="25:25" x14ac:dyDescent="0.6">
      <c r="Y366" s="8"/>
    </row>
    <row r="367" spans="25:25" x14ac:dyDescent="0.6">
      <c r="Y367" s="8"/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AA0B-74D1-49A8-8150-9D154EEE4142}">
  <dimension ref="A1:AB367"/>
  <sheetViews>
    <sheetView tabSelected="1" topLeftCell="B1" zoomScale="70" zoomScaleNormal="70" workbookViewId="0">
      <selection activeCell="T18" sqref="T18"/>
    </sheetView>
  </sheetViews>
  <sheetFormatPr defaultRowHeight="16.899999999999999" x14ac:dyDescent="0.6"/>
  <cols>
    <col min="10" max="10" width="10.5" bestFit="1" customWidth="1"/>
    <col min="11" max="11" width="10.5" customWidth="1"/>
    <col min="24" max="24" width="11.6875" bestFit="1" customWidth="1"/>
  </cols>
  <sheetData>
    <row r="1" spans="1:28" x14ac:dyDescent="0.6">
      <c r="A1" s="1" t="s">
        <v>0</v>
      </c>
      <c r="B1" s="1" t="s">
        <v>1</v>
      </c>
      <c r="C1" s="1" t="s">
        <v>2</v>
      </c>
      <c r="D1" s="1" t="s">
        <v>37</v>
      </c>
      <c r="E1" s="6" t="s">
        <v>33</v>
      </c>
      <c r="F1" s="7" t="s">
        <v>34</v>
      </c>
      <c r="G1" s="7" t="s">
        <v>35</v>
      </c>
      <c r="H1" s="7" t="s">
        <v>36</v>
      </c>
      <c r="I1" s="7" t="s">
        <v>41</v>
      </c>
      <c r="J1" s="9" t="s">
        <v>40</v>
      </c>
      <c r="K1" s="9" t="s">
        <v>65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6" t="s">
        <v>32</v>
      </c>
      <c r="T1" s="16" t="s">
        <v>57</v>
      </c>
      <c r="U1" s="1" t="s">
        <v>58</v>
      </c>
      <c r="V1" s="1" t="s">
        <v>59</v>
      </c>
      <c r="W1" s="1" t="s">
        <v>60</v>
      </c>
      <c r="X1" s="1" t="s">
        <v>38</v>
      </c>
      <c r="Y1" s="1" t="s">
        <v>39</v>
      </c>
      <c r="Z1" s="17" t="s">
        <v>62</v>
      </c>
      <c r="AA1" s="18" t="s">
        <v>63</v>
      </c>
      <c r="AB1" s="18" t="s">
        <v>64</v>
      </c>
    </row>
    <row r="2" spans="1:28" x14ac:dyDescent="0.6">
      <c r="A2">
        <v>2025</v>
      </c>
      <c r="B2">
        <v>1</v>
      </c>
      <c r="C2">
        <v>1</v>
      </c>
      <c r="D2">
        <f>WEEKDAY(DATE(A2,B2,C2), 2)</f>
        <v>3</v>
      </c>
      <c r="E2" t="s">
        <v>10</v>
      </c>
      <c r="F2" t="s">
        <v>11</v>
      </c>
      <c r="G2" cm="1">
        <f t="array" ref="G2">_xlfn.IFS(F2 = "H", 0, F2 = "B7", -7, F2 = "B6", -6, F2 = "B5", -5, F2 = "B4", -4, F2 = "B3", -3, F2 = "B2", -2, F2 = "B1", -1, F2 = "A7", 7, F2 = "A6", 6, F2 = "A5", 5, F2 = "A4", 4, F2 = "A3", 3, F2 = "A2", 2, F2 = "A1", 1, F2 = "", 0)</f>
        <v>0</v>
      </c>
      <c r="H2">
        <f t="shared" ref="H2:H65" si="0" xml:space="preserve"> IF(F2 = "H",1,0)</f>
        <v>1</v>
      </c>
      <c r="I2">
        <f t="shared" ref="I2:I65" si="1">IF(NOT(ISBLANK(F2)), 1, 0)</f>
        <v>1</v>
      </c>
      <c r="J2" s="10" t="s">
        <v>44</v>
      </c>
      <c r="K2" s="10"/>
      <c r="L2">
        <v>5605</v>
      </c>
      <c r="M2">
        <v>4567</v>
      </c>
      <c r="N2">
        <v>0.50325814536340852</v>
      </c>
      <c r="O2">
        <v>0.49674185463659148</v>
      </c>
      <c r="P2">
        <v>0.51979949874686715</v>
      </c>
      <c r="Q2">
        <v>0.48020050125313279</v>
      </c>
      <c r="R2">
        <v>0.25939849624060152</v>
      </c>
      <c r="S2" s="2">
        <v>4093</v>
      </c>
      <c r="T2" s="2">
        <f>S2 - 4088</f>
        <v>5</v>
      </c>
      <c r="U2">
        <v>5201</v>
      </c>
      <c r="V2">
        <v>3657.5453345971509</v>
      </c>
      <c r="W2">
        <v>4093</v>
      </c>
      <c r="X2" s="8">
        <v>2.6</v>
      </c>
      <c r="Y2">
        <v>0</v>
      </c>
      <c r="Z2">
        <f>X2*Y2</f>
        <v>0</v>
      </c>
      <c r="AA2">
        <v>1837</v>
      </c>
      <c r="AB2">
        <v>2183</v>
      </c>
    </row>
    <row r="3" spans="1:28" x14ac:dyDescent="0.6">
      <c r="A3">
        <v>2025</v>
      </c>
      <c r="B3">
        <v>1</v>
      </c>
      <c r="C3">
        <v>2</v>
      </c>
      <c r="D3">
        <f t="shared" ref="D3:D66" si="2">WEEKDAY(DATE(A3,B3,C3), 2)</f>
        <v>4</v>
      </c>
      <c r="G3" cm="1">
        <f t="array" ref="G3">_xlfn.IFS(F3 = "H", 0, F3 = "B7", -7, F3 = "B6", -6, F3 = "B5", -5, F3 = "B4", -4, F3 = "B3", -3, F3 = "B2", -2, F3 = "B1", -1, F3 = "A7", 7, F3 = "A6", 6, F3 = "A5", 5, F3 = "A4", 4, F3 = "A3", 3, F3 = "A2", 2, F3 = "A1", 1, F3 = "", 0)</f>
        <v>0</v>
      </c>
      <c r="H3">
        <f t="shared" si="0"/>
        <v>0</v>
      </c>
      <c r="I3">
        <f t="shared" si="1"/>
        <v>0</v>
      </c>
      <c r="L3">
        <v>5462</v>
      </c>
      <c r="M3">
        <v>5466</v>
      </c>
      <c r="N3">
        <v>0.49934523809523812</v>
      </c>
      <c r="O3">
        <v>0.50065476190476188</v>
      </c>
      <c r="P3">
        <v>0.47892857142857148</v>
      </c>
      <c r="Q3">
        <v>0.52107142857142852</v>
      </c>
      <c r="R3">
        <v>0.16214285714285709</v>
      </c>
      <c r="S3" s="2">
        <v>3789</v>
      </c>
      <c r="T3" s="2">
        <f t="shared" ref="T3:T66" si="3">S3-S2</f>
        <v>-304</v>
      </c>
      <c r="U3">
        <v>5201</v>
      </c>
      <c r="V3">
        <v>3657.3921600691469</v>
      </c>
      <c r="W3">
        <v>3789</v>
      </c>
      <c r="X3" s="8">
        <v>1.9</v>
      </c>
      <c r="Y3">
        <v>0</v>
      </c>
      <c r="Z3">
        <f t="shared" ref="Z3:Z66" si="4">X3*Y3</f>
        <v>0</v>
      </c>
      <c r="AA3">
        <v>2090</v>
      </c>
      <c r="AB3">
        <v>2126</v>
      </c>
    </row>
    <row r="4" spans="1:28" x14ac:dyDescent="0.6">
      <c r="A4">
        <v>2025</v>
      </c>
      <c r="B4">
        <v>1</v>
      </c>
      <c r="C4">
        <v>3</v>
      </c>
      <c r="D4">
        <f t="shared" si="2"/>
        <v>5</v>
      </c>
      <c r="G4" cm="1">
        <f t="array" ref="G4">_xlfn.IFS(F4 = "H", 0, F4 = "B7", -7, F4 = "B6", -6, F4 = "B5", -5, F4 = "B4", -4, F4 = "B3", -3, F4 = "B2", -2, F4 = "B1", -1, F4 = "A7", 7, F4 = "A6", 6, F4 = "A5", 5, F4 = "A4", 4, F4 = "A3", 3, F4 = "A2", 2, F4 = "A1", 1, F4 = "", 0)</f>
        <v>0</v>
      </c>
      <c r="H4">
        <f t="shared" si="0"/>
        <v>0</v>
      </c>
      <c r="I4">
        <f t="shared" si="1"/>
        <v>0</v>
      </c>
      <c r="L4" s="19">
        <v>0</v>
      </c>
      <c r="M4" s="19">
        <v>5387</v>
      </c>
      <c r="N4" s="19">
        <v>0.6</v>
      </c>
      <c r="O4" s="19">
        <v>0.4</v>
      </c>
      <c r="P4" s="19">
        <v>0.485714286</v>
      </c>
      <c r="Q4" s="19">
        <v>0.514285714</v>
      </c>
      <c r="R4">
        <v>0.20251322751322751</v>
      </c>
      <c r="S4" s="2">
        <v>3916</v>
      </c>
      <c r="T4" s="2">
        <f t="shared" si="3"/>
        <v>127</v>
      </c>
      <c r="U4">
        <v>5201</v>
      </c>
      <c r="V4">
        <v>4653.9135944583622</v>
      </c>
      <c r="W4">
        <v>3916</v>
      </c>
      <c r="X4" s="8">
        <v>-0.2</v>
      </c>
      <c r="Y4">
        <v>0</v>
      </c>
      <c r="Z4">
        <f t="shared" si="4"/>
        <v>0</v>
      </c>
      <c r="AA4">
        <v>2049</v>
      </c>
      <c r="AB4">
        <v>1718</v>
      </c>
    </row>
    <row r="5" spans="1:28" x14ac:dyDescent="0.6">
      <c r="A5">
        <v>2025</v>
      </c>
      <c r="B5">
        <v>1</v>
      </c>
      <c r="C5">
        <v>4</v>
      </c>
      <c r="D5">
        <f t="shared" si="2"/>
        <v>6</v>
      </c>
      <c r="G5" cm="1">
        <f t="array" ref="G5">_xlfn.IFS(F5 = "H", 0, F5 = "B7", -7, F5 = "B6", -6, F5 = "B5", -5, F5 = "B4", -4, F5 = "B3", -3, F5 = "B2", -2, F5 = "B1", -1, F5 = "A7", 7, F5 = "A6", 6, F5 = "A5", 5, F5 = "A4", 4, F5 = "A3", 3, F5 = "A2", 2, F5 = "A1", 1, F5 = "", 0)</f>
        <v>0</v>
      </c>
      <c r="H5">
        <f t="shared" si="0"/>
        <v>0</v>
      </c>
      <c r="I5">
        <f t="shared" si="1"/>
        <v>0</v>
      </c>
      <c r="L5" s="19">
        <v>0</v>
      </c>
      <c r="M5" s="19">
        <v>5773</v>
      </c>
      <c r="N5" s="19">
        <v>0.54054054100000004</v>
      </c>
      <c r="O5" s="19">
        <v>0.45945945900000001</v>
      </c>
      <c r="P5" s="19">
        <v>0.513513514</v>
      </c>
      <c r="Q5" s="19">
        <v>0.486486486</v>
      </c>
      <c r="R5">
        <v>0.18976190476190469</v>
      </c>
      <c r="S5" s="2">
        <v>4184</v>
      </c>
      <c r="T5" s="2">
        <f t="shared" si="3"/>
        <v>268</v>
      </c>
      <c r="U5">
        <v>5201</v>
      </c>
      <c r="V5">
        <v>4077.7710842928741</v>
      </c>
      <c r="W5">
        <v>4184</v>
      </c>
      <c r="X5" s="8">
        <v>0.7</v>
      </c>
      <c r="Y5">
        <v>0</v>
      </c>
      <c r="Z5">
        <f t="shared" si="4"/>
        <v>0</v>
      </c>
      <c r="AA5">
        <v>2129</v>
      </c>
      <c r="AB5">
        <v>2172</v>
      </c>
    </row>
    <row r="6" spans="1:28" x14ac:dyDescent="0.6">
      <c r="A6">
        <v>2025</v>
      </c>
      <c r="B6">
        <v>1</v>
      </c>
      <c r="C6">
        <v>5</v>
      </c>
      <c r="D6">
        <f t="shared" si="2"/>
        <v>7</v>
      </c>
      <c r="G6" cm="1">
        <f t="array" ref="G6">_xlfn.IFS(F6 = "H", 0, F6 = "B7", -7, F6 = "B6", -6, F6 = "B5", -5, F6 = "B4", -4, F6 = "B3", -3, F6 = "B2", -2, F6 = "B1", -1, F6 = "A7", 7, F6 = "A6", 6, F6 = "A5", 5, F6 = "A4", 4, F6 = "A3", 3, F6 = "A2", 2, F6 = "A1", 1, F6 = "", 0)</f>
        <v>0</v>
      </c>
      <c r="H6">
        <f t="shared" si="0"/>
        <v>0</v>
      </c>
      <c r="I6">
        <f t="shared" si="1"/>
        <v>0</v>
      </c>
      <c r="L6" s="19">
        <v>0</v>
      </c>
      <c r="M6" s="19">
        <v>5238</v>
      </c>
      <c r="N6" s="19">
        <v>0.58823529399999996</v>
      </c>
      <c r="O6" s="19">
        <v>0.41176470599999998</v>
      </c>
      <c r="P6" s="19">
        <v>0.52941176499999998</v>
      </c>
      <c r="Q6" s="19">
        <v>0.47058823500000002</v>
      </c>
      <c r="R6">
        <v>0.28624338624338619</v>
      </c>
      <c r="S6" s="2">
        <v>3944</v>
      </c>
      <c r="T6" s="2">
        <f t="shared" si="3"/>
        <v>-240</v>
      </c>
      <c r="U6">
        <v>5201</v>
      </c>
      <c r="V6">
        <v>4468.1545467070873</v>
      </c>
      <c r="W6">
        <v>3944</v>
      </c>
      <c r="X6" s="8">
        <v>2</v>
      </c>
      <c r="Y6">
        <v>0.2</v>
      </c>
      <c r="Z6">
        <f t="shared" si="4"/>
        <v>0.4</v>
      </c>
      <c r="AA6">
        <v>1919</v>
      </c>
      <c r="AB6">
        <v>2473</v>
      </c>
    </row>
    <row r="7" spans="1:28" x14ac:dyDescent="0.6">
      <c r="A7">
        <v>2025</v>
      </c>
      <c r="B7">
        <v>1</v>
      </c>
      <c r="C7">
        <v>6</v>
      </c>
      <c r="D7">
        <f t="shared" si="2"/>
        <v>1</v>
      </c>
      <c r="G7" cm="1">
        <f t="array" ref="G7">_xlfn.IFS(F7 = "H", 0, F7 = "B7", -7, F7 = "B6", -6, F7 = "B5", -5, F7 = "B4", -4, F7 = "B3", -3, F7 = "B2", -2, F7 = "B1", -1, F7 = "A7", 7, F7 = "A6", 6, F7 = "A5", 5, F7 = "A4", 4, F7 = "A3", 3, F7 = "A2", 2, F7 = "A1", 1, F7 = "", 0)</f>
        <v>0</v>
      </c>
      <c r="H7">
        <f t="shared" si="0"/>
        <v>0</v>
      </c>
      <c r="I7">
        <f t="shared" si="1"/>
        <v>0</v>
      </c>
      <c r="L7" s="19">
        <v>0</v>
      </c>
      <c r="M7" s="19">
        <v>5153</v>
      </c>
      <c r="N7" s="19">
        <v>0.63636363600000001</v>
      </c>
      <c r="O7" s="19">
        <v>0.36363636399999999</v>
      </c>
      <c r="P7" s="19">
        <v>0.515151515</v>
      </c>
      <c r="Q7" s="19">
        <v>0.484848485</v>
      </c>
      <c r="R7">
        <v>8.8220551378446116E-2</v>
      </c>
      <c r="S7" s="2">
        <v>3364</v>
      </c>
      <c r="T7" s="2">
        <f t="shared" si="3"/>
        <v>-580</v>
      </c>
      <c r="U7">
        <v>5201</v>
      </c>
      <c r="V7">
        <v>3682.6734042816902</v>
      </c>
      <c r="W7">
        <v>3364</v>
      </c>
      <c r="X7" s="8">
        <v>2.2000000000000002</v>
      </c>
      <c r="Y7">
        <v>0.5</v>
      </c>
      <c r="Z7">
        <f t="shared" si="4"/>
        <v>1.1000000000000001</v>
      </c>
      <c r="AA7">
        <v>1653</v>
      </c>
      <c r="AB7">
        <v>1825</v>
      </c>
    </row>
    <row r="8" spans="1:28" x14ac:dyDescent="0.6">
      <c r="A8">
        <v>2025</v>
      </c>
      <c r="B8">
        <v>1</v>
      </c>
      <c r="C8">
        <v>7</v>
      </c>
      <c r="D8">
        <f t="shared" si="2"/>
        <v>2</v>
      </c>
      <c r="G8" cm="1">
        <f t="array" ref="G8">_xlfn.IFS(F8 = "H", 0, F8 = "B7", -7, F8 = "B6", -6, F8 = "B5", -5, F8 = "B4", -4, F8 = "B3", -3, F8 = "B2", -2, F8 = "B1", -1, F8 = "A7", 7, F8 = "A6", 6, F8 = "A5", 5, F8 = "A4", 4, F8 = "A3", 3, F8 = "A2", 2, F8 = "A1", 1, F8 = "", 0)</f>
        <v>0</v>
      </c>
      <c r="H8">
        <f t="shared" si="0"/>
        <v>0</v>
      </c>
      <c r="I8">
        <f t="shared" si="1"/>
        <v>0</v>
      </c>
      <c r="L8" s="19">
        <v>0</v>
      </c>
      <c r="M8" s="19">
        <v>4876</v>
      </c>
      <c r="N8" s="19">
        <v>0.53125</v>
      </c>
      <c r="O8" s="19">
        <v>0.46875</v>
      </c>
      <c r="P8" s="19">
        <v>0.4375</v>
      </c>
      <c r="Q8" s="19">
        <v>0.5625</v>
      </c>
      <c r="R8">
        <v>0.18070175438596489</v>
      </c>
      <c r="S8" s="2">
        <v>3299</v>
      </c>
      <c r="T8" s="2">
        <f t="shared" si="3"/>
        <v>-65</v>
      </c>
      <c r="U8">
        <v>5201</v>
      </c>
      <c r="V8">
        <v>3327.6187267085938</v>
      </c>
      <c r="W8">
        <v>3299</v>
      </c>
      <c r="X8" s="8">
        <v>-1.4</v>
      </c>
      <c r="Y8">
        <v>0.4</v>
      </c>
      <c r="Z8">
        <f t="shared" si="4"/>
        <v>-0.55999999999999994</v>
      </c>
      <c r="AA8">
        <v>1830</v>
      </c>
      <c r="AB8">
        <v>1840</v>
      </c>
    </row>
    <row r="9" spans="1:28" x14ac:dyDescent="0.6">
      <c r="A9">
        <v>2025</v>
      </c>
      <c r="B9">
        <v>1</v>
      </c>
      <c r="C9">
        <v>8</v>
      </c>
      <c r="D9">
        <f t="shared" si="2"/>
        <v>3</v>
      </c>
      <c r="G9" cm="1">
        <f t="array" ref="G9">_xlfn.IFS(F9 = "H", 0, F9 = "B7", -7, F9 = "B6", -6, F9 = "B5", -5, F9 = "B4", -4, F9 = "B3", -3, F9 = "B2", -2, F9 = "B1", -1, F9 = "A7", 7, F9 = "A6", 6, F9 = "A5", 5, F9 = "A4", 4, F9 = "A3", 3, F9 = "A2", 2, F9 = "A1", 1, F9 = "", 0)</f>
        <v>0</v>
      </c>
      <c r="H9">
        <f t="shared" si="0"/>
        <v>0</v>
      </c>
      <c r="I9">
        <f t="shared" si="1"/>
        <v>0</v>
      </c>
      <c r="L9" s="19">
        <v>0</v>
      </c>
      <c r="M9" s="19">
        <v>5046</v>
      </c>
      <c r="N9" s="19">
        <v>0.515151515</v>
      </c>
      <c r="O9" s="19">
        <v>0.484848485</v>
      </c>
      <c r="P9" s="19">
        <v>0.45454545499999999</v>
      </c>
      <c r="Q9" s="19">
        <v>0.54545454500000001</v>
      </c>
      <c r="R9">
        <v>0.64444444444444449</v>
      </c>
      <c r="S9" s="2">
        <v>3392</v>
      </c>
      <c r="T9" s="2">
        <f t="shared" si="3"/>
        <v>93</v>
      </c>
      <c r="U9">
        <v>5201</v>
      </c>
      <c r="V9">
        <v>3878.4626180535229</v>
      </c>
      <c r="W9">
        <v>3392</v>
      </c>
      <c r="X9" s="8">
        <v>-2.2999999999999998</v>
      </c>
      <c r="Y9">
        <v>0.9</v>
      </c>
      <c r="Z9">
        <f t="shared" si="4"/>
        <v>-2.0699999999999998</v>
      </c>
      <c r="AA9">
        <v>2016</v>
      </c>
      <c r="AB9">
        <v>1826</v>
      </c>
    </row>
    <row r="10" spans="1:28" x14ac:dyDescent="0.6">
      <c r="A10">
        <v>2025</v>
      </c>
      <c r="B10">
        <v>1</v>
      </c>
      <c r="C10">
        <v>9</v>
      </c>
      <c r="D10">
        <f t="shared" si="2"/>
        <v>4</v>
      </c>
      <c r="G10" cm="1">
        <f t="array" ref="G10">_xlfn.IFS(F10 = "H", 0, F10 = "B7", -7, F10 = "B6", -6, F10 = "B5", -5, F10 = "B4", -4, F10 = "B3", -3, F10 = "B2", -2, F10 = "B1", -1, F10 = "A7", 7, F10 = "A6", 6, F10 = "A5", 5, F10 = "A4", 4, F10 = "A3", 3, F10 = "A2", 2, F10 = "A1", 1, F10 = "", 0)</f>
        <v>0</v>
      </c>
      <c r="H10">
        <f t="shared" si="0"/>
        <v>0</v>
      </c>
      <c r="I10">
        <f t="shared" si="1"/>
        <v>0</v>
      </c>
      <c r="L10" s="19">
        <v>0</v>
      </c>
      <c r="M10" s="19">
        <v>4764</v>
      </c>
      <c r="N10" s="19">
        <v>0.54838709699999999</v>
      </c>
      <c r="O10" s="19">
        <v>0.45161290300000001</v>
      </c>
      <c r="P10" s="19">
        <v>0.48387096800000001</v>
      </c>
      <c r="Q10" s="19">
        <v>0.51612903200000004</v>
      </c>
      <c r="R10">
        <v>0.69210526315789478</v>
      </c>
      <c r="S10" s="2">
        <v>3495</v>
      </c>
      <c r="T10" s="2">
        <f t="shared" si="3"/>
        <v>103</v>
      </c>
      <c r="U10">
        <v>5201</v>
      </c>
      <c r="V10">
        <v>4827.5394251249936</v>
      </c>
      <c r="W10">
        <v>3495</v>
      </c>
      <c r="X10" s="8">
        <v>-8.4</v>
      </c>
      <c r="Y10">
        <v>0.2</v>
      </c>
      <c r="Z10">
        <f t="shared" si="4"/>
        <v>-1.6800000000000002</v>
      </c>
      <c r="AA10">
        <v>1735</v>
      </c>
      <c r="AB10">
        <v>1679</v>
      </c>
    </row>
    <row r="11" spans="1:28" x14ac:dyDescent="0.6">
      <c r="A11">
        <v>2025</v>
      </c>
      <c r="B11">
        <v>1</v>
      </c>
      <c r="C11">
        <v>10</v>
      </c>
      <c r="D11">
        <f t="shared" si="2"/>
        <v>5</v>
      </c>
      <c r="G11" cm="1">
        <f t="array" ref="G11">_xlfn.IFS(F11 = "H", 0, F11 = "B7", -7, F11 = "B6", -6, F11 = "B5", -5, F11 = "B4", -4, F11 = "B3", -3, F11 = "B2", -2, F11 = "B1", -1, F11 = "A7", 7, F11 = "A6", 6, F11 = "A5", 5, F11 = "A4", 4, F11 = "A3", 3, F11 = "A2", 2, F11 = "A1", 1, F11 = "", 0)</f>
        <v>0</v>
      </c>
      <c r="H11">
        <f t="shared" si="0"/>
        <v>0</v>
      </c>
      <c r="I11">
        <f t="shared" si="1"/>
        <v>0</v>
      </c>
      <c r="L11" s="19">
        <v>0</v>
      </c>
      <c r="M11" s="19">
        <v>5364</v>
      </c>
      <c r="N11" s="19">
        <v>0.54285714299999999</v>
      </c>
      <c r="O11" s="19">
        <v>0.45714285700000001</v>
      </c>
      <c r="P11" s="19">
        <v>0.45714285700000001</v>
      </c>
      <c r="Q11" s="19">
        <v>0.54285714299999999</v>
      </c>
      <c r="R11">
        <v>0.43571428571428572</v>
      </c>
      <c r="S11" s="2">
        <v>3909</v>
      </c>
      <c r="T11" s="2">
        <f t="shared" si="3"/>
        <v>414</v>
      </c>
      <c r="U11">
        <v>5201</v>
      </c>
      <c r="V11">
        <v>4255.7205799768517</v>
      </c>
      <c r="W11">
        <v>3909</v>
      </c>
      <c r="X11" s="8">
        <v>-7.2</v>
      </c>
      <c r="Y11">
        <v>0</v>
      </c>
      <c r="Z11">
        <f t="shared" si="4"/>
        <v>0</v>
      </c>
      <c r="AA11">
        <v>2499</v>
      </c>
      <c r="AB11">
        <v>2106</v>
      </c>
    </row>
    <row r="12" spans="1:28" x14ac:dyDescent="0.6">
      <c r="A12">
        <v>2025</v>
      </c>
      <c r="B12">
        <v>1</v>
      </c>
      <c r="C12">
        <v>11</v>
      </c>
      <c r="D12">
        <f t="shared" si="2"/>
        <v>6</v>
      </c>
      <c r="G12" cm="1">
        <f t="array" ref="G12">_xlfn.IFS(F12 = "H", 0, F12 = "B7", -7, F12 = "B6", -6, F12 = "B5", -5, F12 = "B4", -4, F12 = "B3", -3, F12 = "B2", -2, F12 = "B1", -1, F12 = "A7", 7, F12 = "A6", 6, F12 = "A5", 5, F12 = "A4", 4, F12 = "A3", 3, F12 = "A2", 2, F12 = "A1", 1, F12 = "", 0)</f>
        <v>0</v>
      </c>
      <c r="H12">
        <f t="shared" si="0"/>
        <v>0</v>
      </c>
      <c r="I12">
        <f t="shared" si="1"/>
        <v>0</v>
      </c>
      <c r="L12" s="19">
        <v>0</v>
      </c>
      <c r="M12" s="19">
        <v>5265</v>
      </c>
      <c r="N12" s="19">
        <v>0.52941176499999998</v>
      </c>
      <c r="O12" s="19">
        <v>0.47058823500000002</v>
      </c>
      <c r="P12" s="19">
        <v>0.47058823500000002</v>
      </c>
      <c r="Q12" s="19">
        <v>0.52941176499999998</v>
      </c>
      <c r="R12">
        <v>0.21880952380952379</v>
      </c>
      <c r="S12" s="2">
        <v>4117</v>
      </c>
      <c r="T12" s="2">
        <f t="shared" si="3"/>
        <v>208</v>
      </c>
      <c r="U12">
        <v>5201</v>
      </c>
      <c r="V12">
        <v>4416.6208712670032</v>
      </c>
      <c r="W12">
        <v>4117</v>
      </c>
      <c r="X12" s="8">
        <v>-3.6</v>
      </c>
      <c r="Y12">
        <v>0</v>
      </c>
      <c r="Z12">
        <f t="shared" si="4"/>
        <v>0</v>
      </c>
      <c r="AA12">
        <v>2159</v>
      </c>
      <c r="AB12">
        <v>1924</v>
      </c>
    </row>
    <row r="13" spans="1:28" x14ac:dyDescent="0.6">
      <c r="A13">
        <v>2025</v>
      </c>
      <c r="B13">
        <v>1</v>
      </c>
      <c r="C13">
        <v>12</v>
      </c>
      <c r="D13">
        <f t="shared" si="2"/>
        <v>7</v>
      </c>
      <c r="G13" cm="1">
        <f t="array" ref="G13">_xlfn.IFS(F13 = "H", 0, F13 = "B7", -7, F13 = "B6", -6, F13 = "B5", -5, F13 = "B4", -4, F13 = "B3", -3, F13 = "B2", -2, F13 = "B1", -1, F13 = "A7", 7, F13 = "A6", 6, F13 = "A5", 5, F13 = "A4", 4, F13 = "A3", 3, F13 = "A2", 2, F13 = "A1", 1, F13 = "", 0)</f>
        <v>0</v>
      </c>
      <c r="H13">
        <f t="shared" si="0"/>
        <v>0</v>
      </c>
      <c r="I13">
        <f t="shared" si="1"/>
        <v>0</v>
      </c>
      <c r="L13" s="19">
        <v>0</v>
      </c>
      <c r="M13" s="19">
        <v>5386</v>
      </c>
      <c r="N13" s="19">
        <v>0.54285714299999999</v>
      </c>
      <c r="O13" s="19">
        <v>0.45714285700000001</v>
      </c>
      <c r="P13" s="19">
        <v>0.485714286</v>
      </c>
      <c r="Q13" s="19">
        <v>0.514285714</v>
      </c>
      <c r="R13">
        <v>0.19310776942355889</v>
      </c>
      <c r="S13" s="2">
        <v>4094</v>
      </c>
      <c r="T13" s="2">
        <f t="shared" si="3"/>
        <v>-23</v>
      </c>
      <c r="U13">
        <v>5201</v>
      </c>
      <c r="V13">
        <v>4667.3906881901821</v>
      </c>
      <c r="W13">
        <v>4094</v>
      </c>
      <c r="X13" s="8">
        <v>-2.5</v>
      </c>
      <c r="Y13">
        <v>0</v>
      </c>
      <c r="Z13">
        <f t="shared" si="4"/>
        <v>0</v>
      </c>
      <c r="AA13">
        <v>2018</v>
      </c>
      <c r="AB13">
        <v>2335</v>
      </c>
    </row>
    <row r="14" spans="1:28" x14ac:dyDescent="0.6">
      <c r="A14">
        <v>2025</v>
      </c>
      <c r="B14">
        <v>1</v>
      </c>
      <c r="C14">
        <v>13</v>
      </c>
      <c r="D14">
        <f t="shared" si="2"/>
        <v>1</v>
      </c>
      <c r="G14" cm="1">
        <f t="array" ref="G14">_xlfn.IFS(F14 = "H", 0, F14 = "B7", -7, F14 = "B6", -6, F14 = "B5", -5, F14 = "B4", -4, F14 = "B3", -3, F14 = "B2", -2, F14 = "B1", -1, F14 = "A7", 7, F14 = "A6", 6, F14 = "A5", 5, F14 = "A4", 4, F14 = "A3", 3, F14 = "A2", 2, F14 = "A1", 1, F14 = "", 0)</f>
        <v>0</v>
      </c>
      <c r="H14">
        <f t="shared" si="0"/>
        <v>0</v>
      </c>
      <c r="I14">
        <f t="shared" si="1"/>
        <v>0</v>
      </c>
      <c r="L14" s="19">
        <v>0</v>
      </c>
      <c r="M14" s="19">
        <v>4955</v>
      </c>
      <c r="N14" s="19">
        <v>0.5625</v>
      </c>
      <c r="O14" s="19">
        <v>0.4375</v>
      </c>
      <c r="P14" s="19">
        <v>0.5</v>
      </c>
      <c r="Q14" s="19">
        <v>0.5</v>
      </c>
      <c r="R14">
        <v>0.2017543859649123</v>
      </c>
      <c r="S14" s="2">
        <v>3760</v>
      </c>
      <c r="T14" s="2">
        <f t="shared" si="3"/>
        <v>-334</v>
      </c>
      <c r="U14">
        <v>5201</v>
      </c>
      <c r="V14">
        <v>3786.459039878504</v>
      </c>
      <c r="W14">
        <v>3760</v>
      </c>
      <c r="X14" s="8">
        <v>0.6</v>
      </c>
      <c r="Y14">
        <v>0</v>
      </c>
      <c r="Z14">
        <f t="shared" si="4"/>
        <v>0</v>
      </c>
      <c r="AA14">
        <v>1881</v>
      </c>
      <c r="AB14">
        <v>2027</v>
      </c>
    </row>
    <row r="15" spans="1:28" x14ac:dyDescent="0.6">
      <c r="A15">
        <v>2025</v>
      </c>
      <c r="B15">
        <v>1</v>
      </c>
      <c r="C15">
        <v>14</v>
      </c>
      <c r="D15">
        <f t="shared" si="2"/>
        <v>2</v>
      </c>
      <c r="G15" cm="1">
        <f t="array" ref="G15">_xlfn.IFS(F15 = "H", 0, F15 = "B7", -7, F15 = "B6", -6, F15 = "B5", -5, F15 = "B4", -4, F15 = "B3", -3, F15 = "B2", -2, F15 = "B1", -1, F15 = "A7", 7, F15 = "A6", 6, F15 = "A5", 5, F15 = "A4", 4, F15 = "A3", 3, F15 = "A2", 2, F15 = "A1", 1, F15 = "", 0)</f>
        <v>0</v>
      </c>
      <c r="H15">
        <f t="shared" si="0"/>
        <v>0</v>
      </c>
      <c r="I15">
        <f t="shared" si="1"/>
        <v>0</v>
      </c>
      <c r="L15" s="19">
        <v>0</v>
      </c>
      <c r="M15" s="19">
        <v>4614</v>
      </c>
      <c r="N15" s="19">
        <v>0.5</v>
      </c>
      <c r="O15" s="19">
        <v>0.5</v>
      </c>
      <c r="P15" s="19">
        <v>0.5</v>
      </c>
      <c r="Q15" s="19">
        <v>0.5</v>
      </c>
      <c r="R15">
        <v>0.15087719298245611</v>
      </c>
      <c r="S15" s="2">
        <v>3702</v>
      </c>
      <c r="T15" s="2">
        <f t="shared" si="3"/>
        <v>-58</v>
      </c>
      <c r="U15">
        <v>5201</v>
      </c>
      <c r="V15">
        <v>3458.3645349761182</v>
      </c>
      <c r="W15">
        <v>3702</v>
      </c>
      <c r="X15" s="8">
        <v>4</v>
      </c>
      <c r="Y15">
        <v>0.1</v>
      </c>
      <c r="Z15">
        <f t="shared" si="4"/>
        <v>0.4</v>
      </c>
      <c r="AA15">
        <v>1858</v>
      </c>
      <c r="AB15">
        <v>1924</v>
      </c>
    </row>
    <row r="16" spans="1:28" x14ac:dyDescent="0.6">
      <c r="A16">
        <v>2025</v>
      </c>
      <c r="B16">
        <v>1</v>
      </c>
      <c r="C16">
        <v>15</v>
      </c>
      <c r="D16">
        <f t="shared" si="2"/>
        <v>3</v>
      </c>
      <c r="G16" cm="1">
        <f t="array" ref="G16">_xlfn.IFS(F16 = "H", 0, F16 = "B7", -7, F16 = "B6", -6, F16 = "B5", -5, F16 = "B4", -4, F16 = "B3", -3, F16 = "B2", -2, F16 = "B1", -1, F16 = "A7", 7, F16 = "A6", 6, F16 = "A5", 5, F16 = "A4", 4, F16 = "A3", 3, F16 = "A2", 2, F16 = "A1", 1, F16 = "", 0)</f>
        <v>0</v>
      </c>
      <c r="H16">
        <f t="shared" si="0"/>
        <v>0</v>
      </c>
      <c r="I16">
        <f t="shared" si="1"/>
        <v>0</v>
      </c>
      <c r="L16" s="19">
        <v>0</v>
      </c>
      <c r="M16" s="19">
        <v>4871</v>
      </c>
      <c r="N16" s="19">
        <v>0.53125</v>
      </c>
      <c r="O16" s="19">
        <v>0.46875</v>
      </c>
      <c r="P16" s="19">
        <v>0.46875</v>
      </c>
      <c r="Q16" s="19">
        <v>0.53125</v>
      </c>
      <c r="R16">
        <v>0.25438596491228072</v>
      </c>
      <c r="S16" s="2">
        <v>3686</v>
      </c>
      <c r="T16" s="2">
        <f t="shared" si="3"/>
        <v>-16</v>
      </c>
      <c r="U16">
        <v>5201</v>
      </c>
      <c r="V16">
        <v>4017.8134103972538</v>
      </c>
      <c r="W16">
        <v>3686</v>
      </c>
      <c r="X16" s="8">
        <v>-2.2000000000000002</v>
      </c>
      <c r="Y16">
        <v>0</v>
      </c>
      <c r="Z16">
        <f t="shared" si="4"/>
        <v>0</v>
      </c>
      <c r="AA16">
        <v>1903</v>
      </c>
      <c r="AB16">
        <v>1831</v>
      </c>
    </row>
    <row r="17" spans="1:28" x14ac:dyDescent="0.6">
      <c r="A17">
        <v>2025</v>
      </c>
      <c r="B17">
        <v>1</v>
      </c>
      <c r="C17">
        <v>16</v>
      </c>
      <c r="D17">
        <f t="shared" si="2"/>
        <v>4</v>
      </c>
      <c r="G17" cm="1">
        <f t="array" ref="G17">_xlfn.IFS(F17 = "H", 0, F17 = "B7", -7, F17 = "B6", -6, F17 = "B5", -5, F17 = "B4", -4, F17 = "B3", -3, F17 = "B2", -2, F17 = "B1", -1, F17 = "A7", 7, F17 = "A6", 6, F17 = "A5", 5, F17 = "A4", 4, F17 = "A3", 3, F17 = "A2", 2, F17 = "A1", 1, F17 = "", 0)</f>
        <v>0</v>
      </c>
      <c r="H17">
        <f t="shared" si="0"/>
        <v>0</v>
      </c>
      <c r="I17">
        <f t="shared" si="1"/>
        <v>0</v>
      </c>
      <c r="L17" s="19">
        <v>0</v>
      </c>
      <c r="M17" s="19">
        <v>5089</v>
      </c>
      <c r="N17" s="19">
        <v>0.515151515</v>
      </c>
      <c r="O17" s="19">
        <v>0.484848485</v>
      </c>
      <c r="P17" s="19">
        <v>0.45454545499999999</v>
      </c>
      <c r="Q17" s="19">
        <v>0.54545454500000001</v>
      </c>
      <c r="R17">
        <v>0.32923280423280421</v>
      </c>
      <c r="S17" s="2">
        <v>3952</v>
      </c>
      <c r="T17" s="2">
        <f t="shared" si="3"/>
        <v>266</v>
      </c>
      <c r="U17">
        <v>5201</v>
      </c>
      <c r="V17">
        <v>3778.2278493535991</v>
      </c>
      <c r="W17">
        <v>3952</v>
      </c>
      <c r="X17" s="8">
        <v>0.5</v>
      </c>
      <c r="Y17">
        <v>0</v>
      </c>
      <c r="Z17">
        <f t="shared" si="4"/>
        <v>0</v>
      </c>
      <c r="AA17">
        <v>2356</v>
      </c>
      <c r="AB17">
        <v>2064</v>
      </c>
    </row>
    <row r="18" spans="1:28" x14ac:dyDescent="0.6">
      <c r="A18">
        <v>2025</v>
      </c>
      <c r="B18">
        <v>1</v>
      </c>
      <c r="C18">
        <v>17</v>
      </c>
      <c r="D18">
        <f t="shared" si="2"/>
        <v>5</v>
      </c>
      <c r="G18" cm="1">
        <f t="array" ref="G18">_xlfn.IFS(F18 = "H", 0, F18 = "B7", -7, F18 = "B6", -6, F18 = "B5", -5, F18 = "B4", -4, F18 = "B3", -3, F18 = "B2", -2, F18 = "B1", -1, F18 = "A7", 7, F18 = "A6", 6, F18 = "A5", 5, F18 = "A4", 4, F18 = "A3", 3, F18 = "A2", 2, F18 = "A1", 1, F18 = "", 0)</f>
        <v>0</v>
      </c>
      <c r="H18">
        <f t="shared" si="0"/>
        <v>0</v>
      </c>
      <c r="I18">
        <f t="shared" si="1"/>
        <v>0</v>
      </c>
      <c r="L18" s="19">
        <v>0</v>
      </c>
      <c r="M18" s="19">
        <v>5096</v>
      </c>
      <c r="N18" s="19">
        <v>0.57575757599999999</v>
      </c>
      <c r="O18" s="19">
        <v>0.42424242400000001</v>
      </c>
      <c r="P18" s="19">
        <v>0.515151515</v>
      </c>
      <c r="Q18" s="19">
        <v>0.484848485</v>
      </c>
      <c r="R18">
        <v>0.16750000000000001</v>
      </c>
      <c r="S18" s="2">
        <v>4363</v>
      </c>
      <c r="T18" s="2">
        <f t="shared" si="3"/>
        <v>411</v>
      </c>
      <c r="U18">
        <v>5201</v>
      </c>
      <c r="V18">
        <v>4260.6557068321226</v>
      </c>
      <c r="W18">
        <v>4363</v>
      </c>
      <c r="X18" s="8">
        <v>1.2</v>
      </c>
      <c r="Y18">
        <v>0</v>
      </c>
      <c r="Z18">
        <f t="shared" si="4"/>
        <v>0</v>
      </c>
      <c r="AA18">
        <v>2393</v>
      </c>
      <c r="AB18">
        <v>1888</v>
      </c>
    </row>
    <row r="19" spans="1:28" x14ac:dyDescent="0.6">
      <c r="A19">
        <v>2025</v>
      </c>
      <c r="B19">
        <v>1</v>
      </c>
      <c r="C19">
        <v>18</v>
      </c>
      <c r="D19">
        <f t="shared" si="2"/>
        <v>6</v>
      </c>
      <c r="G19" cm="1">
        <f t="array" ref="G19">_xlfn.IFS(F19 = "H", 0, F19 = "B7", -7, F19 = "B6", -6, F19 = "B5", -5, F19 = "B4", -4, F19 = "B3", -3, F19 = "B2", -2, F19 = "B1", -1, F19 = "A7", 7, F19 = "A6", 6, F19 = "A5", 5, F19 = "A4", 4, F19 = "A3", 3, F19 = "A2", 2, F19 = "A1", 1, F19 = "", 0)</f>
        <v>0</v>
      </c>
      <c r="H19">
        <f t="shared" si="0"/>
        <v>0</v>
      </c>
      <c r="I19">
        <f t="shared" si="1"/>
        <v>0</v>
      </c>
      <c r="L19" s="19">
        <v>0</v>
      </c>
      <c r="M19" s="19">
        <v>5108</v>
      </c>
      <c r="N19" s="19">
        <v>0.54545454500000001</v>
      </c>
      <c r="O19" s="19">
        <v>0.45454545499999999</v>
      </c>
      <c r="P19" s="19">
        <v>0.484848485</v>
      </c>
      <c r="Q19" s="19">
        <v>0.515151515</v>
      </c>
      <c r="R19">
        <v>6.2030075187969928E-2</v>
      </c>
      <c r="S19" s="2">
        <v>4666</v>
      </c>
      <c r="T19" s="2">
        <f t="shared" si="3"/>
        <v>303</v>
      </c>
      <c r="U19">
        <v>5201</v>
      </c>
      <c r="V19">
        <v>4316.2238682419056</v>
      </c>
      <c r="W19">
        <v>4666</v>
      </c>
      <c r="X19" s="8">
        <v>0.9</v>
      </c>
      <c r="Y19">
        <v>0</v>
      </c>
      <c r="Z19">
        <f t="shared" si="4"/>
        <v>0</v>
      </c>
      <c r="AA19">
        <v>2107</v>
      </c>
      <c r="AB19">
        <v>2024</v>
      </c>
    </row>
    <row r="20" spans="1:28" x14ac:dyDescent="0.6">
      <c r="A20">
        <v>2025</v>
      </c>
      <c r="B20">
        <v>1</v>
      </c>
      <c r="C20">
        <v>19</v>
      </c>
      <c r="D20">
        <f t="shared" si="2"/>
        <v>7</v>
      </c>
      <c r="G20" cm="1">
        <f t="array" ref="G20">_xlfn.IFS(F20 = "H", 0, F20 = "B7", -7, F20 = "B6", -6, F20 = "B5", -5, F20 = "B4", -4, F20 = "B3", -3, F20 = "B2", -2, F20 = "B1", -1, F20 = "A7", 7, F20 = "A6", 6, F20 = "A5", 5, F20 = "A4", 4, F20 = "A3", 3, F20 = "A2", 2, F20 = "A1", 1, F20 = "", 0)</f>
        <v>0</v>
      </c>
      <c r="H20">
        <f t="shared" si="0"/>
        <v>0</v>
      </c>
      <c r="I20">
        <f t="shared" si="1"/>
        <v>0</v>
      </c>
      <c r="L20" s="19">
        <v>0</v>
      </c>
      <c r="M20" s="19">
        <v>5220</v>
      </c>
      <c r="N20" s="19">
        <v>0.55882352899999999</v>
      </c>
      <c r="O20" s="19">
        <v>0.44117647100000001</v>
      </c>
      <c r="P20" s="19">
        <v>0.5</v>
      </c>
      <c r="Q20" s="19">
        <v>0.5</v>
      </c>
      <c r="R20">
        <v>0.14561403508771931</v>
      </c>
      <c r="S20" s="2">
        <v>4543</v>
      </c>
      <c r="T20" s="2">
        <f t="shared" si="3"/>
        <v>-123</v>
      </c>
      <c r="U20">
        <v>5201</v>
      </c>
      <c r="V20">
        <v>4259.5916864679511</v>
      </c>
      <c r="W20">
        <v>4543</v>
      </c>
      <c r="X20" s="8">
        <v>2.2999999999999998</v>
      </c>
      <c r="Y20">
        <v>0</v>
      </c>
      <c r="Z20">
        <f t="shared" si="4"/>
        <v>0</v>
      </c>
      <c r="AA20">
        <v>1689</v>
      </c>
      <c r="AB20">
        <v>2174</v>
      </c>
    </row>
    <row r="21" spans="1:28" x14ac:dyDescent="0.6">
      <c r="A21">
        <v>2025</v>
      </c>
      <c r="B21">
        <v>1</v>
      </c>
      <c r="C21">
        <v>20</v>
      </c>
      <c r="D21">
        <f t="shared" si="2"/>
        <v>1</v>
      </c>
      <c r="G21" cm="1">
        <f t="array" ref="G21">_xlfn.IFS(F21 = "H", 0, F21 = "B7", -7, F21 = "B6", -6, F21 = "B5", -5, F21 = "B4", -4, F21 = "B3", -3, F21 = "B2", -2, F21 = "B1", -1, F21 = "A7", 7, F21 = "A6", 6, F21 = "A5", 5, F21 = "A4", 4, F21 = "A3", 3, F21 = "A2", 2, F21 = "A1", 1, F21 = "", 0)</f>
        <v>0</v>
      </c>
      <c r="H21">
        <f t="shared" si="0"/>
        <v>0</v>
      </c>
      <c r="I21">
        <f t="shared" si="1"/>
        <v>0</v>
      </c>
      <c r="L21" s="19">
        <v>0</v>
      </c>
      <c r="M21" s="19">
        <v>5138</v>
      </c>
      <c r="N21" s="19">
        <v>0.54545454500000001</v>
      </c>
      <c r="O21" s="19">
        <v>0.45454545499999999</v>
      </c>
      <c r="P21" s="19">
        <v>0.484848485</v>
      </c>
      <c r="Q21" s="19">
        <v>0.515151515</v>
      </c>
      <c r="R21">
        <v>0.26500000000000001</v>
      </c>
      <c r="S21" s="2">
        <v>4044</v>
      </c>
      <c r="T21" s="2">
        <f t="shared" si="3"/>
        <v>-499</v>
      </c>
      <c r="U21">
        <v>5201</v>
      </c>
      <c r="V21">
        <v>3163.6098202936651</v>
      </c>
      <c r="W21">
        <v>4044</v>
      </c>
      <c r="X21" s="8">
        <v>3.5</v>
      </c>
      <c r="Y21">
        <v>0</v>
      </c>
      <c r="Z21">
        <f t="shared" si="4"/>
        <v>0</v>
      </c>
      <c r="AA21">
        <v>1796</v>
      </c>
      <c r="AB21">
        <v>2227</v>
      </c>
    </row>
    <row r="22" spans="1:28" x14ac:dyDescent="0.6">
      <c r="A22">
        <v>2025</v>
      </c>
      <c r="B22">
        <v>1</v>
      </c>
      <c r="C22">
        <v>21</v>
      </c>
      <c r="D22">
        <f t="shared" si="2"/>
        <v>2</v>
      </c>
      <c r="G22" cm="1">
        <f t="array" ref="G22">_xlfn.IFS(F22 = "H", 0, F22 = "B7", -7, F22 = "B6", -6, F22 = "B5", -5, F22 = "B4", -4, F22 = "B3", -3, F22 = "B2", -2, F22 = "B1", -1, F22 = "A7", 7, F22 = "A6", 6, F22 = "A5", 5, F22 = "A4", 4, F22 = "A3", 3, F22 = "A2", 2, F22 = "A1", 1, F22 = "", 0)</f>
        <v>0</v>
      </c>
      <c r="H22">
        <f t="shared" si="0"/>
        <v>0</v>
      </c>
      <c r="I22">
        <f t="shared" si="1"/>
        <v>0</v>
      </c>
      <c r="L22" s="19">
        <v>0</v>
      </c>
      <c r="M22" s="19">
        <v>4897</v>
      </c>
      <c r="N22" s="19">
        <v>0.53125</v>
      </c>
      <c r="O22" s="19">
        <v>0.46875</v>
      </c>
      <c r="P22" s="19">
        <v>0.46875</v>
      </c>
      <c r="Q22" s="19">
        <v>0.53125</v>
      </c>
      <c r="R22">
        <v>0.4137844611528822</v>
      </c>
      <c r="S22" s="2">
        <v>3698</v>
      </c>
      <c r="T22" s="2">
        <f t="shared" si="3"/>
        <v>-346</v>
      </c>
      <c r="U22">
        <v>5201</v>
      </c>
      <c r="V22">
        <v>3061.0179089073022</v>
      </c>
      <c r="W22">
        <v>3698</v>
      </c>
      <c r="X22" s="8">
        <v>2.9</v>
      </c>
      <c r="Y22">
        <v>0</v>
      </c>
      <c r="Z22">
        <f t="shared" si="4"/>
        <v>0</v>
      </c>
      <c r="AA22">
        <v>1658</v>
      </c>
      <c r="AB22">
        <v>1796</v>
      </c>
    </row>
    <row r="23" spans="1:28" x14ac:dyDescent="0.6">
      <c r="A23">
        <v>2025</v>
      </c>
      <c r="B23">
        <v>1</v>
      </c>
      <c r="C23">
        <v>22</v>
      </c>
      <c r="D23">
        <f t="shared" si="2"/>
        <v>3</v>
      </c>
      <c r="G23" cm="1">
        <f t="array" ref="G23">_xlfn.IFS(F23 = "H", 0, F23 = "B7", -7, F23 = "B6", -6, F23 = "B5", -5, F23 = "B4", -4, F23 = "B3", -3, F23 = "B2", -2, F23 = "B1", -1, F23 = "A7", 7, F23 = "A6", 6, F23 = "A5", 5, F23 = "A4", 4, F23 = "A3", 3, F23 = "A2", 2, F23 = "A1", 1, F23 = "", 0)</f>
        <v>0</v>
      </c>
      <c r="H23">
        <f t="shared" si="0"/>
        <v>0</v>
      </c>
      <c r="I23">
        <f t="shared" si="1"/>
        <v>0</v>
      </c>
      <c r="L23" s="19">
        <v>0</v>
      </c>
      <c r="M23" s="19">
        <v>4874</v>
      </c>
      <c r="N23" s="19">
        <v>0.53125</v>
      </c>
      <c r="O23" s="19">
        <v>0.46875</v>
      </c>
      <c r="P23" s="19">
        <v>0.46875</v>
      </c>
      <c r="Q23" s="19">
        <v>0.53125</v>
      </c>
      <c r="R23">
        <v>0.42280701754385958</v>
      </c>
      <c r="S23" s="2">
        <v>3390</v>
      </c>
      <c r="T23" s="2">
        <f t="shared" si="3"/>
        <v>-308</v>
      </c>
      <c r="U23">
        <v>5201</v>
      </c>
      <c r="V23">
        <v>3498.0860269875848</v>
      </c>
      <c r="W23">
        <v>3390</v>
      </c>
      <c r="X23" s="8">
        <v>3.4</v>
      </c>
      <c r="Y23">
        <v>0</v>
      </c>
      <c r="Z23">
        <f t="shared" si="4"/>
        <v>0</v>
      </c>
      <c r="AA23">
        <v>1637</v>
      </c>
      <c r="AB23">
        <v>1789</v>
      </c>
    </row>
    <row r="24" spans="1:28" x14ac:dyDescent="0.6">
      <c r="A24">
        <v>2025</v>
      </c>
      <c r="B24">
        <v>1</v>
      </c>
      <c r="C24">
        <v>23</v>
      </c>
      <c r="D24">
        <f t="shared" si="2"/>
        <v>4</v>
      </c>
      <c r="G24" cm="1">
        <f t="array" ref="G24">_xlfn.IFS(F24 = "H", 0, F24 = "B7", -7, F24 = "B6", -6, F24 = "B5", -5, F24 = "B4", -4, F24 = "B3", -3, F24 = "B2", -2, F24 = "B1", -1, F24 = "A7", 7, F24 = "A6", 6, F24 = "A5", 5, F24 = "A4", 4, F24 = "A3", 3, F24 = "A2", 2, F24 = "A1", 1, F24 = "", 0)</f>
        <v>0</v>
      </c>
      <c r="H24">
        <f t="shared" si="0"/>
        <v>0</v>
      </c>
      <c r="I24">
        <f t="shared" si="1"/>
        <v>0</v>
      </c>
      <c r="L24" s="19">
        <v>0</v>
      </c>
      <c r="M24" s="19">
        <v>5068</v>
      </c>
      <c r="N24" s="19">
        <v>0.54545454500000001</v>
      </c>
      <c r="O24" s="19">
        <v>0.45454545499999999</v>
      </c>
      <c r="P24" s="19">
        <v>0.484848485</v>
      </c>
      <c r="Q24" s="19">
        <v>0.515151515</v>
      </c>
      <c r="R24">
        <v>0.35614035087719298</v>
      </c>
      <c r="S24" s="2">
        <v>3461</v>
      </c>
      <c r="T24" s="2">
        <f t="shared" si="3"/>
        <v>71</v>
      </c>
      <c r="U24">
        <v>5201</v>
      </c>
      <c r="V24">
        <v>3672.2093926408361</v>
      </c>
      <c r="W24">
        <v>3461</v>
      </c>
      <c r="X24" s="8">
        <v>2.8</v>
      </c>
      <c r="Y24">
        <v>0</v>
      </c>
      <c r="Z24">
        <f t="shared" si="4"/>
        <v>0</v>
      </c>
      <c r="AA24">
        <v>2073</v>
      </c>
      <c r="AB24">
        <v>1902</v>
      </c>
    </row>
    <row r="25" spans="1:28" x14ac:dyDescent="0.6">
      <c r="A25">
        <v>2025</v>
      </c>
      <c r="B25">
        <v>1</v>
      </c>
      <c r="C25">
        <v>24</v>
      </c>
      <c r="D25">
        <f t="shared" si="2"/>
        <v>5</v>
      </c>
      <c r="G25" cm="1">
        <f t="array" ref="G25">_xlfn.IFS(F25 = "H", 0, F25 = "B7", -7, F25 = "B6", -6, F25 = "B5", -5, F25 = "B4", -4, F25 = "B3", -3, F25 = "B2", -2, F25 = "B1", -1, F25 = "A7", 7, F25 = "A6", 6, F25 = "A5", 5, F25 = "A4", 4, F25 = "A3", 3, F25 = "A2", 2, F25 = "A1", 1, F25 = "", 0)</f>
        <v>0</v>
      </c>
      <c r="H25">
        <f t="shared" si="0"/>
        <v>0</v>
      </c>
      <c r="I25">
        <f t="shared" si="1"/>
        <v>0</v>
      </c>
      <c r="L25" s="19">
        <v>0</v>
      </c>
      <c r="M25" s="19">
        <v>5123</v>
      </c>
      <c r="N25" s="19">
        <v>0.57575757599999999</v>
      </c>
      <c r="O25" s="19">
        <v>0.42424242400000001</v>
      </c>
      <c r="P25" s="19">
        <v>0.484848485</v>
      </c>
      <c r="Q25" s="19">
        <v>0.515151515</v>
      </c>
      <c r="R25">
        <v>0.3611111111111111</v>
      </c>
      <c r="S25" s="2">
        <v>3905</v>
      </c>
      <c r="T25" s="2">
        <f t="shared" si="3"/>
        <v>444</v>
      </c>
      <c r="U25">
        <v>5201</v>
      </c>
      <c r="V25">
        <v>4393.2212093259886</v>
      </c>
      <c r="W25">
        <v>3905</v>
      </c>
      <c r="X25" s="8">
        <v>2.6</v>
      </c>
      <c r="Y25">
        <v>0</v>
      </c>
      <c r="Z25">
        <f t="shared" si="4"/>
        <v>0</v>
      </c>
      <c r="AA25">
        <v>2352</v>
      </c>
      <c r="AB25">
        <v>1876</v>
      </c>
    </row>
    <row r="26" spans="1:28" x14ac:dyDescent="0.6">
      <c r="A26">
        <v>2025</v>
      </c>
      <c r="B26">
        <v>1</v>
      </c>
      <c r="C26">
        <v>25</v>
      </c>
      <c r="D26">
        <f t="shared" si="2"/>
        <v>6</v>
      </c>
      <c r="E26" s="11" t="s">
        <v>12</v>
      </c>
      <c r="F26" s="11" t="s">
        <v>19</v>
      </c>
      <c r="G26" s="11" cm="1">
        <f t="array" ref="G26">_xlfn.IFS(F26 = "H", 0, F26 = "B7", -7, F26 = "B6", -6, F26 = "B5", -5, F26 = "B4", -4, F26 = "B3", -3, F26 = "B2", -2, F26 = "B1", -1, F26 = "A7", 7, F26 = "A6", 6, F26 = "A5", 5, F26 = "A4", 4, F26 = "A3", 3, F26 = "A2", 2, F26 = "A1", 1, F26 = "", 0)</f>
        <v>-3</v>
      </c>
      <c r="H26" s="11">
        <f t="shared" si="0"/>
        <v>0</v>
      </c>
      <c r="I26" s="11">
        <f t="shared" si="1"/>
        <v>1</v>
      </c>
      <c r="J26" s="10" t="s">
        <v>55</v>
      </c>
      <c r="K26" s="10" t="s">
        <v>56</v>
      </c>
      <c r="L26" s="19">
        <v>0</v>
      </c>
      <c r="M26" s="19">
        <v>5584</v>
      </c>
      <c r="N26" s="19">
        <v>0.55555555599999995</v>
      </c>
      <c r="O26" s="19">
        <v>0.44444444399999999</v>
      </c>
      <c r="P26" s="19">
        <v>0.52777777800000003</v>
      </c>
      <c r="Q26" s="19">
        <v>0.47222222200000002</v>
      </c>
      <c r="R26">
        <v>0.22506265664160399</v>
      </c>
      <c r="S26" s="2">
        <v>4497</v>
      </c>
      <c r="T26" s="2">
        <f t="shared" si="3"/>
        <v>592</v>
      </c>
      <c r="U26">
        <v>5201</v>
      </c>
      <c r="V26">
        <v>3978.9953182865129</v>
      </c>
      <c r="W26">
        <v>4497</v>
      </c>
      <c r="X26" s="8">
        <v>5</v>
      </c>
      <c r="Y26">
        <v>0</v>
      </c>
      <c r="Z26">
        <f t="shared" si="4"/>
        <v>0</v>
      </c>
      <c r="AA26">
        <v>2272</v>
      </c>
      <c r="AB26">
        <v>1708</v>
      </c>
    </row>
    <row r="27" spans="1:28" x14ac:dyDescent="0.6">
      <c r="A27">
        <v>2025</v>
      </c>
      <c r="B27">
        <v>1</v>
      </c>
      <c r="C27">
        <v>26</v>
      </c>
      <c r="D27">
        <f t="shared" si="2"/>
        <v>7</v>
      </c>
      <c r="E27" s="11" t="s">
        <v>12</v>
      </c>
      <c r="F27" s="11" t="s">
        <v>20</v>
      </c>
      <c r="G27" s="11" cm="1">
        <f t="array" ref="G27">_xlfn.IFS(F27 = "H", 0, F27 = "B7", -7, F27 = "B6", -6, F27 = "B5", -5, F27 = "B4", -4, F27 = "B3", -3, F27 = "B2", -2, F27 = "B1", -1, F27 = "A7", 7, F27 = "A6", 6, F27 = "A5", 5, F27 = "A4", 4, F27 = "A3", 3, F27 = "A2", 2, F27 = "A1", 1, F27 = "", 0)</f>
        <v>-2</v>
      </c>
      <c r="H27" s="11">
        <f t="shared" si="0"/>
        <v>0</v>
      </c>
      <c r="I27" s="11">
        <f t="shared" si="1"/>
        <v>1</v>
      </c>
      <c r="J27" s="10" t="s">
        <v>55</v>
      </c>
      <c r="K27" s="10" t="s">
        <v>56</v>
      </c>
      <c r="L27" s="19">
        <v>0</v>
      </c>
      <c r="M27" s="19">
        <v>5237</v>
      </c>
      <c r="N27" s="19">
        <v>0.58823529399999996</v>
      </c>
      <c r="O27" s="19">
        <v>0.41176470599999998</v>
      </c>
      <c r="P27" s="19">
        <v>0.52941176499999998</v>
      </c>
      <c r="Q27" s="19">
        <v>0.47058823500000002</v>
      </c>
      <c r="R27">
        <v>0.11052631578947369</v>
      </c>
      <c r="S27" s="2">
        <v>4764</v>
      </c>
      <c r="T27" s="2">
        <f t="shared" si="3"/>
        <v>267</v>
      </c>
      <c r="U27">
        <v>5201</v>
      </c>
      <c r="V27">
        <v>4810.505542705725</v>
      </c>
      <c r="W27">
        <v>4764</v>
      </c>
      <c r="X27" s="8">
        <v>5.2</v>
      </c>
      <c r="Y27">
        <v>0</v>
      </c>
      <c r="Z27">
        <f t="shared" si="4"/>
        <v>0</v>
      </c>
      <c r="AA27">
        <v>1800</v>
      </c>
      <c r="AB27">
        <v>1534</v>
      </c>
    </row>
    <row r="28" spans="1:28" x14ac:dyDescent="0.6">
      <c r="A28">
        <v>2025</v>
      </c>
      <c r="B28">
        <v>1</v>
      </c>
      <c r="C28">
        <v>27</v>
      </c>
      <c r="D28">
        <f t="shared" si="2"/>
        <v>1</v>
      </c>
      <c r="E28" s="11" t="s">
        <v>12</v>
      </c>
      <c r="F28" s="11" t="s">
        <v>13</v>
      </c>
      <c r="G28" s="11" cm="1">
        <f t="array" ref="G28">_xlfn.IFS(F28 = "H", 0, F28 = "B7", -7, F28 = "B6", -6, F28 = "B5", -5, F28 = "B4", -4, F28 = "B3", -3, F28 = "B2", -2, F28 = "B1", -1, F28 = "A7", 7, F28 = "A6", 6, F28 = "A5", 5, F28 = "A4", 4, F28 = "A3", 3, F28 = "A2", 2, F28 = "A1", 1, F28 = "", 0)</f>
        <v>-1</v>
      </c>
      <c r="H28" s="11">
        <f t="shared" si="0"/>
        <v>0</v>
      </c>
      <c r="I28" s="11">
        <f t="shared" si="1"/>
        <v>1</v>
      </c>
      <c r="J28" s="10" t="s">
        <v>55</v>
      </c>
      <c r="K28" s="10" t="s">
        <v>56</v>
      </c>
      <c r="L28" s="19">
        <v>0</v>
      </c>
      <c r="M28" s="19">
        <v>5301</v>
      </c>
      <c r="N28" s="19">
        <v>0.58823529399999996</v>
      </c>
      <c r="O28" s="19">
        <v>0.41176470599999998</v>
      </c>
      <c r="P28" s="19">
        <v>0.52941176499999998</v>
      </c>
      <c r="Q28" s="19">
        <v>0.47058823500000002</v>
      </c>
      <c r="R28">
        <v>0.37206349206349199</v>
      </c>
      <c r="S28" s="2">
        <v>4982</v>
      </c>
      <c r="T28" s="2">
        <f t="shared" si="3"/>
        <v>218</v>
      </c>
      <c r="U28">
        <v>5201</v>
      </c>
      <c r="V28">
        <v>4884.0482845708657</v>
      </c>
      <c r="W28">
        <v>4982</v>
      </c>
      <c r="X28" s="8">
        <v>0.2</v>
      </c>
      <c r="Y28">
        <v>5.0999999999999996</v>
      </c>
      <c r="Z28">
        <f t="shared" si="4"/>
        <v>1.02</v>
      </c>
      <c r="AA28">
        <v>2076</v>
      </c>
      <c r="AB28">
        <v>2001</v>
      </c>
    </row>
    <row r="29" spans="1:28" x14ac:dyDescent="0.6">
      <c r="A29">
        <v>2025</v>
      </c>
      <c r="B29">
        <v>1</v>
      </c>
      <c r="C29">
        <v>28</v>
      </c>
      <c r="D29">
        <f t="shared" si="2"/>
        <v>2</v>
      </c>
      <c r="E29" s="11" t="s">
        <v>12</v>
      </c>
      <c r="F29" s="11" t="s">
        <v>11</v>
      </c>
      <c r="G29" s="11" cm="1">
        <f t="array" ref="G29">_xlfn.IFS(F29 = "H", 0, F29 = "B7", -7, F29 = "B6", -6, F29 = "B5", -5, F29 = "B4", -4, F29 = "B3", -3, F29 = "B2", -2, F29 = "B1", -1, F29 = "A7", 7, F29 = "A6", 6, F29 = "A5", 5, F29 = "A4", 4, F29 = "A3", 3, F29 = "A2", 2, F29 = "A1", 1, F29 = "", 0)</f>
        <v>0</v>
      </c>
      <c r="H29" s="11">
        <f t="shared" si="0"/>
        <v>1</v>
      </c>
      <c r="I29" s="11">
        <f t="shared" si="1"/>
        <v>1</v>
      </c>
      <c r="J29" s="10" t="s">
        <v>55</v>
      </c>
      <c r="K29" s="10" t="s">
        <v>56</v>
      </c>
      <c r="L29" s="19">
        <v>0</v>
      </c>
      <c r="M29" s="19">
        <v>6002</v>
      </c>
      <c r="N29" s="19">
        <v>0.55263157900000004</v>
      </c>
      <c r="O29" s="19">
        <v>0.44736842100000002</v>
      </c>
      <c r="P29" s="19">
        <v>0.47368421100000002</v>
      </c>
      <c r="Q29" s="19">
        <v>0.52631578899999998</v>
      </c>
      <c r="R29">
        <v>0.71527777777777768</v>
      </c>
      <c r="S29" s="2">
        <v>4784</v>
      </c>
      <c r="T29" s="2">
        <f t="shared" si="3"/>
        <v>-198</v>
      </c>
      <c r="U29">
        <v>5201</v>
      </c>
      <c r="V29">
        <v>5562.3718182123148</v>
      </c>
      <c r="W29">
        <v>4784</v>
      </c>
      <c r="X29" s="8">
        <v>-2</v>
      </c>
      <c r="Y29">
        <v>3.1</v>
      </c>
      <c r="Z29">
        <f t="shared" si="4"/>
        <v>-6.2</v>
      </c>
      <c r="AA29">
        <v>2040</v>
      </c>
      <c r="AB29">
        <v>1959</v>
      </c>
    </row>
    <row r="30" spans="1:28" x14ac:dyDescent="0.6">
      <c r="A30">
        <v>2025</v>
      </c>
      <c r="B30">
        <v>1</v>
      </c>
      <c r="C30">
        <v>29</v>
      </c>
      <c r="D30">
        <f t="shared" si="2"/>
        <v>3</v>
      </c>
      <c r="E30" s="11" t="s">
        <v>12</v>
      </c>
      <c r="F30" s="11" t="s">
        <v>14</v>
      </c>
      <c r="G30" s="11" cm="1">
        <f t="array" ref="G30">_xlfn.IFS(F30 = "H", 0, F30 = "B7", -7, F30 = "B6", -6, F30 = "B5", -5, F30 = "B4", -4, F30 = "B3", -3, F30 = "B2", -2, F30 = "B1", -1, F30 = "A7", 7, F30 = "A6", 6, F30 = "A5", 5, F30 = "A4", 4, F30 = "A3", 3, F30 = "A2", 2, F30 = "A1", 1, F30 = "", 0)</f>
        <v>1</v>
      </c>
      <c r="H30" s="11">
        <f t="shared" si="0"/>
        <v>0</v>
      </c>
      <c r="I30" s="11">
        <f t="shared" si="1"/>
        <v>1</v>
      </c>
      <c r="J30" s="10" t="s">
        <v>55</v>
      </c>
      <c r="K30" s="10" t="s">
        <v>56</v>
      </c>
      <c r="L30" s="19">
        <v>0</v>
      </c>
      <c r="M30" s="19">
        <v>5049</v>
      </c>
      <c r="N30" s="19">
        <v>0.44117647100000001</v>
      </c>
      <c r="O30" s="19">
        <v>0.55882352899999999</v>
      </c>
      <c r="P30" s="19">
        <v>0.47058823500000002</v>
      </c>
      <c r="Q30" s="19">
        <v>0.52941176499999998</v>
      </c>
      <c r="R30">
        <v>0.7414021164021164</v>
      </c>
      <c r="S30" s="2">
        <v>4636</v>
      </c>
      <c r="T30" s="2">
        <f t="shared" si="3"/>
        <v>-148</v>
      </c>
      <c r="U30">
        <v>5201</v>
      </c>
      <c r="V30">
        <v>2925.3625242470389</v>
      </c>
      <c r="W30">
        <v>4636</v>
      </c>
      <c r="X30" s="8">
        <v>-3.4</v>
      </c>
      <c r="Y30">
        <v>0.4</v>
      </c>
      <c r="Z30">
        <f t="shared" si="4"/>
        <v>-1.36</v>
      </c>
      <c r="AA30">
        <v>1703</v>
      </c>
      <c r="AB30">
        <v>2206</v>
      </c>
    </row>
    <row r="31" spans="1:28" x14ac:dyDescent="0.6">
      <c r="A31">
        <v>2025</v>
      </c>
      <c r="B31">
        <v>1</v>
      </c>
      <c r="C31">
        <v>30</v>
      </c>
      <c r="D31">
        <f t="shared" si="2"/>
        <v>4</v>
      </c>
      <c r="E31" s="11" t="s">
        <v>12</v>
      </c>
      <c r="F31" s="11" t="s">
        <v>15</v>
      </c>
      <c r="G31" s="11" cm="1">
        <f t="array" ref="G31">_xlfn.IFS(F31 = "H", 0, F31 = "B7", -7, F31 = "B6", -6, F31 = "B5", -5, F31 = "B4", -4, F31 = "B3", -3, F31 = "B2", -2, F31 = "B1", -1, F31 = "A7", 7, F31 = "A6", 6, F31 = "A5", 5, F31 = "A4", 4, F31 = "A3", 3, F31 = "A2", 2, F31 = "A1", 1, F31 = "", 0)</f>
        <v>2</v>
      </c>
      <c r="H31" s="11">
        <f t="shared" si="0"/>
        <v>0</v>
      </c>
      <c r="I31" s="11">
        <f t="shared" si="1"/>
        <v>1</v>
      </c>
      <c r="J31" s="10" t="s">
        <v>55</v>
      </c>
      <c r="K31" s="10" t="s">
        <v>56</v>
      </c>
      <c r="L31" s="19">
        <v>0</v>
      </c>
      <c r="M31" s="19">
        <v>5706</v>
      </c>
      <c r="N31" s="19">
        <v>0.594594595</v>
      </c>
      <c r="O31" s="19">
        <v>0.405405405</v>
      </c>
      <c r="P31" s="19">
        <v>0.486486486</v>
      </c>
      <c r="Q31" s="19">
        <v>0.513513514</v>
      </c>
      <c r="R31">
        <v>0.35963718820861679</v>
      </c>
      <c r="S31" s="2">
        <v>4485</v>
      </c>
      <c r="T31" s="2">
        <f t="shared" si="3"/>
        <v>-151</v>
      </c>
      <c r="U31">
        <v>5201</v>
      </c>
      <c r="V31">
        <v>3416.699754981189</v>
      </c>
      <c r="W31">
        <v>4485</v>
      </c>
      <c r="X31" s="8">
        <v>-2.2999999999999998</v>
      </c>
      <c r="Y31">
        <v>0</v>
      </c>
      <c r="Z31">
        <f t="shared" si="4"/>
        <v>0</v>
      </c>
      <c r="AA31">
        <v>2158</v>
      </c>
      <c r="AB31">
        <v>2324</v>
      </c>
    </row>
    <row r="32" spans="1:28" x14ac:dyDescent="0.6">
      <c r="A32">
        <v>2025</v>
      </c>
      <c r="B32">
        <v>1</v>
      </c>
      <c r="C32">
        <v>31</v>
      </c>
      <c r="D32">
        <f t="shared" si="2"/>
        <v>5</v>
      </c>
      <c r="E32" s="11" t="s">
        <v>12</v>
      </c>
      <c r="F32" s="11" t="s">
        <v>23</v>
      </c>
      <c r="G32" s="11" cm="1">
        <f t="array" ref="G32">_xlfn.IFS(F32 = "H", 0, F32 = "B7", -7, F32 = "B6", -6, F32 = "B5", -5, F32 = "B4", -4, F32 = "B3", -3, F32 = "B2", -2, F32 = "B1", -1, F32 = "A7", 7, F32 = "A6", 6, F32 = "A5", 5, F32 = "A4", 4, F32 = "A3", 3, F32 = "A2", 2, F32 = "A1", 1, F32 = "", 0)</f>
        <v>3</v>
      </c>
      <c r="H32" s="11">
        <f t="shared" si="0"/>
        <v>0</v>
      </c>
      <c r="I32" s="11">
        <f t="shared" si="1"/>
        <v>1</v>
      </c>
      <c r="J32" s="10"/>
      <c r="K32" s="10" t="s">
        <v>56</v>
      </c>
      <c r="L32" s="19">
        <v>0</v>
      </c>
      <c r="M32" s="19">
        <v>5412</v>
      </c>
      <c r="N32" s="19">
        <v>0.6</v>
      </c>
      <c r="O32" s="19">
        <v>0.4</v>
      </c>
      <c r="P32" s="19">
        <v>0.514285714</v>
      </c>
      <c r="Q32" s="19">
        <v>0.485714286</v>
      </c>
      <c r="R32">
        <v>0.45309523809523811</v>
      </c>
      <c r="S32" s="2">
        <v>4330</v>
      </c>
      <c r="T32" s="2">
        <f t="shared" si="3"/>
        <v>-155</v>
      </c>
      <c r="U32">
        <v>5201</v>
      </c>
      <c r="V32">
        <v>3847.514148829322</v>
      </c>
      <c r="W32">
        <v>4330</v>
      </c>
      <c r="X32" s="8">
        <v>0.7</v>
      </c>
      <c r="Y32">
        <v>0</v>
      </c>
      <c r="Z32">
        <f t="shared" si="4"/>
        <v>0</v>
      </c>
      <c r="AA32">
        <v>2182</v>
      </c>
      <c r="AB32">
        <v>2092</v>
      </c>
    </row>
    <row r="33" spans="1:28" x14ac:dyDescent="0.6">
      <c r="A33">
        <v>2025</v>
      </c>
      <c r="B33">
        <v>2</v>
      </c>
      <c r="C33">
        <v>1</v>
      </c>
      <c r="D33">
        <f t="shared" si="2"/>
        <v>6</v>
      </c>
      <c r="E33" s="11" t="s">
        <v>12</v>
      </c>
      <c r="F33" s="11" t="s">
        <v>25</v>
      </c>
      <c r="G33" s="11" cm="1">
        <f t="array" ref="G33">_xlfn.IFS(F33 = "H", 0, F33 = "B7", -7, F33 = "B6", -6, F33 = "B5", -5, F33 = "B4", -4, F33 = "B3", -3, F33 = "B2", -2, F33 = "B1", -1, F33 = "A7", 7, F33 = "A6", 6, F33 = "A5", 5, F33 = "A4", 4, F33 = "A3", 3, F33 = "A2", 2, F33 = "A1", 1, F33 = "", 0)</f>
        <v>4</v>
      </c>
      <c r="H33" s="11">
        <f t="shared" si="0"/>
        <v>0</v>
      </c>
      <c r="I33" s="11">
        <f t="shared" si="1"/>
        <v>1</v>
      </c>
      <c r="J33" s="10"/>
      <c r="K33" s="10" t="s">
        <v>56</v>
      </c>
      <c r="L33" s="19">
        <v>0</v>
      </c>
      <c r="M33" s="19">
        <v>6203</v>
      </c>
      <c r="N33" s="19">
        <v>0.52631578899999998</v>
      </c>
      <c r="O33" s="19">
        <v>0.47368421100000002</v>
      </c>
      <c r="P33" s="19">
        <v>0.47368421100000002</v>
      </c>
      <c r="Q33" s="19">
        <v>0.52631578899999998</v>
      </c>
      <c r="R33">
        <v>0.42769423558897252</v>
      </c>
      <c r="S33" s="2">
        <v>4416</v>
      </c>
      <c r="T33" s="2">
        <f t="shared" si="3"/>
        <v>86</v>
      </c>
      <c r="U33">
        <v>5201</v>
      </c>
      <c r="V33">
        <v>3875.7240136623191</v>
      </c>
      <c r="W33">
        <v>4416</v>
      </c>
      <c r="X33" s="8">
        <v>2.9</v>
      </c>
      <c r="Y33">
        <v>0</v>
      </c>
      <c r="Z33">
        <f t="shared" si="4"/>
        <v>0</v>
      </c>
      <c r="AA33">
        <v>2069</v>
      </c>
      <c r="AB33">
        <v>2291</v>
      </c>
    </row>
    <row r="34" spans="1:28" x14ac:dyDescent="0.6">
      <c r="A34">
        <v>2025</v>
      </c>
      <c r="B34">
        <v>2</v>
      </c>
      <c r="C34">
        <v>2</v>
      </c>
      <c r="D34">
        <f t="shared" si="2"/>
        <v>7</v>
      </c>
      <c r="E34" s="11" t="s">
        <v>12</v>
      </c>
      <c r="F34" s="11" t="s">
        <v>31</v>
      </c>
      <c r="G34" s="11" cm="1">
        <f t="array" ref="G34">_xlfn.IFS(F34 = "H", 0, F34 = "B7", -7, F34 = "B6", -6, F34 = "B5", -5, F34 = "B4", -4, F34 = "B3", -3, F34 = "B2", -2, F34 = "B1", -1, F34 = "A7", 7, F34 = "A6", 6, F34 = "A5", 5, F34 = "A4", 4, F34 = "A3", 3, F34 = "A2", 2, F34 = "A1", 1, F34 = "", 0)</f>
        <v>5</v>
      </c>
      <c r="H34" s="11">
        <f t="shared" si="0"/>
        <v>0</v>
      </c>
      <c r="I34" s="11">
        <f t="shared" si="1"/>
        <v>1</v>
      </c>
      <c r="J34" s="10"/>
      <c r="K34" s="10" t="s">
        <v>56</v>
      </c>
      <c r="L34">
        <v>6124</v>
      </c>
      <c r="M34">
        <v>5398</v>
      </c>
      <c r="N34">
        <v>0.52461538461538459</v>
      </c>
      <c r="O34">
        <v>0.47538461538461529</v>
      </c>
      <c r="P34">
        <v>0.5658974358974358</v>
      </c>
      <c r="Q34">
        <v>0.43410256410256409</v>
      </c>
      <c r="R34">
        <v>0.72653846153846158</v>
      </c>
      <c r="S34" s="2">
        <v>4276</v>
      </c>
      <c r="T34" s="2">
        <f t="shared" si="3"/>
        <v>-140</v>
      </c>
      <c r="U34">
        <v>5201</v>
      </c>
      <c r="V34">
        <v>4540.7705680066902</v>
      </c>
      <c r="W34">
        <v>4276</v>
      </c>
      <c r="X34" s="8">
        <v>1.9</v>
      </c>
      <c r="Y34">
        <v>0</v>
      </c>
      <c r="Z34">
        <f t="shared" si="4"/>
        <v>0</v>
      </c>
      <c r="AA34">
        <v>1843</v>
      </c>
      <c r="AB34">
        <v>2362</v>
      </c>
    </row>
    <row r="35" spans="1:28" x14ac:dyDescent="0.6">
      <c r="A35">
        <v>2025</v>
      </c>
      <c r="B35">
        <v>2</v>
      </c>
      <c r="C35">
        <v>3</v>
      </c>
      <c r="D35">
        <f t="shared" si="2"/>
        <v>1</v>
      </c>
      <c r="G35" cm="1">
        <f t="array" ref="G35">_xlfn.IFS(F35 = "H", 0, F35 = "B7", -7, F35 = "B6", -6, F35 = "B5", -5, F35 = "B4", -4, F35 = "B3", -3, F35 = "B2", -2, F35 = "B1", -1, F35 = "A7", 7, F35 = "A6", 6, F35 = "A5", 5, F35 = "A4", 4, F35 = "A3", 3, F35 = "A2", 2, F35 = "A1", 1, F35 = "", 0)</f>
        <v>0</v>
      </c>
      <c r="H35">
        <f t="shared" si="0"/>
        <v>0</v>
      </c>
      <c r="I35">
        <f t="shared" si="1"/>
        <v>0</v>
      </c>
      <c r="L35">
        <v>5337</v>
      </c>
      <c r="M35">
        <v>4575</v>
      </c>
      <c r="N35">
        <v>0.51322751322751314</v>
      </c>
      <c r="O35">
        <v>0.4867724867724868</v>
      </c>
      <c r="P35">
        <v>0.5621693121693121</v>
      </c>
      <c r="Q35">
        <v>0.43783068783068779</v>
      </c>
      <c r="R35">
        <v>0.32632275132275129</v>
      </c>
      <c r="S35" s="2">
        <v>3593</v>
      </c>
      <c r="T35" s="2">
        <f t="shared" si="3"/>
        <v>-683</v>
      </c>
      <c r="U35">
        <v>5201</v>
      </c>
      <c r="V35">
        <v>3886.3276765792011</v>
      </c>
      <c r="W35">
        <v>3593</v>
      </c>
      <c r="X35" s="8">
        <v>-2.2999999999999998</v>
      </c>
      <c r="Y35">
        <v>0.3</v>
      </c>
      <c r="Z35">
        <f t="shared" si="4"/>
        <v>-0.69</v>
      </c>
      <c r="AA35">
        <v>1774</v>
      </c>
      <c r="AB35">
        <v>1974</v>
      </c>
    </row>
    <row r="36" spans="1:28" x14ac:dyDescent="0.6">
      <c r="A36">
        <v>2025</v>
      </c>
      <c r="B36">
        <v>2</v>
      </c>
      <c r="C36">
        <v>4</v>
      </c>
      <c r="D36">
        <f t="shared" si="2"/>
        <v>2</v>
      </c>
      <c r="G36" cm="1">
        <f t="array" ref="G36">_xlfn.IFS(F36 = "H", 0, F36 = "B7", -7, F36 = "B6", -6, F36 = "B5", -5, F36 = "B4", -4, F36 = "B3", -3, F36 = "B2", -2, F36 = "B1", -1, F36 = "A7", 7, F36 = "A6", 6, F36 = "A5", 5, F36 = "A4", 4, F36 = "A3", 3, F36 = "A2", 2, F36 = "A1", 1, F36 = "", 0)</f>
        <v>0</v>
      </c>
      <c r="H36">
        <f t="shared" si="0"/>
        <v>0</v>
      </c>
      <c r="I36">
        <f t="shared" si="1"/>
        <v>0</v>
      </c>
      <c r="L36">
        <v>5412</v>
      </c>
      <c r="M36">
        <v>5693</v>
      </c>
      <c r="N36">
        <v>0.50634920634920633</v>
      </c>
      <c r="O36">
        <v>0.49365079365079367</v>
      </c>
      <c r="P36">
        <v>0.47341269841269851</v>
      </c>
      <c r="Q36">
        <v>0.52658730158730149</v>
      </c>
      <c r="R36">
        <v>0.63783068783068786</v>
      </c>
      <c r="S36" s="2">
        <v>3361</v>
      </c>
      <c r="T36" s="2">
        <f t="shared" si="3"/>
        <v>-232</v>
      </c>
      <c r="U36">
        <v>5201</v>
      </c>
      <c r="V36">
        <v>3978.2203567908168</v>
      </c>
      <c r="W36">
        <v>3361</v>
      </c>
      <c r="X36" s="8">
        <v>-7.2</v>
      </c>
      <c r="Y36">
        <v>0</v>
      </c>
      <c r="Z36">
        <f t="shared" si="4"/>
        <v>0</v>
      </c>
      <c r="AA36">
        <v>1851</v>
      </c>
      <c r="AB36">
        <v>2065</v>
      </c>
    </row>
    <row r="37" spans="1:28" x14ac:dyDescent="0.6">
      <c r="A37">
        <v>2025</v>
      </c>
      <c r="B37">
        <v>2</v>
      </c>
      <c r="C37">
        <v>5</v>
      </c>
      <c r="D37">
        <f t="shared" si="2"/>
        <v>3</v>
      </c>
      <c r="G37" cm="1">
        <f t="array" ref="G37">_xlfn.IFS(F37 = "H", 0, F37 = "B7", -7, F37 = "B6", -6, F37 = "B5", -5, F37 = "B4", -4, F37 = "B3", -3, F37 = "B2", -2, F37 = "B1", -1, F37 = "A7", 7, F37 = "A6", 6, F37 = "A5", 5, F37 = "A4", 4, F37 = "A3", 3, F37 = "A2", 2, F37 = "A1", 1, F37 = "", 0)</f>
        <v>0</v>
      </c>
      <c r="H37">
        <f t="shared" si="0"/>
        <v>0</v>
      </c>
      <c r="I37">
        <f t="shared" si="1"/>
        <v>0</v>
      </c>
      <c r="L37">
        <v>5766</v>
      </c>
      <c r="M37">
        <v>5579</v>
      </c>
      <c r="N37">
        <v>0.43208333333333332</v>
      </c>
      <c r="O37">
        <v>0.56791666666666674</v>
      </c>
      <c r="P37">
        <v>0.50875000000000004</v>
      </c>
      <c r="Q37">
        <v>0.49125000000000002</v>
      </c>
      <c r="R37">
        <v>0.52666666666666662</v>
      </c>
      <c r="S37" s="2">
        <v>3382</v>
      </c>
      <c r="T37" s="2">
        <f t="shared" si="3"/>
        <v>21</v>
      </c>
      <c r="U37">
        <v>5201</v>
      </c>
      <c r="V37">
        <v>3796.7176981028069</v>
      </c>
      <c r="W37">
        <v>3382</v>
      </c>
      <c r="X37" s="8">
        <v>-7.1</v>
      </c>
      <c r="Y37">
        <v>0.3</v>
      </c>
      <c r="Z37">
        <f t="shared" si="4"/>
        <v>-2.13</v>
      </c>
      <c r="AA37">
        <v>2137</v>
      </c>
      <c r="AB37">
        <v>2013</v>
      </c>
    </row>
    <row r="38" spans="1:28" x14ac:dyDescent="0.6">
      <c r="A38">
        <v>2025</v>
      </c>
      <c r="B38">
        <v>2</v>
      </c>
      <c r="C38">
        <v>6</v>
      </c>
      <c r="D38">
        <f t="shared" si="2"/>
        <v>4</v>
      </c>
      <c r="G38" cm="1">
        <f t="array" ref="G38">_xlfn.IFS(F38 = "H", 0, F38 = "B7", -7, F38 = "B6", -6, F38 = "B5", -5, F38 = "B4", -4, F38 = "B3", -3, F38 = "B2", -2, F38 = "B1", -1, F38 = "A7", 7, F38 = "A6", 6, F38 = "A5", 5, F38 = "A4", 4, F38 = "A3", 3, F38 = "A2", 2, F38 = "A1", 1, F38 = "", 0)</f>
        <v>0</v>
      </c>
      <c r="H38">
        <f t="shared" si="0"/>
        <v>0</v>
      </c>
      <c r="I38">
        <f t="shared" si="1"/>
        <v>0</v>
      </c>
      <c r="L38">
        <v>4495</v>
      </c>
      <c r="M38">
        <v>4970</v>
      </c>
      <c r="N38">
        <v>0.47706766917293242</v>
      </c>
      <c r="O38">
        <v>0.52293233082706758</v>
      </c>
      <c r="P38">
        <v>0.50426065162907263</v>
      </c>
      <c r="Q38">
        <v>0.49573934837092731</v>
      </c>
      <c r="R38">
        <v>0.44498746867167921</v>
      </c>
      <c r="S38" s="2">
        <v>3517</v>
      </c>
      <c r="T38" s="2">
        <f t="shared" si="3"/>
        <v>135</v>
      </c>
      <c r="U38">
        <v>5201</v>
      </c>
      <c r="V38">
        <v>4513.1814298332538</v>
      </c>
      <c r="W38">
        <v>3517</v>
      </c>
      <c r="X38" s="8">
        <v>-4.9000000000000004</v>
      </c>
      <c r="Y38">
        <v>1</v>
      </c>
      <c r="Z38">
        <f t="shared" si="4"/>
        <v>-4.9000000000000004</v>
      </c>
      <c r="AA38">
        <v>1917</v>
      </c>
      <c r="AB38">
        <v>1586</v>
      </c>
    </row>
    <row r="39" spans="1:28" x14ac:dyDescent="0.6">
      <c r="A39">
        <v>2025</v>
      </c>
      <c r="B39">
        <v>2</v>
      </c>
      <c r="C39">
        <v>7</v>
      </c>
      <c r="D39">
        <f t="shared" si="2"/>
        <v>5</v>
      </c>
      <c r="G39" cm="1">
        <f t="array" ref="G39">_xlfn.IFS(F39 = "H", 0, F39 = "B7", -7, F39 = "B6", -6, F39 = "B5", -5, F39 = "B4", -4, F39 = "B3", -3, F39 = "B2", -2, F39 = "B1", -1, F39 = "A7", 7, F39 = "A6", 6, F39 = "A5", 5, F39 = "A4", 4, F39 = "A3", 3, F39 = "A2", 2, F39 = "A1", 1, F39 = "", 0)</f>
        <v>0</v>
      </c>
      <c r="H39">
        <f t="shared" si="0"/>
        <v>0</v>
      </c>
      <c r="I39">
        <f t="shared" si="1"/>
        <v>0</v>
      </c>
      <c r="L39" s="5">
        <v>402</v>
      </c>
      <c r="M39" s="5">
        <v>645</v>
      </c>
      <c r="N39">
        <v>0.16666666666666671</v>
      </c>
      <c r="O39">
        <v>0.83333333333333326</v>
      </c>
      <c r="P39">
        <v>0.45833333333333331</v>
      </c>
      <c r="Q39">
        <v>0.54166666666666663</v>
      </c>
      <c r="R39">
        <v>0.5</v>
      </c>
      <c r="S39" s="2">
        <v>3364</v>
      </c>
      <c r="T39" s="2">
        <f t="shared" si="3"/>
        <v>-153</v>
      </c>
      <c r="U39">
        <v>5201</v>
      </c>
      <c r="V39">
        <v>4335.7385155193988</v>
      </c>
      <c r="W39">
        <v>3364</v>
      </c>
      <c r="X39" s="8">
        <v>-6.6</v>
      </c>
      <c r="Y39">
        <v>1</v>
      </c>
      <c r="Z39">
        <f t="shared" si="4"/>
        <v>-6.6</v>
      </c>
      <c r="AA39">
        <v>796</v>
      </c>
      <c r="AB39">
        <v>1116</v>
      </c>
    </row>
    <row r="40" spans="1:28" x14ac:dyDescent="0.6">
      <c r="A40">
        <v>2025</v>
      </c>
      <c r="B40">
        <v>2</v>
      </c>
      <c r="C40">
        <v>8</v>
      </c>
      <c r="D40">
        <f t="shared" si="2"/>
        <v>6</v>
      </c>
      <c r="G40" cm="1">
        <f t="array" ref="G40">_xlfn.IFS(F40 = "H", 0, F40 = "B7", -7, F40 = "B6", -6, F40 = "B5", -5, F40 = "B4", -4, F40 = "B3", -3, F40 = "B2", -2, F40 = "B1", -1, F40 = "A7", 7, F40 = "A6", 6, F40 = "A5", 5, F40 = "A4", 4, F40 = "A3", 3, F40 = "A2", 2, F40 = "A1", 1, F40 = "", 0)</f>
        <v>0</v>
      </c>
      <c r="H40">
        <f t="shared" si="0"/>
        <v>0</v>
      </c>
      <c r="I40">
        <f t="shared" si="1"/>
        <v>0</v>
      </c>
      <c r="L40">
        <v>5093</v>
      </c>
      <c r="M40">
        <v>5440</v>
      </c>
      <c r="N40">
        <v>0.5697916666666667</v>
      </c>
      <c r="O40">
        <v>0.43020833333333341</v>
      </c>
      <c r="P40">
        <v>0.47187499999999999</v>
      </c>
      <c r="Q40">
        <v>0.52812499999999996</v>
      </c>
      <c r="R40">
        <v>0.65312499999999996</v>
      </c>
      <c r="S40" s="2">
        <v>3571</v>
      </c>
      <c r="T40" s="2">
        <f t="shared" si="3"/>
        <v>207</v>
      </c>
      <c r="U40">
        <v>5201</v>
      </c>
      <c r="V40">
        <v>5114.0901317358957</v>
      </c>
      <c r="W40">
        <v>3571</v>
      </c>
      <c r="X40" s="8">
        <v>-7</v>
      </c>
      <c r="Y40">
        <v>0</v>
      </c>
      <c r="Z40">
        <f t="shared" si="4"/>
        <v>0</v>
      </c>
      <c r="AA40">
        <v>2141</v>
      </c>
      <c r="AB40">
        <v>2117</v>
      </c>
    </row>
    <row r="41" spans="1:28" x14ac:dyDescent="0.6">
      <c r="A41">
        <v>2025</v>
      </c>
      <c r="B41">
        <v>2</v>
      </c>
      <c r="C41">
        <v>9</v>
      </c>
      <c r="D41">
        <f t="shared" si="2"/>
        <v>7</v>
      </c>
      <c r="G41" cm="1">
        <f t="array" ref="G41">_xlfn.IFS(F41 = "H", 0, F41 = "B7", -7, F41 = "B6", -6, F41 = "B5", -5, F41 = "B4", -4, F41 = "B3", -3, F41 = "B2", -2, F41 = "B1", -1, F41 = "A7", 7, F41 = "A6", 6, F41 = "A5", 5, F41 = "A4", 4, F41 = "A3", 3, F41 = "A2", 2, F41 = "A1", 1, F41 = "", 0)</f>
        <v>0</v>
      </c>
      <c r="H41">
        <f t="shared" si="0"/>
        <v>0</v>
      </c>
      <c r="I41">
        <f t="shared" si="1"/>
        <v>0</v>
      </c>
      <c r="L41">
        <v>5419</v>
      </c>
      <c r="M41">
        <v>5711</v>
      </c>
      <c r="N41">
        <v>0.41487050960735172</v>
      </c>
      <c r="O41">
        <v>0.58512949039264828</v>
      </c>
      <c r="P41">
        <v>0.57481203007518789</v>
      </c>
      <c r="Q41">
        <v>0.42518796992481211</v>
      </c>
      <c r="R41">
        <v>0.41079782790309111</v>
      </c>
      <c r="S41" s="2">
        <v>3423</v>
      </c>
      <c r="T41" s="2">
        <f t="shared" si="3"/>
        <v>-148</v>
      </c>
      <c r="U41">
        <v>5201</v>
      </c>
      <c r="V41">
        <v>4547.8476655953709</v>
      </c>
      <c r="W41">
        <v>3423</v>
      </c>
      <c r="X41" s="8">
        <v>-4</v>
      </c>
      <c r="Y41">
        <v>0</v>
      </c>
      <c r="Z41">
        <f t="shared" si="4"/>
        <v>0</v>
      </c>
      <c r="AA41">
        <v>1969</v>
      </c>
      <c r="AB41">
        <v>2097</v>
      </c>
    </row>
    <row r="42" spans="1:28" x14ac:dyDescent="0.6">
      <c r="A42">
        <v>2025</v>
      </c>
      <c r="B42">
        <v>2</v>
      </c>
      <c r="C42">
        <v>10</v>
      </c>
      <c r="D42">
        <f t="shared" si="2"/>
        <v>1</v>
      </c>
      <c r="G42" cm="1">
        <f t="array" ref="G42">_xlfn.IFS(F42 = "H", 0, F42 = "B7", -7, F42 = "B6", -6, F42 = "B5", -5, F42 = "B4", -4, F42 = "B3", -3, F42 = "B2", -2, F42 = "B1", -1, F42 = "A7", 7, F42 = "A6", 6, F42 = "A5", 5, F42 = "A4", 4, F42 = "A3", 3, F42 = "A2", 2, F42 = "A1", 1, F42 = "", 0)</f>
        <v>0</v>
      </c>
      <c r="H42">
        <f t="shared" si="0"/>
        <v>0</v>
      </c>
      <c r="I42">
        <f t="shared" si="1"/>
        <v>0</v>
      </c>
      <c r="L42">
        <v>4275</v>
      </c>
      <c r="M42">
        <v>5782</v>
      </c>
      <c r="N42">
        <v>0.50680868838763582</v>
      </c>
      <c r="O42">
        <v>0.49319131161236418</v>
      </c>
      <c r="P42">
        <v>0.56624895572264</v>
      </c>
      <c r="Q42">
        <v>0.43375104427736</v>
      </c>
      <c r="R42">
        <v>0.20868838763575609</v>
      </c>
      <c r="S42" s="2">
        <v>3318</v>
      </c>
      <c r="T42" s="2">
        <f t="shared" si="3"/>
        <v>-105</v>
      </c>
      <c r="U42">
        <v>5201</v>
      </c>
      <c r="V42">
        <v>4196.855225405784</v>
      </c>
      <c r="W42">
        <v>3318</v>
      </c>
      <c r="X42" s="8">
        <v>-2.2000000000000002</v>
      </c>
      <c r="Y42">
        <v>0</v>
      </c>
      <c r="Z42">
        <f t="shared" si="4"/>
        <v>0</v>
      </c>
      <c r="AA42">
        <v>1730</v>
      </c>
      <c r="AB42">
        <v>1593</v>
      </c>
    </row>
    <row r="43" spans="1:28" x14ac:dyDescent="0.6">
      <c r="A43">
        <v>2025</v>
      </c>
      <c r="B43">
        <v>2</v>
      </c>
      <c r="C43">
        <v>11</v>
      </c>
      <c r="D43">
        <f t="shared" si="2"/>
        <v>2</v>
      </c>
      <c r="G43" cm="1">
        <f t="array" ref="G43">_xlfn.IFS(F43 = "H", 0, F43 = "B7", -7, F43 = "B6", -6, F43 = "B5", -5, F43 = "B4", -4, F43 = "B3", -3, F43 = "B2", -2, F43 = "B1", -1, F43 = "A7", 7, F43 = "A6", 6, F43 = "A5", 5, F43 = "A4", 4, F43 = "A3", 3, F43 = "A2", 2, F43 = "A1", 1, F43 = "", 0)</f>
        <v>0</v>
      </c>
      <c r="H43">
        <f t="shared" si="0"/>
        <v>0</v>
      </c>
      <c r="I43">
        <f t="shared" si="1"/>
        <v>0</v>
      </c>
      <c r="L43">
        <v>4743</v>
      </c>
      <c r="M43">
        <v>5380</v>
      </c>
      <c r="N43">
        <v>0.53412698412698412</v>
      </c>
      <c r="O43">
        <v>0.46587301587301588</v>
      </c>
      <c r="P43">
        <v>0.50171957671957679</v>
      </c>
      <c r="Q43">
        <v>0.49828042328042321</v>
      </c>
      <c r="R43">
        <v>0.133994708994709</v>
      </c>
      <c r="S43" s="2">
        <v>3641</v>
      </c>
      <c r="T43" s="2">
        <f t="shared" si="3"/>
        <v>323</v>
      </c>
      <c r="U43">
        <v>5201</v>
      </c>
      <c r="V43">
        <v>3939.3475603312618</v>
      </c>
      <c r="W43">
        <v>3641</v>
      </c>
      <c r="X43" s="8">
        <v>0.2</v>
      </c>
      <c r="Y43">
        <v>0</v>
      </c>
      <c r="Z43">
        <f t="shared" si="4"/>
        <v>0</v>
      </c>
      <c r="AA43">
        <v>1869</v>
      </c>
      <c r="AB43">
        <v>1711</v>
      </c>
    </row>
    <row r="44" spans="1:28" x14ac:dyDescent="0.6">
      <c r="A44">
        <v>2025</v>
      </c>
      <c r="B44">
        <v>2</v>
      </c>
      <c r="C44">
        <v>12</v>
      </c>
      <c r="D44">
        <f t="shared" si="2"/>
        <v>3</v>
      </c>
      <c r="G44" cm="1">
        <f t="array" ref="G44">_xlfn.IFS(F44 = "H", 0, F44 = "B7", -7, F44 = "B6", -6, F44 = "B5", -5, F44 = "B4", -4, F44 = "B3", -3, F44 = "B2", -2, F44 = "B1", -1, F44 = "A7", 7, F44 = "A6", 6, F44 = "A5", 5, F44 = "A4", 4, F44 = "A3", 3, F44 = "A2", 2, F44 = "A1", 1, F44 = "", 0)</f>
        <v>0</v>
      </c>
      <c r="H44">
        <f t="shared" si="0"/>
        <v>0</v>
      </c>
      <c r="I44">
        <f t="shared" si="1"/>
        <v>0</v>
      </c>
      <c r="L44">
        <v>3197</v>
      </c>
      <c r="M44">
        <v>3978</v>
      </c>
      <c r="N44">
        <v>0.46111111111111108</v>
      </c>
      <c r="O44">
        <v>0.53888888888888897</v>
      </c>
      <c r="P44">
        <v>0.4777777777777778</v>
      </c>
      <c r="Q44">
        <v>0.52222222222222225</v>
      </c>
      <c r="R44">
        <v>0.44444444444444448</v>
      </c>
      <c r="S44" s="2">
        <v>3682</v>
      </c>
      <c r="T44" s="2">
        <f t="shared" si="3"/>
        <v>41</v>
      </c>
      <c r="U44">
        <v>5201</v>
      </c>
      <c r="V44">
        <v>4375.8449230350998</v>
      </c>
      <c r="W44">
        <v>3682</v>
      </c>
      <c r="X44" s="8">
        <v>0.8</v>
      </c>
      <c r="Y44">
        <v>5.8</v>
      </c>
      <c r="Z44">
        <f t="shared" si="4"/>
        <v>4.6399999999999997</v>
      </c>
      <c r="AA44">
        <v>2060</v>
      </c>
      <c r="AB44">
        <v>2020</v>
      </c>
    </row>
    <row r="45" spans="1:28" x14ac:dyDescent="0.6">
      <c r="A45">
        <v>2025</v>
      </c>
      <c r="B45">
        <v>2</v>
      </c>
      <c r="C45">
        <v>13</v>
      </c>
      <c r="D45">
        <f t="shared" si="2"/>
        <v>4</v>
      </c>
      <c r="G45" cm="1">
        <f t="array" ref="G45">_xlfn.IFS(F45 = "H", 0, F45 = "B7", -7, F45 = "B6", -6, F45 = "B5", -5, F45 = "B4", -4, F45 = "B3", -3, F45 = "B2", -2, F45 = "B1", -1, F45 = "A7", 7, F45 = "A6", 6, F45 = "A5", 5, F45 = "A4", 4, F45 = "A3", 3, F45 = "A2", 2, F45 = "A1", 1, F45 = "", 0)</f>
        <v>0</v>
      </c>
      <c r="H45">
        <f t="shared" si="0"/>
        <v>0</v>
      </c>
      <c r="I45">
        <f t="shared" si="1"/>
        <v>0</v>
      </c>
      <c r="L45">
        <v>6082</v>
      </c>
      <c r="M45">
        <v>6489</v>
      </c>
      <c r="N45">
        <v>0.46215538847117787</v>
      </c>
      <c r="O45">
        <v>0.53784461152882201</v>
      </c>
      <c r="P45">
        <v>0.49674185463659148</v>
      </c>
      <c r="Q45">
        <v>0.50325814536340852</v>
      </c>
      <c r="R45">
        <v>0.43245614035087721</v>
      </c>
      <c r="S45" s="2">
        <v>3973</v>
      </c>
      <c r="T45" s="2">
        <f t="shared" si="3"/>
        <v>291</v>
      </c>
      <c r="U45">
        <v>5201</v>
      </c>
      <c r="V45">
        <v>3371.338198918746</v>
      </c>
      <c r="W45">
        <v>3973</v>
      </c>
      <c r="X45" s="8">
        <v>1.2</v>
      </c>
      <c r="Y45">
        <v>0</v>
      </c>
      <c r="Z45">
        <f t="shared" si="4"/>
        <v>0</v>
      </c>
      <c r="AA45">
        <v>2540</v>
      </c>
      <c r="AB45">
        <v>2087</v>
      </c>
    </row>
    <row r="46" spans="1:28" x14ac:dyDescent="0.6">
      <c r="A46">
        <v>2025</v>
      </c>
      <c r="B46">
        <v>2</v>
      </c>
      <c r="C46">
        <v>14</v>
      </c>
      <c r="D46">
        <f t="shared" si="2"/>
        <v>5</v>
      </c>
      <c r="G46" cm="1">
        <f t="array" ref="G46">_xlfn.IFS(F46 = "H", 0, F46 = "B7", -7, F46 = "B6", -6, F46 = "B5", -5, F46 = "B4", -4, F46 = "B3", -3, F46 = "B2", -2, F46 = "B1", -1, F46 = "A7", 7, F46 = "A6", 6, F46 = "A5", 5, F46 = "A4", 4, F46 = "A3", 3, F46 = "A2", 2, F46 = "A1", 1, F46 = "", 0)</f>
        <v>0</v>
      </c>
      <c r="H46">
        <f t="shared" si="0"/>
        <v>0</v>
      </c>
      <c r="I46">
        <f t="shared" si="1"/>
        <v>0</v>
      </c>
      <c r="L46">
        <v>5399</v>
      </c>
      <c r="M46">
        <v>5859</v>
      </c>
      <c r="N46">
        <v>0.52103174603174596</v>
      </c>
      <c r="O46">
        <v>0.47896825396825399</v>
      </c>
      <c r="P46">
        <v>0.54179894179894172</v>
      </c>
      <c r="Q46">
        <v>0.45820105820105822</v>
      </c>
      <c r="R46">
        <v>0.17513227513227511</v>
      </c>
      <c r="S46" s="2">
        <v>4552</v>
      </c>
      <c r="T46" s="2">
        <f t="shared" si="3"/>
        <v>579</v>
      </c>
      <c r="U46">
        <v>5201</v>
      </c>
      <c r="V46">
        <v>4094.030135604205</v>
      </c>
      <c r="W46">
        <v>4552</v>
      </c>
      <c r="X46" s="8">
        <v>3.7</v>
      </c>
      <c r="Y46">
        <v>0</v>
      </c>
      <c r="Z46">
        <f t="shared" si="4"/>
        <v>0</v>
      </c>
      <c r="AA46">
        <v>2525</v>
      </c>
      <c r="AB46">
        <v>1921</v>
      </c>
    </row>
    <row r="47" spans="1:28" x14ac:dyDescent="0.6">
      <c r="A47">
        <v>2025</v>
      </c>
      <c r="B47">
        <v>2</v>
      </c>
      <c r="C47">
        <v>15</v>
      </c>
      <c r="D47">
        <f t="shared" si="2"/>
        <v>6</v>
      </c>
      <c r="G47" cm="1">
        <f t="array" ref="G47">_xlfn.IFS(F47 = "H", 0, F47 = "B7", -7, F47 = "B6", -6, F47 = "B5", -5, F47 = "B4", -4, F47 = "B3", -3, F47 = "B2", -2, F47 = "B1", -1, F47 = "A7", 7, F47 = "A6", 6, F47 = "A5", 5, F47 = "A4", 4, F47 = "A3", 3, F47 = "A2", 2, F47 = "A1", 1, F47 = "", 0)</f>
        <v>0</v>
      </c>
      <c r="H47">
        <f t="shared" si="0"/>
        <v>0</v>
      </c>
      <c r="I47">
        <f t="shared" si="1"/>
        <v>0</v>
      </c>
      <c r="L47">
        <v>5344</v>
      </c>
      <c r="M47">
        <v>5892</v>
      </c>
      <c r="N47">
        <v>0.52896825396825398</v>
      </c>
      <c r="O47">
        <v>0.47103174603174602</v>
      </c>
      <c r="P47">
        <v>0.53306878306878303</v>
      </c>
      <c r="Q47">
        <v>0.46693121693121697</v>
      </c>
      <c r="R47">
        <v>0.18439153439153441</v>
      </c>
      <c r="S47" s="2">
        <v>4893</v>
      </c>
      <c r="T47" s="2">
        <f t="shared" si="3"/>
        <v>341</v>
      </c>
      <c r="U47">
        <v>5201</v>
      </c>
      <c r="V47">
        <v>4325.9782080902341</v>
      </c>
      <c r="W47">
        <v>4893</v>
      </c>
      <c r="X47" s="8">
        <v>3.3</v>
      </c>
      <c r="Y47">
        <v>0</v>
      </c>
      <c r="Z47">
        <f t="shared" si="4"/>
        <v>0</v>
      </c>
      <c r="AA47">
        <v>2130</v>
      </c>
      <c r="AB47">
        <v>2047</v>
      </c>
    </row>
    <row r="48" spans="1:28" x14ac:dyDescent="0.6">
      <c r="A48">
        <v>2025</v>
      </c>
      <c r="B48">
        <v>2</v>
      </c>
      <c r="C48">
        <v>16</v>
      </c>
      <c r="D48">
        <f t="shared" si="2"/>
        <v>7</v>
      </c>
      <c r="G48" cm="1">
        <f t="array" ref="G48">_xlfn.IFS(F48 = "H", 0, F48 = "B7", -7, F48 = "B6", -6, F48 = "B5", -5, F48 = "B4", -4, F48 = "B3", -3, F48 = "B2", -2, F48 = "B1", -1, F48 = "A7", 7, F48 = "A6", 6, F48 = "A5", 5, F48 = "A4", 4, F48 = "A3", 3, F48 = "A2", 2, F48 = "A1", 1, F48 = "", 0)</f>
        <v>0</v>
      </c>
      <c r="H48">
        <f t="shared" si="0"/>
        <v>0</v>
      </c>
      <c r="I48">
        <f t="shared" si="1"/>
        <v>0</v>
      </c>
      <c r="L48">
        <v>6015</v>
      </c>
      <c r="M48">
        <v>5571</v>
      </c>
      <c r="N48">
        <v>0.48026315789473678</v>
      </c>
      <c r="O48">
        <v>0.51973684210526316</v>
      </c>
      <c r="P48">
        <v>0.53859649122807018</v>
      </c>
      <c r="Q48">
        <v>0.46140350877192982</v>
      </c>
      <c r="R48">
        <v>0.16622807017543861</v>
      </c>
      <c r="S48" s="2">
        <v>4708</v>
      </c>
      <c r="T48" s="2">
        <f t="shared" si="3"/>
        <v>-185</v>
      </c>
      <c r="U48">
        <v>5201</v>
      </c>
      <c r="V48">
        <v>3941.4152631755301</v>
      </c>
      <c r="W48">
        <v>4708</v>
      </c>
      <c r="X48" s="8">
        <v>4.7</v>
      </c>
      <c r="Y48">
        <v>0</v>
      </c>
      <c r="Z48">
        <f t="shared" si="4"/>
        <v>0</v>
      </c>
      <c r="AA48">
        <v>1794</v>
      </c>
      <c r="AB48">
        <v>2359</v>
      </c>
    </row>
    <row r="49" spans="1:28" x14ac:dyDescent="0.6">
      <c r="A49">
        <v>2025</v>
      </c>
      <c r="B49">
        <v>2</v>
      </c>
      <c r="C49">
        <v>17</v>
      </c>
      <c r="D49">
        <f t="shared" si="2"/>
        <v>1</v>
      </c>
      <c r="G49" cm="1">
        <f t="array" ref="G49">_xlfn.IFS(F49 = "H", 0, F49 = "B7", -7, F49 = "B6", -6, F49 = "B5", -5, F49 = "B4", -4, F49 = "B3", -3, F49 = "B2", -2, F49 = "B1", -1, F49 = "A7", 7, F49 = "A6", 6, F49 = "A5", 5, F49 = "A4", 4, F49 = "A3", 3, F49 = "A2", 2, F49 = "A1", 1, F49 = "", 0)</f>
        <v>0</v>
      </c>
      <c r="H49">
        <f t="shared" si="0"/>
        <v>0</v>
      </c>
      <c r="I49">
        <f t="shared" si="1"/>
        <v>0</v>
      </c>
      <c r="L49">
        <v>6313</v>
      </c>
      <c r="M49">
        <v>6047</v>
      </c>
      <c r="N49">
        <v>0.48722222222222222</v>
      </c>
      <c r="O49">
        <v>0.51277777777777778</v>
      </c>
      <c r="P49">
        <v>0.56055555555555558</v>
      </c>
      <c r="Q49">
        <v>0.43944444444444442</v>
      </c>
      <c r="R49">
        <v>0.25111111111111112</v>
      </c>
      <c r="S49" s="2">
        <v>4100</v>
      </c>
      <c r="T49" s="2">
        <f t="shared" si="3"/>
        <v>-608</v>
      </c>
      <c r="U49">
        <v>5201</v>
      </c>
      <c r="V49">
        <v>3163.699619137572</v>
      </c>
      <c r="W49">
        <v>4100</v>
      </c>
      <c r="X49" s="8">
        <v>1</v>
      </c>
      <c r="Y49">
        <v>0</v>
      </c>
      <c r="Z49">
        <f t="shared" si="4"/>
        <v>0</v>
      </c>
      <c r="AA49">
        <v>1877</v>
      </c>
      <c r="AB49">
        <v>2420</v>
      </c>
    </row>
    <row r="50" spans="1:28" x14ac:dyDescent="0.6">
      <c r="A50">
        <v>2025</v>
      </c>
      <c r="B50">
        <v>2</v>
      </c>
      <c r="C50">
        <v>18</v>
      </c>
      <c r="D50">
        <f t="shared" si="2"/>
        <v>2</v>
      </c>
      <c r="G50" cm="1">
        <f t="array" ref="G50">_xlfn.IFS(F50 = "H", 0, F50 = "B7", -7, F50 = "B6", -6, F50 = "B5", -5, F50 = "B4", -4, F50 = "B3", -3, F50 = "B2", -2, F50 = "B1", -1, F50 = "A7", 7, F50 = "A6", 6, F50 = "A5", 5, F50 = "A4", 4, F50 = "A3", 3, F50 = "A2", 2, F50 = "A1", 1, F50 = "", 0)</f>
        <v>0</v>
      </c>
      <c r="H50">
        <f t="shared" si="0"/>
        <v>0</v>
      </c>
      <c r="I50">
        <f t="shared" si="1"/>
        <v>0</v>
      </c>
      <c r="L50">
        <v>5769</v>
      </c>
      <c r="M50">
        <v>5363</v>
      </c>
      <c r="N50">
        <v>0.500925925925926</v>
      </c>
      <c r="O50">
        <v>0.49907407407407411</v>
      </c>
      <c r="P50">
        <v>0.47777777777777769</v>
      </c>
      <c r="Q50">
        <v>0.52222222222222225</v>
      </c>
      <c r="R50">
        <v>0.1175925925925926</v>
      </c>
      <c r="S50" s="2">
        <v>3727</v>
      </c>
      <c r="T50" s="2">
        <f t="shared" si="3"/>
        <v>-373</v>
      </c>
      <c r="U50">
        <v>5201</v>
      </c>
      <c r="V50">
        <v>3423.3343884183491</v>
      </c>
      <c r="W50">
        <v>3727</v>
      </c>
      <c r="X50" s="8">
        <v>-1.2</v>
      </c>
      <c r="Y50">
        <v>0</v>
      </c>
      <c r="Z50">
        <f t="shared" si="4"/>
        <v>0</v>
      </c>
      <c r="AA50">
        <v>1894</v>
      </c>
      <c r="AB50">
        <v>2045</v>
      </c>
    </row>
    <row r="51" spans="1:28" x14ac:dyDescent="0.6">
      <c r="A51">
        <v>2025</v>
      </c>
      <c r="B51">
        <v>2</v>
      </c>
      <c r="C51">
        <v>19</v>
      </c>
      <c r="D51">
        <f t="shared" si="2"/>
        <v>3</v>
      </c>
      <c r="G51" cm="1">
        <f t="array" ref="G51">_xlfn.IFS(F51 = "H", 0, F51 = "B7", -7, F51 = "B6", -6, F51 = "B5", -5, F51 = "B4", -4, F51 = "B3", -3, F51 = "B2", -2, F51 = "B1", -1, F51 = "A7", 7, F51 = "A6", 6, F51 = "A5", 5, F51 = "A4", 4, F51 = "A3", 3, F51 = "A2", 2, F51 = "A1", 1, F51 = "", 0)</f>
        <v>0</v>
      </c>
      <c r="H51">
        <f t="shared" si="0"/>
        <v>0</v>
      </c>
      <c r="I51">
        <f t="shared" si="1"/>
        <v>0</v>
      </c>
      <c r="L51">
        <v>5566</v>
      </c>
      <c r="M51">
        <v>5904</v>
      </c>
      <c r="N51">
        <v>0.41916666666666658</v>
      </c>
      <c r="O51">
        <v>0.58083333333333331</v>
      </c>
      <c r="P51">
        <v>0.51416666666666666</v>
      </c>
      <c r="Q51">
        <v>0.48583333333333328</v>
      </c>
      <c r="R51">
        <v>0.22916666666666671</v>
      </c>
      <c r="S51" s="2">
        <v>3721</v>
      </c>
      <c r="T51" s="2">
        <f t="shared" si="3"/>
        <v>-6</v>
      </c>
      <c r="U51">
        <v>5201</v>
      </c>
      <c r="V51">
        <v>3423.5866183130061</v>
      </c>
      <c r="W51">
        <v>3721</v>
      </c>
      <c r="X51" s="8">
        <v>-1.9</v>
      </c>
      <c r="Y51">
        <v>0</v>
      </c>
      <c r="Z51">
        <f t="shared" si="4"/>
        <v>0</v>
      </c>
      <c r="AA51">
        <v>2111</v>
      </c>
      <c r="AB51">
        <v>1900</v>
      </c>
    </row>
    <row r="52" spans="1:28" x14ac:dyDescent="0.6">
      <c r="A52">
        <v>2025</v>
      </c>
      <c r="B52">
        <v>2</v>
      </c>
      <c r="C52">
        <v>20</v>
      </c>
      <c r="D52">
        <f t="shared" si="2"/>
        <v>4</v>
      </c>
      <c r="G52" cm="1">
        <f t="array" ref="G52">_xlfn.IFS(F52 = "H", 0, F52 = "B7", -7, F52 = "B6", -6, F52 = "B5", -5, F52 = "B4", -4, F52 = "B3", -3, F52 = "B2", -2, F52 = "B1", -1, F52 = "A7", 7, F52 = "A6", 6, F52 = "A5", 5, F52 = "A4", 4, F52 = "A3", 3, F52 = "A2", 2, F52 = "A1", 1, F52 = "", 0)</f>
        <v>0</v>
      </c>
      <c r="H52">
        <f t="shared" si="0"/>
        <v>0</v>
      </c>
      <c r="I52">
        <f t="shared" si="1"/>
        <v>0</v>
      </c>
      <c r="L52">
        <v>5755</v>
      </c>
      <c r="M52">
        <v>5703</v>
      </c>
      <c r="N52">
        <v>0.52481203007518795</v>
      </c>
      <c r="O52">
        <v>0.47518796992481199</v>
      </c>
      <c r="P52">
        <v>0.50764411027568923</v>
      </c>
      <c r="Q52">
        <v>0.49235588972431082</v>
      </c>
      <c r="R52">
        <v>0.1382205513784461</v>
      </c>
      <c r="S52" s="2">
        <v>4079</v>
      </c>
      <c r="T52" s="2">
        <f t="shared" si="3"/>
        <v>358</v>
      </c>
      <c r="U52">
        <v>5201</v>
      </c>
      <c r="V52">
        <v>4092.8473043585391</v>
      </c>
      <c r="W52">
        <v>4079</v>
      </c>
      <c r="X52" s="8">
        <v>-2.1</v>
      </c>
      <c r="Y52">
        <v>0</v>
      </c>
      <c r="Z52">
        <f t="shared" si="4"/>
        <v>0</v>
      </c>
      <c r="AA52">
        <v>2435</v>
      </c>
      <c r="AB52">
        <v>2017</v>
      </c>
    </row>
    <row r="53" spans="1:28" x14ac:dyDescent="0.6">
      <c r="A53">
        <v>2025</v>
      </c>
      <c r="B53">
        <v>2</v>
      </c>
      <c r="C53">
        <v>21</v>
      </c>
      <c r="D53">
        <f t="shared" si="2"/>
        <v>5</v>
      </c>
      <c r="G53" cm="1">
        <f t="array" ref="G53">_xlfn.IFS(F53 = "H", 0, F53 = "B7", -7, F53 = "B6", -6, F53 = "B5", -5, F53 = "B4", -4, F53 = "B3", -3, F53 = "B2", -2, F53 = "B1", -1, F53 = "A7", 7, F53 = "A6", 6, F53 = "A5", 5, F53 = "A4", 4, F53 = "A3", 3, F53 = "A2", 2, F53 = "A1", 1, F53 = "", 0)</f>
        <v>0</v>
      </c>
      <c r="H53">
        <f t="shared" si="0"/>
        <v>0</v>
      </c>
      <c r="I53">
        <f t="shared" si="1"/>
        <v>0</v>
      </c>
      <c r="L53">
        <v>6015</v>
      </c>
      <c r="M53">
        <v>6315</v>
      </c>
      <c r="N53">
        <v>0.49321428571428572</v>
      </c>
      <c r="O53">
        <v>0.50678571428571428</v>
      </c>
      <c r="P53">
        <v>0.58690476190476182</v>
      </c>
      <c r="Q53">
        <v>0.41309523809523813</v>
      </c>
      <c r="R53">
        <v>0.1817857142857143</v>
      </c>
      <c r="S53" s="2">
        <v>4493</v>
      </c>
      <c r="T53" s="2">
        <f t="shared" si="3"/>
        <v>414</v>
      </c>
      <c r="U53">
        <v>5201</v>
      </c>
      <c r="V53">
        <v>4307.0231350196082</v>
      </c>
      <c r="W53">
        <v>4493</v>
      </c>
      <c r="X53" s="8">
        <v>-1.8</v>
      </c>
      <c r="Y53">
        <v>0</v>
      </c>
      <c r="Z53">
        <f t="shared" si="4"/>
        <v>0</v>
      </c>
      <c r="AA53">
        <v>2550</v>
      </c>
      <c r="AB53">
        <v>2049</v>
      </c>
    </row>
    <row r="54" spans="1:28" x14ac:dyDescent="0.6">
      <c r="A54">
        <v>2025</v>
      </c>
      <c r="B54">
        <v>2</v>
      </c>
      <c r="C54">
        <v>22</v>
      </c>
      <c r="D54">
        <f t="shared" si="2"/>
        <v>6</v>
      </c>
      <c r="G54" cm="1">
        <f t="array" ref="G54">_xlfn.IFS(F54 = "H", 0, F54 = "B7", -7, F54 = "B6", -6, F54 = "B5", -5, F54 = "B4", -4, F54 = "B3", -3, F54 = "B2", -2, F54 = "B1", -1, F54 = "A7", 7, F54 = "A6", 6, F54 = "A5", 5, F54 = "A4", 4, F54 = "A3", 3, F54 = "A2", 2, F54 = "A1", 1, F54 = "", 0)</f>
        <v>0</v>
      </c>
      <c r="H54">
        <f t="shared" si="0"/>
        <v>0</v>
      </c>
      <c r="I54">
        <f t="shared" si="1"/>
        <v>0</v>
      </c>
      <c r="L54">
        <v>5850</v>
      </c>
      <c r="M54">
        <v>5961</v>
      </c>
      <c r="N54">
        <v>0.52824074074074068</v>
      </c>
      <c r="O54">
        <v>0.47175925925925932</v>
      </c>
      <c r="P54">
        <v>0.52638888888888891</v>
      </c>
      <c r="Q54">
        <v>0.47361111111111109</v>
      </c>
      <c r="R54">
        <v>0.15185185185185179</v>
      </c>
      <c r="S54" s="2">
        <v>4941</v>
      </c>
      <c r="T54" s="2">
        <f t="shared" si="3"/>
        <v>448</v>
      </c>
      <c r="U54">
        <v>5201</v>
      </c>
      <c r="V54">
        <v>4502.0146124143084</v>
      </c>
      <c r="W54">
        <v>4941</v>
      </c>
      <c r="X54" s="8">
        <v>-1.6</v>
      </c>
      <c r="Y54">
        <v>0.5</v>
      </c>
      <c r="Z54">
        <f t="shared" si="4"/>
        <v>-0.8</v>
      </c>
      <c r="AA54">
        <v>2394</v>
      </c>
      <c r="AB54">
        <v>2200</v>
      </c>
    </row>
    <row r="55" spans="1:28" x14ac:dyDescent="0.6">
      <c r="A55">
        <v>2025</v>
      </c>
      <c r="B55">
        <v>2</v>
      </c>
      <c r="C55">
        <v>23</v>
      </c>
      <c r="D55">
        <f t="shared" si="2"/>
        <v>7</v>
      </c>
      <c r="G55" cm="1">
        <f t="array" ref="G55">_xlfn.IFS(F55 = "H", 0, F55 = "B7", -7, F55 = "B6", -6, F55 = "B5", -5, F55 = "B4", -4, F55 = "B3", -3, F55 = "B2", -2, F55 = "B1", -1, F55 = "A7", 7, F55 = "A6", 6, F55 = "A5", 5, F55 = "A4", 4, F55 = "A3", 3, F55 = "A2", 2, F55 = "A1", 1, F55 = "", 0)</f>
        <v>0</v>
      </c>
      <c r="H55">
        <f t="shared" si="0"/>
        <v>0</v>
      </c>
      <c r="I55">
        <f t="shared" si="1"/>
        <v>0</v>
      </c>
      <c r="L55">
        <v>6206</v>
      </c>
      <c r="M55">
        <v>5346</v>
      </c>
      <c r="N55">
        <v>0.46917293233082707</v>
      </c>
      <c r="O55">
        <v>0.53082706766917287</v>
      </c>
      <c r="P55">
        <v>0.47130325814536339</v>
      </c>
      <c r="Q55">
        <v>0.52869674185463655</v>
      </c>
      <c r="R55">
        <v>0.22456140350877191</v>
      </c>
      <c r="S55" s="2">
        <v>4713</v>
      </c>
      <c r="T55" s="2">
        <f t="shared" si="3"/>
        <v>-228</v>
      </c>
      <c r="U55">
        <v>5201</v>
      </c>
      <c r="V55">
        <v>4081.67723675038</v>
      </c>
      <c r="W55">
        <v>4713</v>
      </c>
      <c r="X55" s="8">
        <v>-2.8</v>
      </c>
      <c r="Y55">
        <v>0</v>
      </c>
      <c r="Z55">
        <f t="shared" si="4"/>
        <v>0</v>
      </c>
      <c r="AA55">
        <v>1753</v>
      </c>
      <c r="AB55">
        <v>2231</v>
      </c>
    </row>
    <row r="56" spans="1:28" x14ac:dyDescent="0.6">
      <c r="A56">
        <v>2025</v>
      </c>
      <c r="B56">
        <v>2</v>
      </c>
      <c r="C56">
        <v>24</v>
      </c>
      <c r="D56">
        <f t="shared" si="2"/>
        <v>1</v>
      </c>
      <c r="G56" cm="1">
        <f t="array" ref="G56">_xlfn.IFS(F56 = "H", 0, F56 = "B7", -7, F56 = "B6", -6, F56 = "B5", -5, F56 = "B4", -4, F56 = "B3", -3, F56 = "B2", -2, F56 = "B1", -1, F56 = "A7", 7, F56 = "A6", 6, F56 = "A5", 5, F56 = "A4", 4, F56 = "A3", 3, F56 = "A2", 2, F56 = "A1", 1, F56 = "", 0)</f>
        <v>0</v>
      </c>
      <c r="H56">
        <f t="shared" si="0"/>
        <v>0</v>
      </c>
      <c r="I56">
        <f t="shared" si="1"/>
        <v>0</v>
      </c>
      <c r="L56">
        <v>5801</v>
      </c>
      <c r="M56">
        <v>5757</v>
      </c>
      <c r="N56">
        <v>0.51679197994987469</v>
      </c>
      <c r="O56">
        <v>0.48320802005012531</v>
      </c>
      <c r="P56">
        <v>0.55877192982456148</v>
      </c>
      <c r="Q56">
        <v>0.44122807017543858</v>
      </c>
      <c r="R56">
        <v>0.16779448621553891</v>
      </c>
      <c r="S56" s="2">
        <v>4303</v>
      </c>
      <c r="T56" s="2">
        <f t="shared" si="3"/>
        <v>-410</v>
      </c>
      <c r="U56">
        <v>5201</v>
      </c>
      <c r="V56">
        <v>3627.258490865343</v>
      </c>
      <c r="W56">
        <v>4303</v>
      </c>
      <c r="X56" s="8">
        <v>-1</v>
      </c>
      <c r="Y56">
        <v>0</v>
      </c>
      <c r="Z56">
        <f t="shared" si="4"/>
        <v>0</v>
      </c>
      <c r="AA56">
        <v>1957</v>
      </c>
      <c r="AB56">
        <v>2265</v>
      </c>
    </row>
    <row r="57" spans="1:28" x14ac:dyDescent="0.6">
      <c r="A57">
        <v>2025</v>
      </c>
      <c r="B57">
        <v>2</v>
      </c>
      <c r="C57">
        <v>25</v>
      </c>
      <c r="D57">
        <f t="shared" si="2"/>
        <v>2</v>
      </c>
      <c r="G57" cm="1">
        <f t="array" ref="G57">_xlfn.IFS(F57 = "H", 0, F57 = "B7", -7, F57 = "B6", -6, F57 = "B5", -5, F57 = "B4", -4, F57 = "B3", -3, F57 = "B2", -2, F57 = "B1", -1, F57 = "A7", 7, F57 = "A6", 6, F57 = "A5", 5, F57 = "A4", 4, F57 = "A3", 3, F57 = "A2", 2, F57 = "A1", 1, F57 = "", 0)</f>
        <v>0</v>
      </c>
      <c r="H57">
        <f t="shared" si="0"/>
        <v>0</v>
      </c>
      <c r="I57">
        <f t="shared" si="1"/>
        <v>0</v>
      </c>
      <c r="L57">
        <v>6003</v>
      </c>
      <c r="M57">
        <v>5549</v>
      </c>
      <c r="N57">
        <v>0.5628306878306879</v>
      </c>
      <c r="O57">
        <v>0.43716931216931221</v>
      </c>
      <c r="P57">
        <v>0.57804232804232802</v>
      </c>
      <c r="Q57">
        <v>0.42195767195767192</v>
      </c>
      <c r="R57">
        <v>0.25740740740740742</v>
      </c>
      <c r="S57" s="2">
        <v>4071</v>
      </c>
      <c r="T57" s="2">
        <f t="shared" si="3"/>
        <v>-232</v>
      </c>
      <c r="U57">
        <v>5201</v>
      </c>
      <c r="V57">
        <v>3869.7487369101491</v>
      </c>
      <c r="W57">
        <v>4071</v>
      </c>
      <c r="X57" s="8">
        <v>1.7</v>
      </c>
      <c r="Y57">
        <v>0</v>
      </c>
      <c r="Z57">
        <f t="shared" si="4"/>
        <v>0</v>
      </c>
      <c r="AA57">
        <v>1992</v>
      </c>
      <c r="AB57">
        <v>2115</v>
      </c>
    </row>
    <row r="58" spans="1:28" x14ac:dyDescent="0.6">
      <c r="A58">
        <v>2025</v>
      </c>
      <c r="B58">
        <v>2</v>
      </c>
      <c r="C58">
        <v>26</v>
      </c>
      <c r="D58">
        <f t="shared" si="2"/>
        <v>3</v>
      </c>
      <c r="G58" cm="1">
        <f t="array" ref="G58">_xlfn.IFS(F58 = "H", 0, F58 = "B7", -7, F58 = "B6", -6, F58 = "B5", -5, F58 = "B4", -4, F58 = "B3", -3, F58 = "B2", -2, F58 = "B1", -1, F58 = "A7", 7, F58 = "A6", 6, F58 = "A5", 5, F58 = "A4", 4, F58 = "A3", 3, F58 = "A2", 2, F58 = "A1", 1, F58 = "", 0)</f>
        <v>0</v>
      </c>
      <c r="H58">
        <f t="shared" si="0"/>
        <v>0</v>
      </c>
      <c r="I58">
        <f t="shared" si="1"/>
        <v>0</v>
      </c>
      <c r="L58">
        <v>5897</v>
      </c>
      <c r="M58">
        <v>6123</v>
      </c>
      <c r="N58">
        <v>0.49880952380952381</v>
      </c>
      <c r="O58">
        <v>0.50119047619047619</v>
      </c>
      <c r="P58">
        <v>0.52473544973544972</v>
      </c>
      <c r="Q58">
        <v>0.47526455026455022</v>
      </c>
      <c r="R58">
        <v>0.16203703703703701</v>
      </c>
      <c r="S58" s="2">
        <v>4077</v>
      </c>
      <c r="T58" s="2">
        <f t="shared" si="3"/>
        <v>6</v>
      </c>
      <c r="U58">
        <v>5201</v>
      </c>
      <c r="V58">
        <v>3301.6392996498689</v>
      </c>
      <c r="W58">
        <v>4077</v>
      </c>
      <c r="X58" s="8">
        <v>4.9000000000000004</v>
      </c>
      <c r="Y58">
        <v>0</v>
      </c>
      <c r="Z58">
        <f t="shared" si="4"/>
        <v>0</v>
      </c>
      <c r="AA58">
        <v>2183</v>
      </c>
      <c r="AB58">
        <v>2122</v>
      </c>
    </row>
    <row r="59" spans="1:28" x14ac:dyDescent="0.6">
      <c r="A59">
        <v>2025</v>
      </c>
      <c r="B59">
        <v>2</v>
      </c>
      <c r="C59">
        <v>27</v>
      </c>
      <c r="D59">
        <f t="shared" si="2"/>
        <v>4</v>
      </c>
      <c r="G59" cm="1">
        <f t="array" ref="G59">_xlfn.IFS(F59 = "H", 0, F59 = "B7", -7, F59 = "B6", -6, F59 = "B5", -5, F59 = "B4", -4, F59 = "B3", -3, F59 = "B2", -2, F59 = "B1", -1, F59 = "A7", 7, F59 = "A6", 6, F59 = "A5", 5, F59 = "A4", 4, F59 = "A3", 3, F59 = "A2", 2, F59 = "A1", 1, F59 = "", 0)</f>
        <v>0</v>
      </c>
      <c r="H59">
        <f t="shared" si="0"/>
        <v>0</v>
      </c>
      <c r="I59">
        <f t="shared" si="1"/>
        <v>0</v>
      </c>
      <c r="L59">
        <v>5897</v>
      </c>
      <c r="M59">
        <v>5913</v>
      </c>
      <c r="N59">
        <v>0.48505291005291012</v>
      </c>
      <c r="O59">
        <v>0.51494708994708993</v>
      </c>
      <c r="P59">
        <v>0.51097883597883598</v>
      </c>
      <c r="Q59">
        <v>0.48902116402116402</v>
      </c>
      <c r="R59">
        <v>0.12592592592592591</v>
      </c>
      <c r="S59" s="2">
        <v>4214</v>
      </c>
      <c r="T59" s="2">
        <f t="shared" si="3"/>
        <v>137</v>
      </c>
      <c r="U59">
        <v>5201</v>
      </c>
      <c r="V59">
        <v>3258.8257595772629</v>
      </c>
      <c r="W59">
        <v>4214</v>
      </c>
      <c r="X59" s="8">
        <v>6.2</v>
      </c>
      <c r="Y59">
        <v>0</v>
      </c>
      <c r="Z59">
        <f t="shared" si="4"/>
        <v>0</v>
      </c>
      <c r="AA59">
        <v>2344</v>
      </c>
      <c r="AB59">
        <v>2108</v>
      </c>
    </row>
    <row r="60" spans="1:28" x14ac:dyDescent="0.6">
      <c r="A60">
        <v>2025</v>
      </c>
      <c r="B60">
        <v>2</v>
      </c>
      <c r="C60">
        <v>28</v>
      </c>
      <c r="D60">
        <f t="shared" si="2"/>
        <v>5</v>
      </c>
      <c r="G60" cm="1">
        <f t="array" ref="G60">_xlfn.IFS(F60 = "H", 0, F60 = "B7", -7, F60 = "B6", -6, F60 = "B5", -5, F60 = "B4", -4, F60 = "B3", -3, F60 = "B2", -2, F60 = "B1", -1, F60 = "A7", 7, F60 = "A6", 6, F60 = "A5", 5, F60 = "A4", 4, F60 = "A3", 3, F60 = "A2", 2, F60 = "A1", 1, F60 = "", 0)</f>
        <v>0</v>
      </c>
      <c r="H60">
        <f t="shared" si="0"/>
        <v>0</v>
      </c>
      <c r="I60">
        <f t="shared" si="1"/>
        <v>0</v>
      </c>
      <c r="L60">
        <v>6060</v>
      </c>
      <c r="M60">
        <v>5949</v>
      </c>
      <c r="N60">
        <v>0.50404761904761908</v>
      </c>
      <c r="O60">
        <v>0.49595238095238098</v>
      </c>
      <c r="P60">
        <v>0.51190476190476186</v>
      </c>
      <c r="Q60">
        <v>0.48809523809523808</v>
      </c>
      <c r="R60">
        <v>0.2141666666666667</v>
      </c>
      <c r="S60" s="2">
        <v>4538</v>
      </c>
      <c r="T60" s="2">
        <f t="shared" si="3"/>
        <v>324</v>
      </c>
      <c r="U60">
        <v>5201</v>
      </c>
      <c r="V60">
        <v>3261.2255989074611</v>
      </c>
      <c r="W60">
        <v>4538</v>
      </c>
      <c r="X60" s="8">
        <v>9.4</v>
      </c>
      <c r="Y60">
        <v>0</v>
      </c>
      <c r="Z60">
        <f t="shared" si="4"/>
        <v>0</v>
      </c>
      <c r="AA60">
        <v>2277</v>
      </c>
      <c r="AB60">
        <v>1894</v>
      </c>
    </row>
    <row r="61" spans="1:28" x14ac:dyDescent="0.6">
      <c r="A61">
        <v>2025</v>
      </c>
      <c r="B61">
        <v>3</v>
      </c>
      <c r="C61">
        <v>1</v>
      </c>
      <c r="D61">
        <f t="shared" si="2"/>
        <v>6</v>
      </c>
      <c r="E61" t="s">
        <v>16</v>
      </c>
      <c r="F61" t="s">
        <v>11</v>
      </c>
      <c r="G61" cm="1">
        <f t="array" ref="G61">_xlfn.IFS(F61 = "H", 0, F61 = "B7", -7, F61 = "B6", -6, F61 = "B5", -5, F61 = "B4", -4, F61 = "B3", -3, F61 = "B2", -2, F61 = "B1", -1, F61 = "A7", 7, F61 = "A6", 6, F61 = "A5", 5, F61 = "A4", 4, F61 = "A3", 3, F61 = "A2", 2, F61 = "A1", 1, F61 = "", 0)</f>
        <v>0</v>
      </c>
      <c r="H61">
        <f t="shared" si="0"/>
        <v>1</v>
      </c>
      <c r="I61">
        <f t="shared" si="1"/>
        <v>1</v>
      </c>
      <c r="J61" s="10" t="s">
        <v>47</v>
      </c>
      <c r="K61" s="10"/>
      <c r="L61">
        <v>6693</v>
      </c>
      <c r="M61">
        <v>6752</v>
      </c>
      <c r="N61">
        <v>0.47794486215538851</v>
      </c>
      <c r="O61">
        <v>0.52205513784461155</v>
      </c>
      <c r="P61">
        <v>0.48249791144527993</v>
      </c>
      <c r="Q61">
        <v>0.51750208855472013</v>
      </c>
      <c r="R61">
        <v>0.26725146198830407</v>
      </c>
      <c r="S61" s="2">
        <v>4956</v>
      </c>
      <c r="T61" s="2">
        <f t="shared" si="3"/>
        <v>418</v>
      </c>
      <c r="U61">
        <v>5201</v>
      </c>
      <c r="V61">
        <v>3292.4912882081471</v>
      </c>
      <c r="W61">
        <v>4956</v>
      </c>
      <c r="X61" s="8">
        <v>6.9</v>
      </c>
      <c r="Y61">
        <v>2.6</v>
      </c>
      <c r="Z61">
        <f t="shared" si="4"/>
        <v>17.940000000000001</v>
      </c>
      <c r="AA61">
        <v>2606</v>
      </c>
      <c r="AB61">
        <v>2344</v>
      </c>
    </row>
    <row r="62" spans="1:28" x14ac:dyDescent="0.6">
      <c r="A62">
        <v>2025</v>
      </c>
      <c r="B62">
        <v>3</v>
      </c>
      <c r="C62">
        <v>2</v>
      </c>
      <c r="D62">
        <f t="shared" si="2"/>
        <v>7</v>
      </c>
      <c r="E62" t="s">
        <v>16</v>
      </c>
      <c r="F62" t="s">
        <v>14</v>
      </c>
      <c r="G62" cm="1">
        <f t="array" ref="G62">_xlfn.IFS(F62 = "H", 0, F62 = "B7", -7, F62 = "B6", -6, F62 = "B5", -5, F62 = "B4", -4, F62 = "B3", -3, F62 = "B2", -2, F62 = "B1", -1, F62 = "A7", 7, F62 = "A6", 6, F62 = "A5", 5, F62 = "A4", 4, F62 = "A3", 3, F62 = "A2", 2, F62 = "A1", 1, F62 = "", 0)</f>
        <v>1</v>
      </c>
      <c r="H62">
        <f t="shared" si="0"/>
        <v>0</v>
      </c>
      <c r="I62">
        <f t="shared" si="1"/>
        <v>1</v>
      </c>
      <c r="J62" s="10" t="s">
        <v>47</v>
      </c>
      <c r="K62" s="10"/>
      <c r="L62">
        <v>6433</v>
      </c>
      <c r="M62">
        <v>4983</v>
      </c>
      <c r="N62">
        <v>0.47530864197530859</v>
      </c>
      <c r="O62">
        <v>0.52469135802469136</v>
      </c>
      <c r="P62">
        <v>0.45401234567901239</v>
      </c>
      <c r="Q62">
        <v>0.54598765432098761</v>
      </c>
      <c r="R62">
        <v>0.39197530864197527</v>
      </c>
      <c r="S62" s="2">
        <v>4916</v>
      </c>
      <c r="T62" s="2">
        <f t="shared" si="3"/>
        <v>-40</v>
      </c>
      <c r="U62">
        <v>5201</v>
      </c>
      <c r="V62">
        <v>3270.726616629875</v>
      </c>
      <c r="W62">
        <v>4916</v>
      </c>
      <c r="X62" s="8">
        <v>9</v>
      </c>
      <c r="Y62">
        <v>3.8</v>
      </c>
      <c r="Z62">
        <f t="shared" si="4"/>
        <v>34.199999999999996</v>
      </c>
      <c r="AA62">
        <v>1838</v>
      </c>
      <c r="AB62">
        <v>2309</v>
      </c>
    </row>
    <row r="63" spans="1:28" x14ac:dyDescent="0.6">
      <c r="A63">
        <v>2025</v>
      </c>
      <c r="B63">
        <v>3</v>
      </c>
      <c r="C63">
        <v>3</v>
      </c>
      <c r="D63">
        <f t="shared" si="2"/>
        <v>1</v>
      </c>
      <c r="E63" t="s">
        <v>16</v>
      </c>
      <c r="F63" t="s">
        <v>15</v>
      </c>
      <c r="G63" cm="1">
        <f t="array" ref="G63">_xlfn.IFS(F63 = "H", 0, F63 = "B7", -7, F63 = "B6", -6, F63 = "B5", -5, F63 = "B4", -4, F63 = "B3", -3, F63 = "B2", -2, F63 = "B1", -1, F63 = "A7", 7, F63 = "A6", 6, F63 = "A5", 5, F63 = "A4", 4, F63 = "A3", 3, F63 = "A2", 2, F63 = "A1", 1, F63 = "", 0)</f>
        <v>2</v>
      </c>
      <c r="H63">
        <f t="shared" si="0"/>
        <v>0</v>
      </c>
      <c r="I63">
        <f t="shared" si="1"/>
        <v>1</v>
      </c>
      <c r="J63" s="10" t="s">
        <v>47</v>
      </c>
      <c r="K63" s="10"/>
      <c r="L63">
        <v>6877</v>
      </c>
      <c r="M63">
        <v>4460</v>
      </c>
      <c r="N63">
        <v>0.58027777777777778</v>
      </c>
      <c r="O63">
        <v>0.41972222222222222</v>
      </c>
      <c r="P63">
        <v>0.54805555555555552</v>
      </c>
      <c r="Q63">
        <v>0.45194444444444448</v>
      </c>
      <c r="R63">
        <v>0.37916666666666671</v>
      </c>
      <c r="S63" s="2">
        <v>4300</v>
      </c>
      <c r="T63" s="2">
        <f t="shared" si="3"/>
        <v>-616</v>
      </c>
      <c r="U63">
        <v>5201</v>
      </c>
      <c r="V63">
        <v>4647.903934819662</v>
      </c>
      <c r="W63">
        <v>4300</v>
      </c>
      <c r="X63" s="8">
        <v>3.1</v>
      </c>
      <c r="Y63">
        <v>34.6</v>
      </c>
      <c r="Z63">
        <f t="shared" si="4"/>
        <v>107.26</v>
      </c>
      <c r="AA63">
        <v>1747</v>
      </c>
      <c r="AB63">
        <v>2572</v>
      </c>
    </row>
    <row r="64" spans="1:28" x14ac:dyDescent="0.6">
      <c r="A64">
        <v>2025</v>
      </c>
      <c r="B64">
        <v>3</v>
      </c>
      <c r="C64">
        <v>4</v>
      </c>
      <c r="D64">
        <f t="shared" si="2"/>
        <v>2</v>
      </c>
      <c r="G64" cm="1">
        <f t="array" ref="G64">_xlfn.IFS(F64 = "H", 0, F64 = "B7", -7, F64 = "B6", -6, F64 = "B5", -5, F64 = "B4", -4, F64 = "B3", -3, F64 = "B2", -2, F64 = "B1", -1, F64 = "A7", 7, F64 = "A6", 6, F64 = "A5", 5, F64 = "A4", 4, F64 = "A3", 3, F64 = "A2", 2, F64 = "A1", 1, F64 = "", 0)</f>
        <v>0</v>
      </c>
      <c r="H64">
        <f t="shared" si="0"/>
        <v>0</v>
      </c>
      <c r="I64">
        <f t="shared" si="1"/>
        <v>0</v>
      </c>
      <c r="L64">
        <v>5540</v>
      </c>
      <c r="M64">
        <v>3776</v>
      </c>
      <c r="N64">
        <v>0.55000000000000004</v>
      </c>
      <c r="O64">
        <v>0.45</v>
      </c>
      <c r="P64">
        <v>0.53611111111111109</v>
      </c>
      <c r="Q64">
        <v>0.46388888888888891</v>
      </c>
      <c r="R64">
        <v>0.32500000000000001</v>
      </c>
      <c r="S64" s="2">
        <v>3490</v>
      </c>
      <c r="T64" s="2">
        <f t="shared" si="3"/>
        <v>-810</v>
      </c>
      <c r="U64">
        <v>5201</v>
      </c>
      <c r="V64">
        <v>3839.4444376461329</v>
      </c>
      <c r="W64">
        <v>3490</v>
      </c>
      <c r="X64" s="8">
        <v>2.5</v>
      </c>
      <c r="Y64">
        <v>2.7</v>
      </c>
      <c r="Z64">
        <f t="shared" si="4"/>
        <v>6.75</v>
      </c>
      <c r="AA64">
        <v>1561</v>
      </c>
      <c r="AB64">
        <v>2122</v>
      </c>
    </row>
    <row r="65" spans="1:28" x14ac:dyDescent="0.6">
      <c r="A65">
        <v>2025</v>
      </c>
      <c r="B65">
        <v>3</v>
      </c>
      <c r="C65">
        <v>5</v>
      </c>
      <c r="D65">
        <f t="shared" si="2"/>
        <v>3</v>
      </c>
      <c r="G65" cm="1">
        <f t="array" ref="G65">_xlfn.IFS(F65 = "H", 0, F65 = "B7", -7, F65 = "B6", -6, F65 = "B5", -5, F65 = "B4", -4, F65 = "B3", -3, F65 = "B2", -2, F65 = "B1", -1, F65 = "A7", 7, F65 = "A6", 6, F65 = "A5", 5, F65 = "A4", 4, F65 = "A3", 3, F65 = "A2", 2, F65 = "A1", 1, F65 = "", 0)</f>
        <v>0</v>
      </c>
      <c r="H65">
        <f t="shared" si="0"/>
        <v>0</v>
      </c>
      <c r="I65">
        <f t="shared" si="1"/>
        <v>0</v>
      </c>
      <c r="L65">
        <v>4868</v>
      </c>
      <c r="M65">
        <v>4300</v>
      </c>
      <c r="N65">
        <v>0.41083333333333327</v>
      </c>
      <c r="O65">
        <v>0.58916666666666662</v>
      </c>
      <c r="P65">
        <v>0.49249999999999999</v>
      </c>
      <c r="Q65">
        <v>0.50750000000000006</v>
      </c>
      <c r="R65">
        <v>6.8333333333333329E-2</v>
      </c>
      <c r="S65" s="2">
        <v>3115</v>
      </c>
      <c r="T65" s="2">
        <f t="shared" si="3"/>
        <v>-375</v>
      </c>
      <c r="U65">
        <v>5201</v>
      </c>
      <c r="V65">
        <v>3052.1218527692622</v>
      </c>
      <c r="W65">
        <v>3115</v>
      </c>
      <c r="X65" s="8">
        <v>4.8</v>
      </c>
      <c r="Y65">
        <v>0</v>
      </c>
      <c r="Z65">
        <f t="shared" si="4"/>
        <v>0</v>
      </c>
      <c r="AA65">
        <v>1657</v>
      </c>
      <c r="AB65">
        <v>1790</v>
      </c>
    </row>
    <row r="66" spans="1:28" x14ac:dyDescent="0.6">
      <c r="A66">
        <v>2025</v>
      </c>
      <c r="B66">
        <v>3</v>
      </c>
      <c r="C66">
        <v>6</v>
      </c>
      <c r="D66">
        <f t="shared" si="2"/>
        <v>4</v>
      </c>
      <c r="G66" cm="1">
        <f t="array" ref="G66">_xlfn.IFS(F66 = "H", 0, F66 = "B7", -7, F66 = "B6", -6, F66 = "B5", -5, F66 = "B4", -4, F66 = "B3", -3, F66 = "B2", -2, F66 = "B1", -1, F66 = "A7", 7, F66 = "A6", 6, F66 = "A5", 5, F66 = "A4", 4, F66 = "A3", 3, F66 = "A2", 2, F66 = "A1", 1, F66 = "", 0)</f>
        <v>0</v>
      </c>
      <c r="H66">
        <f t="shared" ref="H66:H129" si="5" xml:space="preserve"> IF(F66 = "H",1,0)</f>
        <v>0</v>
      </c>
      <c r="I66">
        <f t="shared" ref="I66:I129" si="6">IF(NOT(ISBLANK(F66)), 1, 0)</f>
        <v>0</v>
      </c>
      <c r="L66">
        <v>4048</v>
      </c>
      <c r="M66">
        <v>4700</v>
      </c>
      <c r="N66">
        <v>0.46127819548872179</v>
      </c>
      <c r="O66">
        <v>0.53872180451127816</v>
      </c>
      <c r="P66">
        <v>0.50952380952380949</v>
      </c>
      <c r="Q66">
        <v>0.49047619047619051</v>
      </c>
      <c r="R66">
        <v>7.2055137844611525E-2</v>
      </c>
      <c r="S66" s="2">
        <v>3241</v>
      </c>
      <c r="T66" s="2">
        <f t="shared" si="3"/>
        <v>126</v>
      </c>
      <c r="U66">
        <v>5201</v>
      </c>
      <c r="V66">
        <v>3812.5889080377628</v>
      </c>
      <c r="W66">
        <v>3241</v>
      </c>
      <c r="X66" s="8">
        <v>5.2</v>
      </c>
      <c r="Y66">
        <v>0</v>
      </c>
      <c r="Z66">
        <f t="shared" si="4"/>
        <v>0</v>
      </c>
      <c r="AA66">
        <v>2113</v>
      </c>
      <c r="AB66">
        <v>1658</v>
      </c>
    </row>
    <row r="67" spans="1:28" x14ac:dyDescent="0.6">
      <c r="A67">
        <v>2025</v>
      </c>
      <c r="B67">
        <v>3</v>
      </c>
      <c r="C67">
        <v>7</v>
      </c>
      <c r="D67">
        <f t="shared" ref="D67:D130" si="7">WEEKDAY(DATE(A67,B67,C67), 2)</f>
        <v>5</v>
      </c>
      <c r="G67" cm="1">
        <f t="array" ref="G67">_xlfn.IFS(F67 = "H", 0, F67 = "B7", -7, F67 = "B6", -6, F67 = "B5", -5, F67 = "B4", -4, F67 = "B3", -3, F67 = "B2", -2, F67 = "B1", -1, F67 = "A7", 7, F67 = "A6", 6, F67 = "A5", 5, F67 = "A4", 4, F67 = "A3", 3, F67 = "A2", 2, F67 = "A1", 1, F67 = "", 0)</f>
        <v>0</v>
      </c>
      <c r="H67">
        <f t="shared" si="5"/>
        <v>0</v>
      </c>
      <c r="I67">
        <f t="shared" si="6"/>
        <v>0</v>
      </c>
      <c r="L67">
        <v>4083</v>
      </c>
      <c r="M67">
        <v>4924</v>
      </c>
      <c r="N67">
        <v>0.58425925925925926</v>
      </c>
      <c r="O67">
        <v>0.41574074074074069</v>
      </c>
      <c r="P67">
        <v>0.51296296296296295</v>
      </c>
      <c r="Q67">
        <v>0.48703703703703699</v>
      </c>
      <c r="R67">
        <v>9.2592592592592601E-2</v>
      </c>
      <c r="S67" s="2">
        <v>3738</v>
      </c>
      <c r="T67" s="2">
        <f t="shared" ref="T67:T130" si="8">S67-S66</f>
        <v>497</v>
      </c>
      <c r="U67">
        <v>5201</v>
      </c>
      <c r="V67">
        <v>4602.0281368897176</v>
      </c>
      <c r="W67">
        <v>3738</v>
      </c>
      <c r="X67" s="8">
        <v>5.9</v>
      </c>
      <c r="Y67">
        <v>0</v>
      </c>
      <c r="Z67">
        <f t="shared" ref="Z67:Z130" si="9">X67*Y67</f>
        <v>0</v>
      </c>
      <c r="AA67">
        <v>2250</v>
      </c>
      <c r="AB67">
        <v>1662</v>
      </c>
    </row>
    <row r="68" spans="1:28" x14ac:dyDescent="0.6">
      <c r="A68">
        <v>2025</v>
      </c>
      <c r="B68">
        <v>3</v>
      </c>
      <c r="C68">
        <v>8</v>
      </c>
      <c r="D68">
        <f t="shared" si="7"/>
        <v>6</v>
      </c>
      <c r="G68" cm="1">
        <f t="array" ref="G68">_xlfn.IFS(F68 = "H", 0, F68 = "B7", -7, F68 = "B6", -6, F68 = "B5", -5, F68 = "B4", -4, F68 = "B3", -3, F68 = "B2", -2, F68 = "B1", -1, F68 = "A7", 7, F68 = "A6", 6, F68 = "A5", 5, F68 = "A4", 4, F68 = "A3", 3, F68 = "A2", 2, F68 = "A1", 1, F68 = "", 0)</f>
        <v>0</v>
      </c>
      <c r="H68">
        <f t="shared" si="5"/>
        <v>0</v>
      </c>
      <c r="I68">
        <f t="shared" si="6"/>
        <v>0</v>
      </c>
      <c r="L68">
        <v>4792</v>
      </c>
      <c r="M68">
        <v>5300</v>
      </c>
      <c r="N68">
        <v>0.46578947368421048</v>
      </c>
      <c r="O68">
        <v>0.53421052631578947</v>
      </c>
      <c r="P68">
        <v>0.52631578947368418</v>
      </c>
      <c r="Q68">
        <v>0.47368421052631582</v>
      </c>
      <c r="R68">
        <v>2.8070175438596499E-2</v>
      </c>
      <c r="S68" s="2">
        <v>4235</v>
      </c>
      <c r="T68" s="2">
        <f t="shared" si="8"/>
        <v>497</v>
      </c>
      <c r="U68">
        <v>5201</v>
      </c>
      <c r="V68">
        <v>3889.920273837301</v>
      </c>
      <c r="W68">
        <v>4235</v>
      </c>
      <c r="X68" s="8">
        <v>6.9</v>
      </c>
      <c r="Y68">
        <v>0</v>
      </c>
      <c r="Z68">
        <f t="shared" si="9"/>
        <v>0</v>
      </c>
      <c r="AA68">
        <v>2131</v>
      </c>
      <c r="AB68">
        <v>1866</v>
      </c>
    </row>
    <row r="69" spans="1:28" x14ac:dyDescent="0.6">
      <c r="A69">
        <v>2025</v>
      </c>
      <c r="B69">
        <v>3</v>
      </c>
      <c r="C69">
        <v>9</v>
      </c>
      <c r="D69">
        <f t="shared" si="7"/>
        <v>7</v>
      </c>
      <c r="G69" cm="1">
        <f t="array" ref="G69">_xlfn.IFS(F69 = "H", 0, F69 = "B7", -7, F69 = "B6", -6, F69 = "B5", -5, F69 = "B4", -4, F69 = "B3", -3, F69 = "B2", -2, F69 = "B1", -1, F69 = "A7", 7, F69 = "A6", 6, F69 = "A5", 5, F69 = "A4", 4, F69 = "A3", 3, F69 = "A2", 2, F69 = "A1", 1, F69 = "", 0)</f>
        <v>0</v>
      </c>
      <c r="H69">
        <f t="shared" si="5"/>
        <v>0</v>
      </c>
      <c r="I69">
        <f t="shared" si="6"/>
        <v>0</v>
      </c>
      <c r="L69">
        <v>5374</v>
      </c>
      <c r="M69">
        <v>4578</v>
      </c>
      <c r="N69">
        <v>0.51215538847117792</v>
      </c>
      <c r="O69">
        <v>0.48784461152882203</v>
      </c>
      <c r="P69">
        <v>0.54360902255639099</v>
      </c>
      <c r="Q69">
        <v>0.45639097744360901</v>
      </c>
      <c r="R69">
        <v>9.2982456140350875E-2</v>
      </c>
      <c r="S69" s="2">
        <v>4160</v>
      </c>
      <c r="T69" s="2">
        <f t="shared" si="8"/>
        <v>-75</v>
      </c>
      <c r="U69">
        <v>5201</v>
      </c>
      <c r="V69">
        <v>4197.5688996931049</v>
      </c>
      <c r="W69">
        <v>4160</v>
      </c>
      <c r="X69" s="8">
        <v>6.8</v>
      </c>
      <c r="Y69">
        <v>0</v>
      </c>
      <c r="Z69">
        <f t="shared" si="9"/>
        <v>0</v>
      </c>
      <c r="AA69">
        <v>1647</v>
      </c>
      <c r="AB69">
        <v>2179</v>
      </c>
    </row>
    <row r="70" spans="1:28" x14ac:dyDescent="0.6">
      <c r="A70">
        <v>2025</v>
      </c>
      <c r="B70">
        <v>3</v>
      </c>
      <c r="C70">
        <v>10</v>
      </c>
      <c r="D70">
        <f t="shared" si="7"/>
        <v>1</v>
      </c>
      <c r="G70" cm="1">
        <f t="array" ref="G70">_xlfn.IFS(F70 = "H", 0, F70 = "B7", -7, F70 = "B6", -6, F70 = "B5", -5, F70 = "B4", -4, F70 = "B3", -3, F70 = "B2", -2, F70 = "B1", -1, F70 = "A7", 7, F70 = "A6", 6, F70 = "A5", 5, F70 = "A4", 4, F70 = "A3", 3, F70 = "A2", 2, F70 = "A1", 1, F70 = "", 0)</f>
        <v>0</v>
      </c>
      <c r="H70">
        <f t="shared" si="5"/>
        <v>0</v>
      </c>
      <c r="I70">
        <f t="shared" si="6"/>
        <v>0</v>
      </c>
      <c r="L70">
        <v>5154</v>
      </c>
      <c r="M70">
        <v>4132</v>
      </c>
      <c r="N70">
        <v>0.49548872180451131</v>
      </c>
      <c r="O70">
        <v>0.50451127819548869</v>
      </c>
      <c r="P70">
        <v>0.54586466165413539</v>
      </c>
      <c r="Q70">
        <v>0.45413533834586461</v>
      </c>
      <c r="R70">
        <v>5.2631578947368418E-2</v>
      </c>
      <c r="S70" s="2">
        <v>3545</v>
      </c>
      <c r="T70" s="2">
        <f t="shared" si="8"/>
        <v>-615</v>
      </c>
      <c r="U70">
        <v>5201</v>
      </c>
      <c r="V70">
        <v>2998.9695936628132</v>
      </c>
      <c r="W70">
        <v>3545</v>
      </c>
      <c r="X70" s="8">
        <v>8.6</v>
      </c>
      <c r="Y70">
        <v>0</v>
      </c>
      <c r="Z70">
        <f t="shared" si="9"/>
        <v>0</v>
      </c>
      <c r="AA70">
        <v>1527</v>
      </c>
      <c r="AB70">
        <v>1992</v>
      </c>
    </row>
    <row r="71" spans="1:28" x14ac:dyDescent="0.6">
      <c r="A71">
        <v>2025</v>
      </c>
      <c r="B71">
        <v>3</v>
      </c>
      <c r="C71">
        <v>11</v>
      </c>
      <c r="D71">
        <f t="shared" si="7"/>
        <v>2</v>
      </c>
      <c r="G71" cm="1">
        <f t="array" ref="G71">_xlfn.IFS(F71 = "H", 0, F71 = "B7", -7, F71 = "B6", -6, F71 = "B5", -5, F71 = "B4", -4, F71 = "B3", -3, F71 = "B2", -2, F71 = "B1", -1, F71 = "A7", 7, F71 = "A6", 6, F71 = "A5", 5, F71 = "A4", 4, F71 = "A3", 3, F71 = "A2", 2, F71 = "A1", 1, F71 = "", 0)</f>
        <v>0</v>
      </c>
      <c r="H71">
        <f t="shared" si="5"/>
        <v>0</v>
      </c>
      <c r="I71">
        <f t="shared" si="6"/>
        <v>0</v>
      </c>
      <c r="L71">
        <v>4486</v>
      </c>
      <c r="M71">
        <v>3711</v>
      </c>
      <c r="N71">
        <v>0.46333333333333332</v>
      </c>
      <c r="O71">
        <v>0.53666666666666663</v>
      </c>
      <c r="P71">
        <v>0.54166666666666674</v>
      </c>
      <c r="Q71">
        <v>0.45833333333333331</v>
      </c>
      <c r="R71">
        <v>0.1075</v>
      </c>
      <c r="S71" s="2">
        <v>3211</v>
      </c>
      <c r="T71" s="2">
        <f t="shared" si="8"/>
        <v>-334</v>
      </c>
      <c r="U71">
        <v>5201</v>
      </c>
      <c r="V71">
        <v>3139.24342920153</v>
      </c>
      <c r="W71">
        <v>3211</v>
      </c>
      <c r="X71" s="8">
        <v>9.6</v>
      </c>
      <c r="Y71">
        <v>0</v>
      </c>
      <c r="Z71">
        <f t="shared" si="9"/>
        <v>0</v>
      </c>
      <c r="AA71">
        <v>1450</v>
      </c>
      <c r="AB71">
        <v>1710</v>
      </c>
    </row>
    <row r="72" spans="1:28" x14ac:dyDescent="0.6">
      <c r="A72">
        <v>2025</v>
      </c>
      <c r="B72">
        <v>3</v>
      </c>
      <c r="C72">
        <v>12</v>
      </c>
      <c r="D72">
        <f t="shared" si="7"/>
        <v>3</v>
      </c>
      <c r="G72" cm="1">
        <f t="array" ref="G72">_xlfn.IFS(F72 = "H", 0, F72 = "B7", -7, F72 = "B6", -6, F72 = "B5", -5, F72 = "B4", -4, F72 = "B3", -3, F72 = "B2", -2, F72 = "B1", -1, F72 = "A7", 7, F72 = "A6", 6, F72 = "A5", 5, F72 = "A4", 4, F72 = "A3", 3, F72 = "A2", 2, F72 = "A1", 1, F72 = "", 0)</f>
        <v>0</v>
      </c>
      <c r="H72">
        <f t="shared" si="5"/>
        <v>0</v>
      </c>
      <c r="I72">
        <f t="shared" si="6"/>
        <v>0</v>
      </c>
      <c r="L72">
        <v>4229</v>
      </c>
      <c r="M72">
        <v>4783</v>
      </c>
      <c r="N72">
        <v>0.5268518518518519</v>
      </c>
      <c r="O72">
        <v>0.4731481481481481</v>
      </c>
      <c r="P72">
        <v>0.53734567901234565</v>
      </c>
      <c r="Q72">
        <v>0.4626543209876543</v>
      </c>
      <c r="R72">
        <v>0.1089506172839506</v>
      </c>
      <c r="S72" s="2">
        <v>3184</v>
      </c>
      <c r="T72" s="2">
        <f t="shared" si="8"/>
        <v>-27</v>
      </c>
      <c r="U72">
        <v>5201</v>
      </c>
      <c r="V72">
        <v>3683.419684727955</v>
      </c>
      <c r="W72">
        <v>3184</v>
      </c>
      <c r="X72" s="8">
        <v>10.199999999999999</v>
      </c>
      <c r="Y72">
        <v>0</v>
      </c>
      <c r="Z72">
        <f t="shared" si="9"/>
        <v>0</v>
      </c>
      <c r="AA72">
        <v>1858</v>
      </c>
      <c r="AB72">
        <v>1575</v>
      </c>
    </row>
    <row r="73" spans="1:28" x14ac:dyDescent="0.6">
      <c r="A73">
        <v>2025</v>
      </c>
      <c r="B73">
        <v>3</v>
      </c>
      <c r="C73">
        <v>13</v>
      </c>
      <c r="D73">
        <f t="shared" si="7"/>
        <v>4</v>
      </c>
      <c r="G73" cm="1">
        <f t="array" ref="G73">_xlfn.IFS(F73 = "H", 0, F73 = "B7", -7, F73 = "B6", -6, F73 = "B5", -5, F73 = "B4", -4, F73 = "B3", -3, F73 = "B2", -2, F73 = "B1", -1, F73 = "A7", 7, F73 = "A6", 6, F73 = "A5", 5, F73 = "A4", 4, F73 = "A3", 3, F73 = "A2", 2, F73 = "A1", 1, F73 = "", 0)</f>
        <v>0</v>
      </c>
      <c r="H73">
        <f t="shared" si="5"/>
        <v>0</v>
      </c>
      <c r="I73">
        <f t="shared" si="6"/>
        <v>0</v>
      </c>
      <c r="L73">
        <v>4425</v>
      </c>
      <c r="M73">
        <v>4927</v>
      </c>
      <c r="N73">
        <v>0.48148148148148151</v>
      </c>
      <c r="O73">
        <v>0.5185185185185186</v>
      </c>
      <c r="P73">
        <v>0.52962962962962967</v>
      </c>
      <c r="Q73">
        <v>0.47037037037037038</v>
      </c>
      <c r="R73">
        <v>0.24259259259259261</v>
      </c>
      <c r="S73" s="2">
        <v>3436</v>
      </c>
      <c r="T73" s="2">
        <f t="shared" si="8"/>
        <v>252</v>
      </c>
      <c r="U73">
        <v>5201</v>
      </c>
      <c r="V73">
        <v>3507.4100848794478</v>
      </c>
      <c r="W73">
        <v>3436</v>
      </c>
      <c r="X73" s="8">
        <v>10.4</v>
      </c>
      <c r="Y73">
        <v>0</v>
      </c>
      <c r="Z73">
        <f t="shared" si="9"/>
        <v>0</v>
      </c>
      <c r="AA73">
        <v>2098</v>
      </c>
      <c r="AB73">
        <v>1772</v>
      </c>
    </row>
    <row r="74" spans="1:28" x14ac:dyDescent="0.6">
      <c r="A74">
        <v>2025</v>
      </c>
      <c r="B74">
        <v>3</v>
      </c>
      <c r="C74">
        <v>14</v>
      </c>
      <c r="D74">
        <f t="shared" si="7"/>
        <v>5</v>
      </c>
      <c r="G74" cm="1">
        <f t="array" ref="G74">_xlfn.IFS(F74 = "H", 0, F74 = "B7", -7, F74 = "B6", -6, F74 = "B5", -5, F74 = "B4", -4, F74 = "B3", -3, F74 = "B2", -2, F74 = "B1", -1, F74 = "A7", 7, F74 = "A6", 6, F74 = "A5", 5, F74 = "A4", 4, F74 = "A3", 3, F74 = "A2", 2, F74 = "A1", 1, F74 = "", 0)</f>
        <v>0</v>
      </c>
      <c r="H74">
        <f t="shared" si="5"/>
        <v>0</v>
      </c>
      <c r="I74">
        <f t="shared" si="6"/>
        <v>0</v>
      </c>
      <c r="L74">
        <v>4701</v>
      </c>
      <c r="M74">
        <v>5304</v>
      </c>
      <c r="N74">
        <v>0.51154761904761903</v>
      </c>
      <c r="O74">
        <v>0.48845238095238103</v>
      </c>
      <c r="P74">
        <v>0.54690476190476189</v>
      </c>
      <c r="Q74">
        <v>0.45309523809523811</v>
      </c>
      <c r="R74">
        <v>0.1113095238095238</v>
      </c>
      <c r="S74" s="2">
        <v>3902</v>
      </c>
      <c r="T74" s="2">
        <f t="shared" si="8"/>
        <v>466</v>
      </c>
      <c r="U74">
        <v>5201</v>
      </c>
      <c r="V74">
        <v>3652.8647764001589</v>
      </c>
      <c r="W74">
        <v>3902</v>
      </c>
      <c r="X74" s="8">
        <v>12.8</v>
      </c>
      <c r="Y74">
        <v>0</v>
      </c>
      <c r="Z74">
        <f t="shared" si="9"/>
        <v>0</v>
      </c>
      <c r="AA74">
        <v>2175</v>
      </c>
      <c r="AB74">
        <v>1663</v>
      </c>
    </row>
    <row r="75" spans="1:28" x14ac:dyDescent="0.6">
      <c r="A75">
        <v>2025</v>
      </c>
      <c r="B75">
        <v>3</v>
      </c>
      <c r="C75">
        <v>15</v>
      </c>
      <c r="D75">
        <f t="shared" si="7"/>
        <v>6</v>
      </c>
      <c r="G75" cm="1">
        <f t="array" ref="G75">_xlfn.IFS(F75 = "H", 0, F75 = "B7", -7, F75 = "B6", -6, F75 = "B5", -5, F75 = "B4", -4, F75 = "B3", -3, F75 = "B2", -2, F75 = "B1", -1, F75 = "A7", 7, F75 = "A6", 6, F75 = "A5", 5, F75 = "A4", 4, F75 = "A3", 3, F75 = "A2", 2, F75 = "A1", 1, F75 = "", 0)</f>
        <v>0</v>
      </c>
      <c r="H75">
        <f t="shared" si="5"/>
        <v>0</v>
      </c>
      <c r="I75">
        <f t="shared" si="6"/>
        <v>0</v>
      </c>
      <c r="L75">
        <v>5060</v>
      </c>
      <c r="M75">
        <v>5295</v>
      </c>
      <c r="N75">
        <v>0.46759259259259262</v>
      </c>
      <c r="O75">
        <v>0.53240740740740744</v>
      </c>
      <c r="P75">
        <v>0.48981481481481481</v>
      </c>
      <c r="Q75">
        <v>0.51018518518518519</v>
      </c>
      <c r="R75">
        <v>0.19074074074074071</v>
      </c>
      <c r="S75" s="2">
        <v>4298</v>
      </c>
      <c r="T75" s="2">
        <f t="shared" si="8"/>
        <v>396</v>
      </c>
      <c r="U75">
        <v>5201</v>
      </c>
      <c r="V75">
        <v>3418.1976872526429</v>
      </c>
      <c r="W75">
        <v>4298</v>
      </c>
      <c r="X75" s="8">
        <v>10.4</v>
      </c>
      <c r="Y75">
        <v>0</v>
      </c>
      <c r="Z75">
        <f t="shared" si="9"/>
        <v>0</v>
      </c>
      <c r="AA75">
        <v>1974</v>
      </c>
      <c r="AB75">
        <v>1826</v>
      </c>
    </row>
    <row r="76" spans="1:28" x14ac:dyDescent="0.6">
      <c r="A76">
        <v>2025</v>
      </c>
      <c r="B76">
        <v>3</v>
      </c>
      <c r="C76">
        <v>16</v>
      </c>
      <c r="D76">
        <f t="shared" si="7"/>
        <v>7</v>
      </c>
      <c r="G76" cm="1">
        <f t="array" ref="G76">_xlfn.IFS(F76 = "H", 0, F76 = "B7", -7, F76 = "B6", -6, F76 = "B5", -5, F76 = "B4", -4, F76 = "B3", -3, F76 = "B2", -2, F76 = "B1", -1, F76 = "A7", 7, F76 = "A6", 6, F76 = "A5", 5, F76 = "A4", 4, F76 = "A3", 3, F76 = "A2", 2, F76 = "A1", 1, F76 = "", 0)</f>
        <v>0</v>
      </c>
      <c r="H76">
        <f t="shared" si="5"/>
        <v>0</v>
      </c>
      <c r="I76">
        <f t="shared" si="6"/>
        <v>0</v>
      </c>
      <c r="L76">
        <v>5475</v>
      </c>
      <c r="M76">
        <v>4630</v>
      </c>
      <c r="N76">
        <v>0.51571428571428568</v>
      </c>
      <c r="O76">
        <v>0.48428571428571432</v>
      </c>
      <c r="P76">
        <v>0.56559523809523804</v>
      </c>
      <c r="Q76">
        <v>0.4344047619047619</v>
      </c>
      <c r="R76">
        <v>9.3809523809523815E-2</v>
      </c>
      <c r="S76" s="2">
        <v>4158</v>
      </c>
      <c r="T76" s="2">
        <f t="shared" si="8"/>
        <v>-140</v>
      </c>
      <c r="U76">
        <v>5201</v>
      </c>
      <c r="V76">
        <v>4479.0010921926996</v>
      </c>
      <c r="W76">
        <v>4158</v>
      </c>
      <c r="X76" s="8">
        <v>4.5</v>
      </c>
      <c r="Y76">
        <v>1.5</v>
      </c>
      <c r="Z76">
        <f t="shared" si="9"/>
        <v>6.75</v>
      </c>
      <c r="AA76">
        <v>1615</v>
      </c>
      <c r="AB76">
        <v>2288</v>
      </c>
    </row>
    <row r="77" spans="1:28" x14ac:dyDescent="0.6">
      <c r="A77">
        <v>2025</v>
      </c>
      <c r="B77">
        <v>3</v>
      </c>
      <c r="C77">
        <v>17</v>
      </c>
      <c r="D77">
        <f t="shared" si="7"/>
        <v>1</v>
      </c>
      <c r="G77" cm="1">
        <f t="array" ref="G77">_xlfn.IFS(F77 = "H", 0, F77 = "B7", -7, F77 = "B6", -6, F77 = "B5", -5, F77 = "B4", -4, F77 = "B3", -3, F77 = "B2", -2, F77 = "B1", -1, F77 = "A7", 7, F77 = "A6", 6, F77 = "A5", 5, F77 = "A4", 4, F77 = "A3", 3, F77 = "A2", 2, F77 = "A1", 1, F77 = "", 0)</f>
        <v>0</v>
      </c>
      <c r="H77">
        <f t="shared" si="5"/>
        <v>0</v>
      </c>
      <c r="I77">
        <f t="shared" si="6"/>
        <v>0</v>
      </c>
      <c r="L77">
        <v>5034</v>
      </c>
      <c r="M77">
        <v>4557</v>
      </c>
      <c r="N77">
        <v>0.53508771929824561</v>
      </c>
      <c r="O77">
        <v>0.46491228070175439</v>
      </c>
      <c r="P77">
        <v>0.54824561403508765</v>
      </c>
      <c r="Q77">
        <v>0.4517543859649123</v>
      </c>
      <c r="R77">
        <v>0.18421052631578949</v>
      </c>
      <c r="S77" s="2">
        <v>3508</v>
      </c>
      <c r="T77" s="2">
        <f t="shared" si="8"/>
        <v>-650</v>
      </c>
      <c r="U77">
        <v>5201</v>
      </c>
      <c r="V77">
        <v>3585.9265789375322</v>
      </c>
      <c r="W77">
        <v>3508</v>
      </c>
      <c r="X77" s="8">
        <v>4</v>
      </c>
      <c r="Y77">
        <v>0</v>
      </c>
      <c r="Z77">
        <f t="shared" si="9"/>
        <v>0</v>
      </c>
      <c r="AA77">
        <v>1627</v>
      </c>
      <c r="AB77">
        <v>2002</v>
      </c>
    </row>
    <row r="78" spans="1:28" x14ac:dyDescent="0.6">
      <c r="A78">
        <v>2025</v>
      </c>
      <c r="B78">
        <v>3</v>
      </c>
      <c r="C78">
        <v>18</v>
      </c>
      <c r="D78">
        <f t="shared" si="7"/>
        <v>2</v>
      </c>
      <c r="G78" cm="1">
        <f t="array" ref="G78">_xlfn.IFS(F78 = "H", 0, F78 = "B7", -7, F78 = "B6", -6, F78 = "B5", -5, F78 = "B4", -4, F78 = "B3", -3, F78 = "B2", -2, F78 = "B1", -1, F78 = "A7", 7, F78 = "A6", 6, F78 = "A5", 5, F78 = "A4", 4, F78 = "A3", 3, F78 = "A2", 2, F78 = "A1", 1, F78 = "", 0)</f>
        <v>0</v>
      </c>
      <c r="H78">
        <f t="shared" si="5"/>
        <v>0</v>
      </c>
      <c r="I78">
        <f t="shared" si="6"/>
        <v>0</v>
      </c>
      <c r="L78">
        <v>4605</v>
      </c>
      <c r="M78">
        <v>4038</v>
      </c>
      <c r="N78">
        <v>0.54193121693121693</v>
      </c>
      <c r="O78">
        <v>0.45806878306878313</v>
      </c>
      <c r="P78">
        <v>0.52526455026455021</v>
      </c>
      <c r="Q78">
        <v>0.47473544973544979</v>
      </c>
      <c r="R78">
        <v>0.23584656084656089</v>
      </c>
      <c r="S78" s="2">
        <v>3153</v>
      </c>
      <c r="T78" s="2">
        <f t="shared" si="8"/>
        <v>-355</v>
      </c>
      <c r="U78">
        <v>5201</v>
      </c>
      <c r="V78">
        <v>4093.2304496758788</v>
      </c>
      <c r="W78">
        <v>3153</v>
      </c>
      <c r="X78" s="8">
        <v>1.9</v>
      </c>
      <c r="Y78">
        <v>2.2000000000000002</v>
      </c>
      <c r="Z78">
        <f t="shared" si="9"/>
        <v>4.18</v>
      </c>
      <c r="AA78">
        <v>1623</v>
      </c>
      <c r="AB78">
        <v>1818</v>
      </c>
    </row>
    <row r="79" spans="1:28" x14ac:dyDescent="0.6">
      <c r="A79">
        <v>2025</v>
      </c>
      <c r="B79">
        <v>3</v>
      </c>
      <c r="C79">
        <v>19</v>
      </c>
      <c r="D79">
        <f t="shared" si="7"/>
        <v>3</v>
      </c>
      <c r="G79" cm="1">
        <f t="array" ref="G79">_xlfn.IFS(F79 = "H", 0, F79 = "B7", -7, F79 = "B6", -6, F79 = "B5", -5, F79 = "B4", -4, F79 = "B3", -3, F79 = "B2", -2, F79 = "B1", -1, F79 = "A7", 7, F79 = "A6", 6, F79 = "A5", 5, F79 = "A4", 4, F79 = "A3", 3, F79 = "A2", 2, F79 = "A1", 1, F79 = "", 0)</f>
        <v>0</v>
      </c>
      <c r="H79">
        <f t="shared" si="5"/>
        <v>0</v>
      </c>
      <c r="I79">
        <f t="shared" si="6"/>
        <v>0</v>
      </c>
      <c r="L79">
        <v>4681</v>
      </c>
      <c r="M79">
        <v>5555</v>
      </c>
      <c r="N79">
        <v>0.45294486215538848</v>
      </c>
      <c r="O79">
        <v>0.54705513784461157</v>
      </c>
      <c r="P79">
        <v>0.47218045112781948</v>
      </c>
      <c r="Q79">
        <v>0.52781954887218041</v>
      </c>
      <c r="R79">
        <v>0.10137844611528821</v>
      </c>
      <c r="S79" s="2">
        <v>3216</v>
      </c>
      <c r="T79" s="2">
        <f t="shared" si="8"/>
        <v>63</v>
      </c>
      <c r="U79">
        <v>5201</v>
      </c>
      <c r="V79">
        <v>3358.7332657425418</v>
      </c>
      <c r="W79">
        <v>3216</v>
      </c>
      <c r="X79" s="8">
        <v>3.4</v>
      </c>
      <c r="Y79">
        <v>0</v>
      </c>
      <c r="Z79">
        <f t="shared" si="9"/>
        <v>0</v>
      </c>
      <c r="AA79">
        <v>2128</v>
      </c>
      <c r="AB79">
        <v>1793</v>
      </c>
    </row>
    <row r="80" spans="1:28" x14ac:dyDescent="0.6">
      <c r="A80">
        <v>2025</v>
      </c>
      <c r="B80">
        <v>3</v>
      </c>
      <c r="C80">
        <v>20</v>
      </c>
      <c r="D80">
        <f t="shared" si="7"/>
        <v>4</v>
      </c>
      <c r="G80" cm="1">
        <f t="array" ref="G80">_xlfn.IFS(F80 = "H", 0, F80 = "B7", -7, F80 = "B6", -6, F80 = "B5", -5, F80 = "B4", -4, F80 = "B3", -3, F80 = "B2", -2, F80 = "B1", -1, F80 = "A7", 7, F80 = "A6", 6, F80 = "A5", 5, F80 = "A4", 4, F80 = "A3", 3, F80 = "A2", 2, F80 = "A1", 1, F80 = "", 0)</f>
        <v>0</v>
      </c>
      <c r="H80">
        <f t="shared" si="5"/>
        <v>0</v>
      </c>
      <c r="I80">
        <f t="shared" si="6"/>
        <v>0</v>
      </c>
      <c r="L80">
        <v>4462</v>
      </c>
      <c r="M80">
        <v>5314</v>
      </c>
      <c r="N80">
        <v>0.47749999999999998</v>
      </c>
      <c r="O80">
        <v>0.52249999999999996</v>
      </c>
      <c r="P80">
        <v>0.51916666666666667</v>
      </c>
      <c r="Q80">
        <v>0.48083333333333328</v>
      </c>
      <c r="R80">
        <v>0.19500000000000001</v>
      </c>
      <c r="S80" s="2">
        <v>3605</v>
      </c>
      <c r="T80" s="2">
        <f t="shared" si="8"/>
        <v>389</v>
      </c>
      <c r="U80">
        <v>5201</v>
      </c>
      <c r="V80">
        <v>3608.9603955459288</v>
      </c>
      <c r="W80">
        <v>3605</v>
      </c>
      <c r="X80" s="8">
        <v>7.9</v>
      </c>
      <c r="Y80">
        <v>0</v>
      </c>
      <c r="Z80">
        <f t="shared" si="9"/>
        <v>0</v>
      </c>
      <c r="AA80">
        <v>2092</v>
      </c>
      <c r="AB80">
        <v>1671</v>
      </c>
    </row>
    <row r="81" spans="1:28" x14ac:dyDescent="0.6">
      <c r="A81">
        <v>2025</v>
      </c>
      <c r="B81">
        <v>3</v>
      </c>
      <c r="C81">
        <v>21</v>
      </c>
      <c r="D81">
        <f t="shared" si="7"/>
        <v>5</v>
      </c>
      <c r="G81" cm="1">
        <f t="array" ref="G81">_xlfn.IFS(F81 = "H", 0, F81 = "B7", -7, F81 = "B6", -6, F81 = "B5", -5, F81 = "B4", -4, F81 = "B3", -3, F81 = "B2", -2, F81 = "B1", -1, F81 = "A7", 7, F81 = "A6", 6, F81 = "A5", 5, F81 = "A4", 4, F81 = "A3", 3, F81 = "A2", 2, F81 = "A1", 1, F81 = "", 0)</f>
        <v>0</v>
      </c>
      <c r="H81">
        <f t="shared" si="5"/>
        <v>0</v>
      </c>
      <c r="I81">
        <f t="shared" si="6"/>
        <v>0</v>
      </c>
      <c r="L81">
        <v>4684</v>
      </c>
      <c r="M81">
        <v>5175</v>
      </c>
      <c r="N81">
        <v>0.56574074074074077</v>
      </c>
      <c r="O81">
        <v>0.43425925925925918</v>
      </c>
      <c r="P81">
        <v>0.50925925925925919</v>
      </c>
      <c r="Q81">
        <v>0.49074074074074081</v>
      </c>
      <c r="R81">
        <v>0.112962962962963</v>
      </c>
      <c r="S81" s="2">
        <v>4137</v>
      </c>
      <c r="T81" s="2">
        <f t="shared" si="8"/>
        <v>532</v>
      </c>
      <c r="U81">
        <v>5201</v>
      </c>
      <c r="V81">
        <v>3807.0470818068652</v>
      </c>
      <c r="W81">
        <v>4137</v>
      </c>
      <c r="X81" s="8">
        <v>12.7</v>
      </c>
      <c r="Y81">
        <v>0</v>
      </c>
      <c r="Z81">
        <f t="shared" si="9"/>
        <v>0</v>
      </c>
      <c r="AA81">
        <v>2382</v>
      </c>
      <c r="AB81">
        <v>1817</v>
      </c>
    </row>
    <row r="82" spans="1:28" x14ac:dyDescent="0.6">
      <c r="A82">
        <v>2025</v>
      </c>
      <c r="B82">
        <v>3</v>
      </c>
      <c r="C82">
        <v>22</v>
      </c>
      <c r="D82">
        <f t="shared" si="7"/>
        <v>6</v>
      </c>
      <c r="G82" cm="1">
        <f t="array" ref="G82">_xlfn.IFS(F82 = "H", 0, F82 = "B7", -7, F82 = "B6", -6, F82 = "B5", -5, F82 = "B4", -4, F82 = "B3", -3, F82 = "B2", -2, F82 = "B1", -1, F82 = "A7", 7, F82 = "A6", 6, F82 = "A5", 5, F82 = "A4", 4, F82 = "A3", 3, F82 = "A2", 2, F82 = "A1", 1, F82 = "", 0)</f>
        <v>0</v>
      </c>
      <c r="H82">
        <f t="shared" si="5"/>
        <v>0</v>
      </c>
      <c r="I82">
        <f t="shared" si="6"/>
        <v>0</v>
      </c>
      <c r="L82">
        <v>5171</v>
      </c>
      <c r="M82">
        <v>5751</v>
      </c>
      <c r="N82">
        <v>0.47005012531328322</v>
      </c>
      <c r="O82">
        <v>0.52994987468671684</v>
      </c>
      <c r="P82">
        <v>0.49937343358396002</v>
      </c>
      <c r="Q82">
        <v>0.50062656641604009</v>
      </c>
      <c r="R82">
        <v>0.12894736842105259</v>
      </c>
      <c r="S82" s="2">
        <v>4544</v>
      </c>
      <c r="T82" s="2">
        <f t="shared" si="8"/>
        <v>407</v>
      </c>
      <c r="U82">
        <v>5201</v>
      </c>
      <c r="V82">
        <v>3121.257670245865</v>
      </c>
      <c r="W82">
        <v>4544</v>
      </c>
      <c r="X82" s="8">
        <v>14.8</v>
      </c>
      <c r="Y82">
        <v>0</v>
      </c>
      <c r="Z82">
        <f t="shared" si="9"/>
        <v>0</v>
      </c>
      <c r="AA82">
        <v>2292</v>
      </c>
      <c r="AB82">
        <v>2062</v>
      </c>
    </row>
    <row r="83" spans="1:28" x14ac:dyDescent="0.6">
      <c r="A83">
        <v>2025</v>
      </c>
      <c r="B83">
        <v>3</v>
      </c>
      <c r="C83">
        <v>23</v>
      </c>
      <c r="D83">
        <f t="shared" si="7"/>
        <v>7</v>
      </c>
      <c r="G83" cm="1">
        <f t="array" ref="G83">_xlfn.IFS(F83 = "H", 0, F83 = "B7", -7, F83 = "B6", -6, F83 = "B5", -5, F83 = "B4", -4, F83 = "B3", -3, F83 = "B2", -2, F83 = "B1", -1, F83 = "A7", 7, F83 = "A6", 6, F83 = "A5", 5, F83 = "A4", 4, F83 = "A3", 3, F83 = "A2", 2, F83 = "A1", 1, F83 = "", 0)</f>
        <v>0</v>
      </c>
      <c r="H83">
        <f t="shared" si="5"/>
        <v>0</v>
      </c>
      <c r="I83">
        <f t="shared" si="6"/>
        <v>0</v>
      </c>
      <c r="L83">
        <v>5655</v>
      </c>
      <c r="M83">
        <v>5471</v>
      </c>
      <c r="N83">
        <v>0.54125000000000001</v>
      </c>
      <c r="O83">
        <v>0.45874999999999999</v>
      </c>
      <c r="P83">
        <v>0.55166666666666664</v>
      </c>
      <c r="Q83">
        <v>0.44833333333333342</v>
      </c>
      <c r="R83">
        <v>0.18083333333333329</v>
      </c>
      <c r="S83" s="2">
        <v>4462</v>
      </c>
      <c r="T83" s="2">
        <f t="shared" si="8"/>
        <v>-82</v>
      </c>
      <c r="U83">
        <v>5201</v>
      </c>
      <c r="V83">
        <v>3606.2544129313742</v>
      </c>
      <c r="W83">
        <v>4462</v>
      </c>
      <c r="X83" s="8">
        <v>16.5</v>
      </c>
      <c r="Y83">
        <v>0</v>
      </c>
      <c r="Z83">
        <f t="shared" si="9"/>
        <v>0</v>
      </c>
      <c r="AA83">
        <v>1850</v>
      </c>
      <c r="AB83">
        <v>2422</v>
      </c>
    </row>
    <row r="84" spans="1:28" x14ac:dyDescent="0.6">
      <c r="A84">
        <v>2025</v>
      </c>
      <c r="B84">
        <v>3</v>
      </c>
      <c r="C84">
        <v>24</v>
      </c>
      <c r="D84">
        <f t="shared" si="7"/>
        <v>1</v>
      </c>
      <c r="G84" cm="1">
        <f t="array" ref="G84">_xlfn.IFS(F84 = "H", 0, F84 = "B7", -7, F84 = "B6", -6, F84 = "B5", -5, F84 = "B4", -4, F84 = "B3", -3, F84 = "B2", -2, F84 = "B1", -1, F84 = "A7", 7, F84 = "A6", 6, F84 = "A5", 5, F84 = "A4", 4, F84 = "A3", 3, F84 = "A2", 2, F84 = "A1", 1, F84 = "", 0)</f>
        <v>0</v>
      </c>
      <c r="H84">
        <f t="shared" si="5"/>
        <v>0</v>
      </c>
      <c r="I84">
        <f t="shared" si="6"/>
        <v>0</v>
      </c>
      <c r="L84">
        <v>5430</v>
      </c>
      <c r="M84">
        <v>4697</v>
      </c>
      <c r="N84">
        <v>0.57499999999999996</v>
      </c>
      <c r="O84">
        <v>0.42499999999999999</v>
      </c>
      <c r="P84">
        <v>0.55462962962962958</v>
      </c>
      <c r="Q84">
        <v>0.44537037037037031</v>
      </c>
      <c r="R84">
        <v>0.15185185185185179</v>
      </c>
      <c r="S84" s="2">
        <v>3848</v>
      </c>
      <c r="T84" s="2">
        <f t="shared" si="8"/>
        <v>-614</v>
      </c>
      <c r="U84">
        <v>5201</v>
      </c>
      <c r="V84">
        <v>2809.750558707125</v>
      </c>
      <c r="W84">
        <v>3848</v>
      </c>
      <c r="X84" s="8">
        <v>16.5</v>
      </c>
      <c r="Y84">
        <v>0</v>
      </c>
      <c r="Z84">
        <f t="shared" si="9"/>
        <v>0</v>
      </c>
      <c r="AA84">
        <v>1711</v>
      </c>
      <c r="AB84">
        <v>2097</v>
      </c>
    </row>
    <row r="85" spans="1:28" x14ac:dyDescent="0.6">
      <c r="A85">
        <v>2025</v>
      </c>
      <c r="B85">
        <v>3</v>
      </c>
      <c r="C85">
        <v>25</v>
      </c>
      <c r="D85">
        <f t="shared" si="7"/>
        <v>2</v>
      </c>
      <c r="G85" cm="1">
        <f t="array" ref="G85">_xlfn.IFS(F85 = "H", 0, F85 = "B7", -7, F85 = "B6", -6, F85 = "B5", -5, F85 = "B4", -4, F85 = "B3", -3, F85 = "B2", -2, F85 = "B1", -1, F85 = "A7", 7, F85 = "A6", 6, F85 = "A5", 5, F85 = "A4", 4, F85 = "A3", 3, F85 = "A2", 2, F85 = "A1", 1, F85 = "", 0)</f>
        <v>0</v>
      </c>
      <c r="H85">
        <f t="shared" si="5"/>
        <v>0</v>
      </c>
      <c r="I85">
        <f t="shared" si="6"/>
        <v>0</v>
      </c>
      <c r="L85">
        <v>4837</v>
      </c>
      <c r="M85">
        <v>4392</v>
      </c>
      <c r="N85">
        <v>0.52631578947368418</v>
      </c>
      <c r="O85">
        <v>0.47368421052631582</v>
      </c>
      <c r="P85">
        <v>0.51403508771929829</v>
      </c>
      <c r="Q85">
        <v>0.48596491228070171</v>
      </c>
      <c r="R85">
        <v>7.6315789473684212E-2</v>
      </c>
      <c r="S85" s="2">
        <v>3580</v>
      </c>
      <c r="T85" s="2">
        <f t="shared" si="8"/>
        <v>-268</v>
      </c>
      <c r="U85">
        <v>5201</v>
      </c>
      <c r="V85">
        <v>2833.4871492842558</v>
      </c>
      <c r="W85">
        <v>3580</v>
      </c>
      <c r="X85" s="8">
        <v>15.5</v>
      </c>
      <c r="Y85">
        <v>0</v>
      </c>
      <c r="Z85">
        <f t="shared" si="9"/>
        <v>0</v>
      </c>
      <c r="AA85">
        <v>1730</v>
      </c>
      <c r="AB85">
        <v>1932</v>
      </c>
    </row>
    <row r="86" spans="1:28" x14ac:dyDescent="0.6">
      <c r="A86">
        <v>2025</v>
      </c>
      <c r="B86">
        <v>3</v>
      </c>
      <c r="C86">
        <v>26</v>
      </c>
      <c r="D86">
        <f t="shared" si="7"/>
        <v>3</v>
      </c>
      <c r="G86" cm="1">
        <f t="array" ref="G86">_xlfn.IFS(F86 = "H", 0, F86 = "B7", -7, F86 = "B6", -6, F86 = "B5", -5, F86 = "B4", -4, F86 = "B3", -3, F86 = "B2", -2, F86 = "B1", -1, F86 = "A7", 7, F86 = "A6", 6, F86 = "A5", 5, F86 = "A4", 4, F86 = "A3", 3, F86 = "A2", 2, F86 = "A1", 1, F86 = "", 0)</f>
        <v>0</v>
      </c>
      <c r="H86">
        <f t="shared" si="5"/>
        <v>0</v>
      </c>
      <c r="I86">
        <f t="shared" si="6"/>
        <v>0</v>
      </c>
      <c r="L86">
        <v>5008</v>
      </c>
      <c r="M86">
        <v>5749</v>
      </c>
      <c r="N86">
        <v>0.46917293233082707</v>
      </c>
      <c r="O86">
        <v>0.53082706766917287</v>
      </c>
      <c r="P86">
        <v>0.49060150375939848</v>
      </c>
      <c r="Q86">
        <v>0.50939849624060152</v>
      </c>
      <c r="R86">
        <v>7.8070175438596498E-2</v>
      </c>
      <c r="S86" s="2">
        <v>3504</v>
      </c>
      <c r="T86" s="2">
        <f t="shared" si="8"/>
        <v>-76</v>
      </c>
      <c r="U86">
        <v>5201</v>
      </c>
      <c r="V86">
        <v>2342.4666737629518</v>
      </c>
      <c r="W86">
        <v>3504</v>
      </c>
      <c r="X86" s="8">
        <v>18.5</v>
      </c>
      <c r="Y86">
        <v>0</v>
      </c>
      <c r="Z86">
        <f t="shared" si="9"/>
        <v>0</v>
      </c>
      <c r="AA86">
        <v>2088</v>
      </c>
      <c r="AB86">
        <v>1948</v>
      </c>
    </row>
    <row r="87" spans="1:28" x14ac:dyDescent="0.6">
      <c r="A87">
        <v>2025</v>
      </c>
      <c r="B87">
        <v>3</v>
      </c>
      <c r="C87">
        <v>27</v>
      </c>
      <c r="D87">
        <f t="shared" si="7"/>
        <v>4</v>
      </c>
      <c r="G87" cm="1">
        <f t="array" ref="G87">_xlfn.IFS(F87 = "H", 0, F87 = "B7", -7, F87 = "B6", -6, F87 = "B5", -5, F87 = "B4", -4, F87 = "B3", -3, F87 = "B2", -2, F87 = "B1", -1, F87 = "A7", 7, F87 = "A6", 6, F87 = "A5", 5, F87 = "A4", 4, F87 = "A3", 3, F87 = "A2", 2, F87 = "A1", 1, F87 = "", 0)</f>
        <v>0</v>
      </c>
      <c r="H87">
        <f t="shared" si="5"/>
        <v>0</v>
      </c>
      <c r="I87">
        <f t="shared" si="6"/>
        <v>0</v>
      </c>
      <c r="L87">
        <v>4737</v>
      </c>
      <c r="M87">
        <v>5102</v>
      </c>
      <c r="N87">
        <v>0.54035087719298236</v>
      </c>
      <c r="O87">
        <v>0.45964912280701747</v>
      </c>
      <c r="P87">
        <v>0.53596491228070176</v>
      </c>
      <c r="Q87">
        <v>0.46403508771929819</v>
      </c>
      <c r="R87">
        <v>0.17456140350877189</v>
      </c>
      <c r="S87" s="2">
        <v>3508</v>
      </c>
      <c r="T87" s="2">
        <f t="shared" si="8"/>
        <v>4</v>
      </c>
      <c r="U87">
        <v>5201</v>
      </c>
      <c r="V87">
        <v>3376.7737988687381</v>
      </c>
      <c r="W87">
        <v>3508</v>
      </c>
      <c r="X87" s="8">
        <v>15.3</v>
      </c>
      <c r="Y87">
        <v>1.3</v>
      </c>
      <c r="Z87">
        <f t="shared" si="9"/>
        <v>19.89</v>
      </c>
      <c r="AA87">
        <v>1872</v>
      </c>
      <c r="AB87">
        <v>1786</v>
      </c>
    </row>
    <row r="88" spans="1:28" x14ac:dyDescent="0.6">
      <c r="A88">
        <v>2025</v>
      </c>
      <c r="B88">
        <v>3</v>
      </c>
      <c r="C88">
        <v>28</v>
      </c>
      <c r="D88">
        <f t="shared" si="7"/>
        <v>5</v>
      </c>
      <c r="G88" cm="1">
        <f t="array" ref="G88">_xlfn.IFS(F88 = "H", 0, F88 = "B7", -7, F88 = "B6", -6, F88 = "B5", -5, F88 = "B4", -4, F88 = "B3", -3, F88 = "B2", -2, F88 = "B1", -1, F88 = "A7", 7, F88 = "A6", 6, F88 = "A5", 5, F88 = "A4", 4, F88 = "A3", 3, F88 = "A2", 2, F88 = "A1", 1, F88 = "", 0)</f>
        <v>0</v>
      </c>
      <c r="H88">
        <f t="shared" si="5"/>
        <v>0</v>
      </c>
      <c r="I88">
        <f t="shared" si="6"/>
        <v>0</v>
      </c>
      <c r="L88">
        <v>5121</v>
      </c>
      <c r="M88">
        <v>5245</v>
      </c>
      <c r="N88">
        <v>0.53771929824561404</v>
      </c>
      <c r="O88">
        <v>0.46228070175438601</v>
      </c>
      <c r="P88">
        <v>0.52543859649122815</v>
      </c>
      <c r="Q88">
        <v>0.47456140350877202</v>
      </c>
      <c r="R88">
        <v>9.3859649122807018E-2</v>
      </c>
      <c r="S88" s="2">
        <v>3980</v>
      </c>
      <c r="T88" s="2">
        <f t="shared" si="8"/>
        <v>472</v>
      </c>
      <c r="U88">
        <v>5201</v>
      </c>
      <c r="V88">
        <v>3963.968301949476</v>
      </c>
      <c r="W88">
        <v>3980</v>
      </c>
      <c r="X88" s="8">
        <v>7.2</v>
      </c>
      <c r="Y88">
        <v>0</v>
      </c>
      <c r="Z88">
        <f t="shared" si="9"/>
        <v>0</v>
      </c>
      <c r="AA88">
        <v>2212</v>
      </c>
      <c r="AB88">
        <v>1725</v>
      </c>
    </row>
    <row r="89" spans="1:28" x14ac:dyDescent="0.6">
      <c r="A89">
        <v>2025</v>
      </c>
      <c r="B89">
        <v>3</v>
      </c>
      <c r="C89">
        <v>29</v>
      </c>
      <c r="D89">
        <f t="shared" si="7"/>
        <v>6</v>
      </c>
      <c r="G89" cm="1">
        <f t="array" ref="G89">_xlfn.IFS(F89 = "H", 0, F89 = "B7", -7, F89 = "B6", -6, F89 = "B5", -5, F89 = "B4", -4, F89 = "B3", -3, F89 = "B2", -2, F89 = "B1", -1, F89 = "A7", 7, F89 = "A6", 6, F89 = "A5", 5, F89 = "A4", 4, F89 = "A3", 3, F89 = "A2", 2, F89 = "A1", 1, F89 = "", 0)</f>
        <v>0</v>
      </c>
      <c r="H89">
        <f t="shared" si="5"/>
        <v>0</v>
      </c>
      <c r="I89">
        <f t="shared" si="6"/>
        <v>0</v>
      </c>
      <c r="L89">
        <v>5542</v>
      </c>
      <c r="M89">
        <v>5630</v>
      </c>
      <c r="N89">
        <v>0.44185463659147872</v>
      </c>
      <c r="O89">
        <v>0.55814536340852128</v>
      </c>
      <c r="P89">
        <v>0.49097744360902262</v>
      </c>
      <c r="Q89">
        <v>0.50902255639097738</v>
      </c>
      <c r="R89">
        <v>8.9473684210526316E-2</v>
      </c>
      <c r="S89" s="2">
        <v>4365</v>
      </c>
      <c r="T89" s="2">
        <f t="shared" si="8"/>
        <v>385</v>
      </c>
      <c r="U89">
        <v>5201</v>
      </c>
      <c r="V89">
        <v>3649.2061782094138</v>
      </c>
      <c r="W89">
        <v>4365</v>
      </c>
      <c r="X89" s="8">
        <v>3.7</v>
      </c>
      <c r="Y89">
        <v>1.5</v>
      </c>
      <c r="Z89">
        <f t="shared" si="9"/>
        <v>5.5500000000000007</v>
      </c>
      <c r="AA89">
        <v>2262</v>
      </c>
      <c r="AB89">
        <v>1980</v>
      </c>
    </row>
    <row r="90" spans="1:28" x14ac:dyDescent="0.6">
      <c r="A90">
        <v>2025</v>
      </c>
      <c r="B90">
        <v>3</v>
      </c>
      <c r="C90">
        <v>30</v>
      </c>
      <c r="D90">
        <f t="shared" si="7"/>
        <v>7</v>
      </c>
      <c r="G90" cm="1">
        <f t="array" ref="G90">_xlfn.IFS(F90 = "H", 0, F90 = "B7", -7, F90 = "B6", -6, F90 = "B5", -5, F90 = "B4", -4, F90 = "B3", -3, F90 = "B2", -2, F90 = "B1", -1, F90 = "A7", 7, F90 = "A6", 6, F90 = "A5", 5, F90 = "A4", 4, F90 = "A3", 3, F90 = "A2", 2, F90 = "A1", 1, F90 = "", 0)</f>
        <v>0</v>
      </c>
      <c r="H90">
        <f t="shared" si="5"/>
        <v>0</v>
      </c>
      <c r="I90">
        <f t="shared" si="6"/>
        <v>0</v>
      </c>
      <c r="L90">
        <v>6271</v>
      </c>
      <c r="M90">
        <v>5445</v>
      </c>
      <c r="N90">
        <v>0.59611528822055138</v>
      </c>
      <c r="O90">
        <v>0.40388471177944862</v>
      </c>
      <c r="P90">
        <v>0.59110275689223057</v>
      </c>
      <c r="Q90">
        <v>0.40889724310776943</v>
      </c>
      <c r="R90">
        <v>8.2456140350877186E-2</v>
      </c>
      <c r="S90" s="2">
        <v>4254</v>
      </c>
      <c r="T90" s="2">
        <f t="shared" si="8"/>
        <v>-111</v>
      </c>
      <c r="U90">
        <v>5201</v>
      </c>
      <c r="V90">
        <v>4706.7285973471926</v>
      </c>
      <c r="W90">
        <v>4254</v>
      </c>
      <c r="X90" s="8">
        <v>4.4000000000000004</v>
      </c>
      <c r="Y90">
        <v>0</v>
      </c>
      <c r="Z90">
        <f t="shared" si="9"/>
        <v>0</v>
      </c>
      <c r="AA90">
        <v>1856</v>
      </c>
      <c r="AB90">
        <v>2457</v>
      </c>
    </row>
    <row r="91" spans="1:28" x14ac:dyDescent="0.6">
      <c r="A91">
        <v>2025</v>
      </c>
      <c r="B91">
        <v>3</v>
      </c>
      <c r="C91">
        <v>31</v>
      </c>
      <c r="D91">
        <f t="shared" si="7"/>
        <v>1</v>
      </c>
      <c r="G91" cm="1">
        <f t="array" ref="G91">_xlfn.IFS(F91 = "H", 0, F91 = "B7", -7, F91 = "B6", -6, F91 = "B5", -5, F91 = "B4", -4, F91 = "B3", -3, F91 = "B2", -2, F91 = "B1", -1, F91 = "A7", 7, F91 = "A6", 6, F91 = "A5", 5, F91 = "A4", 4, F91 = "A3", 3, F91 = "A2", 2, F91 = "A1", 1, F91 = "", 0)</f>
        <v>0</v>
      </c>
      <c r="H91">
        <f t="shared" si="5"/>
        <v>0</v>
      </c>
      <c r="I91">
        <f t="shared" si="6"/>
        <v>0</v>
      </c>
      <c r="L91">
        <v>5557</v>
      </c>
      <c r="M91">
        <v>4540</v>
      </c>
      <c r="N91">
        <v>0.68995535714285716</v>
      </c>
      <c r="O91">
        <v>0.31004464285714278</v>
      </c>
      <c r="P91">
        <v>0.50014880952380958</v>
      </c>
      <c r="Q91">
        <v>0.49985119047619048</v>
      </c>
      <c r="R91">
        <v>0.17373511904761901</v>
      </c>
      <c r="S91" s="2">
        <v>3759</v>
      </c>
      <c r="T91" s="2">
        <f t="shared" si="8"/>
        <v>-495</v>
      </c>
      <c r="U91">
        <v>5201</v>
      </c>
      <c r="V91">
        <v>3747.6176449204609</v>
      </c>
      <c r="W91">
        <v>3759</v>
      </c>
      <c r="X91" s="8">
        <v>8.3000000000000007</v>
      </c>
      <c r="Y91">
        <v>0</v>
      </c>
      <c r="Z91">
        <f t="shared" si="9"/>
        <v>0</v>
      </c>
      <c r="AA91">
        <v>1697</v>
      </c>
      <c r="AB91">
        <v>2304</v>
      </c>
    </row>
    <row r="92" spans="1:28" x14ac:dyDescent="0.6">
      <c r="A92">
        <v>2025</v>
      </c>
      <c r="B92">
        <v>4</v>
      </c>
      <c r="C92">
        <v>1</v>
      </c>
      <c r="D92">
        <f t="shared" si="7"/>
        <v>2</v>
      </c>
      <c r="G92" cm="1">
        <f t="array" ref="G92">_xlfn.IFS(F92 = "H", 0, F92 = "B7", -7, F92 = "B6", -6, F92 = "B5", -5, F92 = "B4", -4, F92 = "B3", -3, F92 = "B2", -2, F92 = "B1", -1, F92 = "A7", 7, F92 = "A6", 6, F92 = "A5", 5, F92 = "A4", 4, F92 = "A3", 3, F92 = "A2", 2, F92 = "A1", 1, F92 = "", 0)</f>
        <v>0</v>
      </c>
      <c r="H92">
        <f t="shared" si="5"/>
        <v>0</v>
      </c>
      <c r="I92">
        <f t="shared" si="6"/>
        <v>0</v>
      </c>
      <c r="L92">
        <v>4685</v>
      </c>
      <c r="M92">
        <v>5233</v>
      </c>
      <c r="N92">
        <v>0.66176470588235292</v>
      </c>
      <c r="O92">
        <v>0.33823529411764708</v>
      </c>
      <c r="P92">
        <v>0.48137254901960791</v>
      </c>
      <c r="Q92">
        <v>0.51862745098039209</v>
      </c>
      <c r="R92">
        <v>0.16274509803921569</v>
      </c>
      <c r="S92" s="2">
        <v>3394</v>
      </c>
      <c r="T92" s="2">
        <f t="shared" si="8"/>
        <v>-365</v>
      </c>
      <c r="U92">
        <v>5201</v>
      </c>
      <c r="V92">
        <v>3841.6278178106609</v>
      </c>
      <c r="W92">
        <v>3394</v>
      </c>
      <c r="X92" s="8">
        <v>10.4</v>
      </c>
      <c r="Y92">
        <v>0</v>
      </c>
      <c r="Z92">
        <f t="shared" si="9"/>
        <v>0</v>
      </c>
      <c r="AA92">
        <v>2043</v>
      </c>
      <c r="AB92">
        <v>1967</v>
      </c>
    </row>
    <row r="93" spans="1:28" x14ac:dyDescent="0.6">
      <c r="A93">
        <v>2025</v>
      </c>
      <c r="B93">
        <v>4</v>
      </c>
      <c r="C93">
        <v>2</v>
      </c>
      <c r="D93">
        <f t="shared" si="7"/>
        <v>3</v>
      </c>
      <c r="G93" cm="1">
        <f t="array" ref="G93">_xlfn.IFS(F93 = "H", 0, F93 = "B7", -7, F93 = "B6", -6, F93 = "B5", -5, F93 = "B4", -4, F93 = "B3", -3, F93 = "B2", -2, F93 = "B1", -1, F93 = "A7", 7, F93 = "A6", 6, F93 = "A5", 5, F93 = "A4", 4, F93 = "A3", 3, F93 = "A2", 2, F93 = "A1", 1, F93 = "", 0)</f>
        <v>0</v>
      </c>
      <c r="H93">
        <f t="shared" si="5"/>
        <v>0</v>
      </c>
      <c r="I93">
        <f t="shared" si="6"/>
        <v>0</v>
      </c>
      <c r="L93">
        <v>4952</v>
      </c>
      <c r="M93">
        <v>6097</v>
      </c>
      <c r="N93">
        <v>0.57989417989417991</v>
      </c>
      <c r="O93">
        <v>0.42010582010582009</v>
      </c>
      <c r="P93">
        <v>0.46177248677248678</v>
      </c>
      <c r="Q93">
        <v>0.53822751322751328</v>
      </c>
      <c r="R93">
        <v>0.15238095238095239</v>
      </c>
      <c r="S93" s="2">
        <v>3629</v>
      </c>
      <c r="T93" s="2">
        <f t="shared" si="8"/>
        <v>235</v>
      </c>
      <c r="U93">
        <v>5201</v>
      </c>
      <c r="V93">
        <v>3490.9780482461219</v>
      </c>
      <c r="W93">
        <v>3629</v>
      </c>
      <c r="X93" s="8">
        <v>9.3000000000000007</v>
      </c>
      <c r="Y93">
        <v>0</v>
      </c>
      <c r="Z93">
        <f t="shared" si="9"/>
        <v>0</v>
      </c>
      <c r="AA93">
        <v>2283</v>
      </c>
      <c r="AB93">
        <v>1972</v>
      </c>
    </row>
    <row r="94" spans="1:28" x14ac:dyDescent="0.6">
      <c r="A94">
        <v>2025</v>
      </c>
      <c r="B94">
        <v>4</v>
      </c>
      <c r="C94">
        <v>3</v>
      </c>
      <c r="D94">
        <f t="shared" si="7"/>
        <v>4</v>
      </c>
      <c r="G94" cm="1">
        <f t="array" ref="G94">_xlfn.IFS(F94 = "H", 0, F94 = "B7", -7, F94 = "B6", -6, F94 = "B5", -5, F94 = "B4", -4, F94 = "B3", -3, F94 = "B2", -2, F94 = "B1", -1, F94 = "A7", 7, F94 = "A6", 6, F94 = "A5", 5, F94 = "A4", 4, F94 = "A3", 3, F94 = "A2", 2, F94 = "A1", 1, F94 = "", 0)</f>
        <v>0</v>
      </c>
      <c r="H94">
        <f t="shared" si="5"/>
        <v>0</v>
      </c>
      <c r="I94">
        <f t="shared" si="6"/>
        <v>0</v>
      </c>
      <c r="L94">
        <v>4889</v>
      </c>
      <c r="M94">
        <v>5532</v>
      </c>
      <c r="N94">
        <v>0.59246031746031746</v>
      </c>
      <c r="O94">
        <v>0.40753968253968248</v>
      </c>
      <c r="P94">
        <v>0.52156084656084656</v>
      </c>
      <c r="Q94">
        <v>0.47843915343915339</v>
      </c>
      <c r="R94">
        <v>0.18637566137566139</v>
      </c>
      <c r="S94" s="2">
        <v>4141</v>
      </c>
      <c r="T94" s="2">
        <f t="shared" si="8"/>
        <v>512</v>
      </c>
      <c r="U94">
        <v>5201</v>
      </c>
      <c r="V94">
        <v>4000.7830299375742</v>
      </c>
      <c r="W94">
        <v>4141</v>
      </c>
      <c r="X94" s="8">
        <v>9.1999999999999993</v>
      </c>
      <c r="Y94">
        <v>0</v>
      </c>
      <c r="Z94">
        <f t="shared" si="9"/>
        <v>0</v>
      </c>
      <c r="AA94">
        <v>2448</v>
      </c>
      <c r="AB94">
        <v>1879</v>
      </c>
    </row>
    <row r="95" spans="1:28" x14ac:dyDescent="0.6">
      <c r="A95">
        <v>2025</v>
      </c>
      <c r="B95">
        <v>4</v>
      </c>
      <c r="C95">
        <v>4</v>
      </c>
      <c r="D95">
        <f t="shared" si="7"/>
        <v>5</v>
      </c>
      <c r="G95" cm="1">
        <f t="array" ref="G95">_xlfn.IFS(F95 = "H", 0, F95 = "B7", -7, F95 = "B6", -6, F95 = "B5", -5, F95 = "B4", -4, F95 = "B3", -3, F95 = "B2", -2, F95 = "B1", -1, F95 = "A7", 7, F95 = "A6", 6, F95 = "A5", 5, F95 = "A4", 4, F95 = "A3", 3, F95 = "A2", 2, F95 = "A1", 1, F95 = "", 0)</f>
        <v>0</v>
      </c>
      <c r="H95">
        <f t="shared" si="5"/>
        <v>0</v>
      </c>
      <c r="I95">
        <f t="shared" si="6"/>
        <v>0</v>
      </c>
      <c r="L95">
        <v>5251</v>
      </c>
      <c r="M95">
        <v>5916</v>
      </c>
      <c r="N95">
        <v>0.64453781512605046</v>
      </c>
      <c r="O95">
        <v>0.35546218487394959</v>
      </c>
      <c r="P95">
        <v>0.50434173669467786</v>
      </c>
      <c r="Q95">
        <v>0.49565826330532209</v>
      </c>
      <c r="R95">
        <v>0.18333333333333329</v>
      </c>
      <c r="S95" s="2">
        <v>4795</v>
      </c>
      <c r="T95" s="2">
        <f t="shared" si="8"/>
        <v>654</v>
      </c>
      <c r="U95">
        <v>5201</v>
      </c>
      <c r="V95">
        <v>4113.0447957099695</v>
      </c>
      <c r="W95">
        <v>4795</v>
      </c>
      <c r="X95" s="8">
        <v>11.4</v>
      </c>
      <c r="Y95">
        <v>0</v>
      </c>
      <c r="Z95">
        <f t="shared" si="9"/>
        <v>0</v>
      </c>
      <c r="AA95">
        <v>2776</v>
      </c>
      <c r="AB95">
        <v>2226</v>
      </c>
    </row>
    <row r="96" spans="1:28" x14ac:dyDescent="0.6">
      <c r="A96">
        <v>2025</v>
      </c>
      <c r="B96">
        <v>4</v>
      </c>
      <c r="C96">
        <v>5</v>
      </c>
      <c r="D96">
        <f t="shared" si="7"/>
        <v>6</v>
      </c>
      <c r="G96" cm="1">
        <f t="array" ref="G96">_xlfn.IFS(F96 = "H", 0, F96 = "B7", -7, F96 = "B6", -6, F96 = "B5", -5, F96 = "B4", -4, F96 = "B3", -3, F96 = "B2", -2, F96 = "B1", -1, F96 = "A7", 7, F96 = "A6", 6, F96 = "A5", 5, F96 = "A4", 4, F96 = "A3", 3, F96 = "A2", 2, F96 = "A1", 1, F96 = "", 0)</f>
        <v>0</v>
      </c>
      <c r="H96">
        <f t="shared" si="5"/>
        <v>0</v>
      </c>
      <c r="I96">
        <f t="shared" si="6"/>
        <v>0</v>
      </c>
      <c r="L96">
        <v>5856</v>
      </c>
      <c r="M96">
        <v>6070</v>
      </c>
      <c r="N96">
        <v>0.54210526315789476</v>
      </c>
      <c r="O96">
        <v>0.45789473684210519</v>
      </c>
      <c r="P96">
        <v>0.47192982456140348</v>
      </c>
      <c r="Q96">
        <v>0.52807017543859647</v>
      </c>
      <c r="R96">
        <v>9.6491228070175447E-2</v>
      </c>
      <c r="S96" s="2">
        <v>5086</v>
      </c>
      <c r="T96" s="2">
        <f t="shared" si="8"/>
        <v>291</v>
      </c>
      <c r="U96">
        <v>5201</v>
      </c>
      <c r="V96">
        <v>3604.061629061242</v>
      </c>
      <c r="W96">
        <v>5086</v>
      </c>
      <c r="X96" s="8">
        <v>9.5</v>
      </c>
      <c r="Y96">
        <v>6.5</v>
      </c>
      <c r="Z96">
        <f t="shared" si="9"/>
        <v>61.75</v>
      </c>
      <c r="AA96">
        <v>2468</v>
      </c>
      <c r="AB96">
        <v>2400</v>
      </c>
    </row>
    <row r="97" spans="1:28" x14ac:dyDescent="0.6">
      <c r="A97">
        <v>2025</v>
      </c>
      <c r="B97">
        <v>4</v>
      </c>
      <c r="C97">
        <v>6</v>
      </c>
      <c r="D97">
        <f t="shared" si="7"/>
        <v>7</v>
      </c>
      <c r="G97" cm="1">
        <f t="array" ref="G97">_xlfn.IFS(F97 = "H", 0, F97 = "B7", -7, F97 = "B6", -6, F97 = "B5", -5, F97 = "B4", -4, F97 = "B3", -3, F97 = "B2", -2, F97 = "B1", -1, F97 = "A7", 7, F97 = "A6", 6, F97 = "A5", 5, F97 = "A4", 4, F97 = "A3", 3, F97 = "A2", 2, F97 = "A1", 1, F97 = "", 0)</f>
        <v>0</v>
      </c>
      <c r="H97">
        <f t="shared" si="5"/>
        <v>0</v>
      </c>
      <c r="I97">
        <f t="shared" si="6"/>
        <v>0</v>
      </c>
      <c r="L97">
        <v>6108</v>
      </c>
      <c r="M97">
        <v>5501</v>
      </c>
      <c r="N97">
        <v>0.58783068783068781</v>
      </c>
      <c r="O97">
        <v>0.41216931216931219</v>
      </c>
      <c r="P97">
        <v>0.55621693121693128</v>
      </c>
      <c r="Q97">
        <v>0.44378306878306878</v>
      </c>
      <c r="R97">
        <v>6.0185185185185182E-2</v>
      </c>
      <c r="S97" s="2">
        <v>4680</v>
      </c>
      <c r="T97" s="2">
        <f t="shared" si="8"/>
        <v>-406</v>
      </c>
      <c r="U97">
        <v>5201</v>
      </c>
      <c r="V97">
        <v>4097.7242096170412</v>
      </c>
      <c r="W97">
        <v>4680</v>
      </c>
      <c r="X97" s="8">
        <v>11.2</v>
      </c>
      <c r="Y97">
        <v>0</v>
      </c>
      <c r="Z97">
        <f t="shared" si="9"/>
        <v>0</v>
      </c>
      <c r="AA97">
        <v>2008</v>
      </c>
      <c r="AB97">
        <v>2670</v>
      </c>
    </row>
    <row r="98" spans="1:28" x14ac:dyDescent="0.6">
      <c r="A98">
        <v>2025</v>
      </c>
      <c r="B98">
        <v>4</v>
      </c>
      <c r="C98">
        <v>7</v>
      </c>
      <c r="D98">
        <f t="shared" si="7"/>
        <v>1</v>
      </c>
      <c r="G98" cm="1">
        <f t="array" ref="G98">_xlfn.IFS(F98 = "H", 0, F98 = "B7", -7, F98 = "B6", -6, F98 = "B5", -5, F98 = "B4", -4, F98 = "B3", -3, F98 = "B2", -2, F98 = "B1", -1, F98 = "A7", 7, F98 = "A6", 6, F98 = "A5", 5, F98 = "A4", 4, F98 = "A3", 3, F98 = "A2", 2, F98 = "A1", 1, F98 = "", 0)</f>
        <v>0</v>
      </c>
      <c r="H98">
        <f t="shared" si="5"/>
        <v>0</v>
      </c>
      <c r="I98">
        <f t="shared" si="6"/>
        <v>0</v>
      </c>
      <c r="L98">
        <v>5961</v>
      </c>
      <c r="M98">
        <v>5185</v>
      </c>
      <c r="N98">
        <v>0.5623015873015873</v>
      </c>
      <c r="O98">
        <v>0.4376984126984127</v>
      </c>
      <c r="P98">
        <v>0.51216931216931216</v>
      </c>
      <c r="Q98">
        <v>0.48783068783068789</v>
      </c>
      <c r="R98">
        <v>0.16679894179894181</v>
      </c>
      <c r="S98" s="2">
        <v>3949</v>
      </c>
      <c r="T98" s="2">
        <f t="shared" si="8"/>
        <v>-731</v>
      </c>
      <c r="U98">
        <v>5201</v>
      </c>
      <c r="V98">
        <v>2551.8543870322642</v>
      </c>
      <c r="W98">
        <v>3949</v>
      </c>
      <c r="X98" s="8">
        <v>14.3</v>
      </c>
      <c r="Y98">
        <v>0</v>
      </c>
      <c r="Z98">
        <f t="shared" si="9"/>
        <v>0</v>
      </c>
      <c r="AA98">
        <v>1674</v>
      </c>
      <c r="AB98">
        <v>2346</v>
      </c>
    </row>
    <row r="99" spans="1:28" x14ac:dyDescent="0.6">
      <c r="A99">
        <v>2025</v>
      </c>
      <c r="B99">
        <v>4</v>
      </c>
      <c r="C99">
        <v>8</v>
      </c>
      <c r="D99">
        <f t="shared" si="7"/>
        <v>2</v>
      </c>
      <c r="G99" cm="1">
        <f t="array" ref="G99">_xlfn.IFS(F99 = "H", 0, F99 = "B7", -7, F99 = "B6", -6, F99 = "B5", -5, F99 = "B4", -4, F99 = "B3", -3, F99 = "B2", -2, F99 = "B1", -1, F99 = "A7", 7, F99 = "A6", 6, F99 = "A5", 5, F99 = "A4", 4, F99 = "A3", 3, F99 = "A2", 2, F99 = "A1", 1, F99 = "", 0)</f>
        <v>0</v>
      </c>
      <c r="H99">
        <f t="shared" si="5"/>
        <v>0</v>
      </c>
      <c r="I99">
        <f t="shared" si="6"/>
        <v>0</v>
      </c>
      <c r="L99">
        <v>5114</v>
      </c>
      <c r="M99">
        <v>4739</v>
      </c>
      <c r="N99">
        <v>0.62631578947368427</v>
      </c>
      <c r="O99">
        <v>0.37368421052631579</v>
      </c>
      <c r="P99">
        <v>0.4271929824561404</v>
      </c>
      <c r="Q99">
        <v>0.57280701754385965</v>
      </c>
      <c r="R99">
        <v>0.1201754385964912</v>
      </c>
      <c r="S99" s="2">
        <v>3608</v>
      </c>
      <c r="T99" s="2">
        <f t="shared" si="8"/>
        <v>-341</v>
      </c>
      <c r="U99">
        <v>5201</v>
      </c>
      <c r="V99">
        <v>2940.3540137767641</v>
      </c>
      <c r="W99">
        <v>3608</v>
      </c>
      <c r="X99" s="8">
        <v>15.4</v>
      </c>
      <c r="Y99">
        <v>0</v>
      </c>
      <c r="Z99">
        <f t="shared" si="9"/>
        <v>0</v>
      </c>
      <c r="AA99">
        <v>1852</v>
      </c>
      <c r="AB99">
        <v>2017</v>
      </c>
    </row>
    <row r="100" spans="1:28" x14ac:dyDescent="0.6">
      <c r="A100">
        <v>2025</v>
      </c>
      <c r="B100">
        <v>4</v>
      </c>
      <c r="C100">
        <v>9</v>
      </c>
      <c r="D100">
        <f t="shared" si="7"/>
        <v>3</v>
      </c>
      <c r="G100" cm="1">
        <f t="array" ref="G100">_xlfn.IFS(F100 = "H", 0, F100 = "B7", -7, F100 = "B6", -6, F100 = "B5", -5, F100 = "B4", -4, F100 = "B3", -3, F100 = "B2", -2, F100 = "B1", -1, F100 = "A7", 7, F100 = "A6", 6, F100 = "A5", 5, F100 = "A4", 4, F100 = "A3", 3, F100 = "A2", 2, F100 = "A1", 1, F100 = "", 0)</f>
        <v>0</v>
      </c>
      <c r="H100">
        <f t="shared" si="5"/>
        <v>0</v>
      </c>
      <c r="I100">
        <f t="shared" si="6"/>
        <v>0</v>
      </c>
      <c r="L100">
        <v>5430</v>
      </c>
      <c r="M100">
        <v>5916</v>
      </c>
      <c r="N100">
        <v>0.60322128851540613</v>
      </c>
      <c r="O100">
        <v>0.39677871148459382</v>
      </c>
      <c r="P100">
        <v>0.50658263305322127</v>
      </c>
      <c r="Q100">
        <v>0.49341736694677868</v>
      </c>
      <c r="R100">
        <v>0.1211484593837535</v>
      </c>
      <c r="S100" s="2">
        <v>3549</v>
      </c>
      <c r="T100" s="2">
        <f t="shared" si="8"/>
        <v>-59</v>
      </c>
      <c r="U100">
        <v>5201</v>
      </c>
      <c r="V100">
        <v>3295.0708154363901</v>
      </c>
      <c r="W100">
        <v>3549</v>
      </c>
      <c r="X100" s="8">
        <v>14.1</v>
      </c>
      <c r="Y100">
        <v>0</v>
      </c>
      <c r="Z100">
        <f t="shared" si="9"/>
        <v>0</v>
      </c>
      <c r="AA100">
        <v>2209</v>
      </c>
      <c r="AB100">
        <v>1960</v>
      </c>
    </row>
    <row r="101" spans="1:28" x14ac:dyDescent="0.6">
      <c r="A101">
        <v>2025</v>
      </c>
      <c r="B101">
        <v>4</v>
      </c>
      <c r="C101">
        <v>10</v>
      </c>
      <c r="D101">
        <f t="shared" si="7"/>
        <v>4</v>
      </c>
      <c r="G101" cm="1">
        <f t="array" ref="G101">_xlfn.IFS(F101 = "H", 0, F101 = "B7", -7, F101 = "B6", -6, F101 = "B5", -5, F101 = "B4", -4, F101 = "B3", -3, F101 = "B2", -2, F101 = "B1", -1, F101 = "A7", 7, F101 = "A6", 6, F101 = "A5", 5, F101 = "A4", 4, F101 = "A3", 3, F101 = "A2", 2, F101 = "A1", 1, F101 = "", 0)</f>
        <v>0</v>
      </c>
      <c r="H101">
        <f t="shared" si="5"/>
        <v>0</v>
      </c>
      <c r="I101">
        <f t="shared" si="6"/>
        <v>0</v>
      </c>
      <c r="L101">
        <v>5000</v>
      </c>
      <c r="M101">
        <v>5670</v>
      </c>
      <c r="N101">
        <v>0.56315789473684208</v>
      </c>
      <c r="O101">
        <v>0.43684210526315792</v>
      </c>
      <c r="P101">
        <v>0.51228070175438589</v>
      </c>
      <c r="Q101">
        <v>0.487719298245614</v>
      </c>
      <c r="R101">
        <v>0.12982456140350879</v>
      </c>
      <c r="S101" s="2">
        <v>3973</v>
      </c>
      <c r="T101" s="2">
        <f t="shared" si="8"/>
        <v>424</v>
      </c>
      <c r="U101">
        <v>5201</v>
      </c>
      <c r="V101">
        <v>3374.0224251732479</v>
      </c>
      <c r="W101">
        <v>3973</v>
      </c>
      <c r="X101" s="8">
        <v>14.8</v>
      </c>
      <c r="Y101">
        <v>0</v>
      </c>
      <c r="Z101">
        <f t="shared" si="9"/>
        <v>0</v>
      </c>
      <c r="AA101">
        <v>2398</v>
      </c>
      <c r="AB101">
        <v>1971</v>
      </c>
    </row>
    <row r="102" spans="1:28" x14ac:dyDescent="0.6">
      <c r="A102">
        <v>2025</v>
      </c>
      <c r="B102">
        <v>4</v>
      </c>
      <c r="C102">
        <v>11</v>
      </c>
      <c r="D102">
        <f t="shared" si="7"/>
        <v>5</v>
      </c>
      <c r="G102" cm="1">
        <f t="array" ref="G102">_xlfn.IFS(F102 = "H", 0, F102 = "B7", -7, F102 = "B6", -6, F102 = "B5", -5, F102 = "B4", -4, F102 = "B3", -3, F102 = "B2", -2, F102 = "B1", -1, F102 = "A7", 7, F102 = "A6", 6, F102 = "A5", 5, F102 = "A4", 4, F102 = "A3", 3, F102 = "A2", 2, F102 = "A1", 1, F102 = "", 0)</f>
        <v>0</v>
      </c>
      <c r="H102">
        <f t="shared" si="5"/>
        <v>0</v>
      </c>
      <c r="I102">
        <f t="shared" si="6"/>
        <v>0</v>
      </c>
      <c r="L102">
        <v>5310</v>
      </c>
      <c r="M102">
        <v>5910</v>
      </c>
      <c r="N102">
        <v>0.68050595238095235</v>
      </c>
      <c r="O102">
        <v>0.31949404761904759</v>
      </c>
      <c r="P102">
        <v>0.51949404761904761</v>
      </c>
      <c r="Q102">
        <v>0.48050595238095239</v>
      </c>
      <c r="R102">
        <v>0.12872023809523811</v>
      </c>
      <c r="S102" s="2">
        <v>4570</v>
      </c>
      <c r="T102" s="2">
        <f t="shared" si="8"/>
        <v>597</v>
      </c>
      <c r="U102">
        <v>5201</v>
      </c>
      <c r="V102">
        <v>3971.7197835242441</v>
      </c>
      <c r="W102">
        <v>4570</v>
      </c>
      <c r="X102" s="8">
        <v>16.7</v>
      </c>
      <c r="Y102">
        <v>0</v>
      </c>
      <c r="Z102">
        <f t="shared" si="9"/>
        <v>0</v>
      </c>
      <c r="AA102">
        <v>2714</v>
      </c>
      <c r="AB102">
        <v>2089</v>
      </c>
    </row>
    <row r="103" spans="1:28" x14ac:dyDescent="0.6">
      <c r="A103">
        <v>2025</v>
      </c>
      <c r="B103">
        <v>4</v>
      </c>
      <c r="C103">
        <v>12</v>
      </c>
      <c r="D103">
        <f t="shared" si="7"/>
        <v>6</v>
      </c>
      <c r="G103" cm="1">
        <f t="array" ref="G103">_xlfn.IFS(F103 = "H", 0, F103 = "B7", -7, F103 = "B6", -6, F103 = "B5", -5, F103 = "B4", -4, F103 = "B3", -3, F103 = "B2", -2, F103 = "B1", -1, F103 = "A7", 7, F103 = "A6", 6, F103 = "A5", 5, F103 = "A4", 4, F103 = "A3", 3, F103 = "A2", 2, F103 = "A1", 1, F103 = "", 0)</f>
        <v>0</v>
      </c>
      <c r="H103">
        <f t="shared" si="5"/>
        <v>0</v>
      </c>
      <c r="I103">
        <f t="shared" si="6"/>
        <v>0</v>
      </c>
      <c r="L103">
        <v>4792</v>
      </c>
      <c r="M103">
        <v>5398</v>
      </c>
      <c r="N103">
        <v>0.43107142857142861</v>
      </c>
      <c r="O103">
        <v>0.56892857142857145</v>
      </c>
      <c r="P103">
        <v>0.52809523809523806</v>
      </c>
      <c r="Q103">
        <v>0.47190476190476188</v>
      </c>
      <c r="R103">
        <v>0.21011904761904759</v>
      </c>
      <c r="S103" s="2">
        <v>4975</v>
      </c>
      <c r="T103" s="2">
        <f t="shared" si="8"/>
        <v>405</v>
      </c>
      <c r="U103">
        <v>5201</v>
      </c>
      <c r="V103">
        <v>3011.513555707706</v>
      </c>
      <c r="W103">
        <v>4975</v>
      </c>
      <c r="X103" s="8">
        <v>14.5</v>
      </c>
      <c r="Y103">
        <v>12.7</v>
      </c>
      <c r="Z103">
        <f t="shared" si="9"/>
        <v>184.14999999999998</v>
      </c>
      <c r="AA103">
        <v>2410</v>
      </c>
      <c r="AB103">
        <v>2092</v>
      </c>
    </row>
    <row r="104" spans="1:28" x14ac:dyDescent="0.6">
      <c r="A104">
        <v>2025</v>
      </c>
      <c r="B104">
        <v>4</v>
      </c>
      <c r="C104">
        <v>13</v>
      </c>
      <c r="D104">
        <f t="shared" si="7"/>
        <v>7</v>
      </c>
      <c r="G104" cm="1">
        <f t="array" ref="G104">_xlfn.IFS(F104 = "H", 0, F104 = "B7", -7, F104 = "B6", -6, F104 = "B5", -5, F104 = "B4", -4, F104 = "B3", -3, F104 = "B2", -2, F104 = "B1", -1, F104 = "A7", 7, F104 = "A6", 6, F104 = "A5", 5, F104 = "A4", 4, F104 = "A3", 3, F104 = "A2", 2, F104 = "A1", 1, F104 = "", 0)</f>
        <v>0</v>
      </c>
      <c r="H104">
        <f t="shared" si="5"/>
        <v>0</v>
      </c>
      <c r="I104">
        <f t="shared" si="6"/>
        <v>0</v>
      </c>
      <c r="L104">
        <v>6529</v>
      </c>
      <c r="M104">
        <v>5742</v>
      </c>
      <c r="N104">
        <v>0.63233082706766919</v>
      </c>
      <c r="O104">
        <v>0.36766917293233081</v>
      </c>
      <c r="P104">
        <v>0.54536340852130327</v>
      </c>
      <c r="Q104">
        <v>0.45463659147869673</v>
      </c>
      <c r="R104">
        <v>0.4913533834586466</v>
      </c>
      <c r="S104" s="2">
        <v>4841</v>
      </c>
      <c r="T104" s="2">
        <f t="shared" si="8"/>
        <v>-134</v>
      </c>
      <c r="U104">
        <v>5201</v>
      </c>
      <c r="V104">
        <v>4669.8993150798879</v>
      </c>
      <c r="W104">
        <v>4841</v>
      </c>
      <c r="X104" s="8">
        <v>5.5</v>
      </c>
      <c r="Y104">
        <v>4.3</v>
      </c>
      <c r="Z104">
        <f t="shared" si="9"/>
        <v>23.65</v>
      </c>
      <c r="AA104">
        <v>2067</v>
      </c>
      <c r="AB104">
        <v>2852</v>
      </c>
    </row>
    <row r="105" spans="1:28" x14ac:dyDescent="0.6">
      <c r="A105">
        <v>2025</v>
      </c>
      <c r="B105">
        <v>4</v>
      </c>
      <c r="C105">
        <v>14</v>
      </c>
      <c r="D105">
        <f t="shared" si="7"/>
        <v>1</v>
      </c>
      <c r="G105" cm="1">
        <f t="array" ref="G105">_xlfn.IFS(F105 = "H", 0, F105 = "B7", -7, F105 = "B6", -6, F105 = "B5", -5, F105 = "B4", -4, F105 = "B3", -3, F105 = "B2", -2, F105 = "B1", -1, F105 = "A7", 7, F105 = "A6", 6, F105 = "A5", 5, F105 = "A4", 4, F105 = "A3", 3, F105 = "A2", 2, F105 = "A1", 1, F105 = "", 0)</f>
        <v>0</v>
      </c>
      <c r="H105">
        <f t="shared" si="5"/>
        <v>0</v>
      </c>
      <c r="I105">
        <f t="shared" si="6"/>
        <v>0</v>
      </c>
      <c r="L105">
        <v>5919</v>
      </c>
      <c r="M105">
        <v>4783</v>
      </c>
      <c r="N105">
        <v>0.56303258145363411</v>
      </c>
      <c r="O105">
        <v>0.43696741854636589</v>
      </c>
      <c r="P105">
        <v>0.53878446115288225</v>
      </c>
      <c r="Q105">
        <v>0.46121553884711769</v>
      </c>
      <c r="R105">
        <v>0.18477443609022559</v>
      </c>
      <c r="S105" s="2">
        <v>4073</v>
      </c>
      <c r="T105" s="2">
        <f t="shared" si="8"/>
        <v>-768</v>
      </c>
      <c r="U105">
        <v>5201</v>
      </c>
      <c r="V105">
        <v>3474.8568580824758</v>
      </c>
      <c r="W105">
        <v>4073</v>
      </c>
      <c r="X105" s="8">
        <v>5.5</v>
      </c>
      <c r="Y105">
        <v>6.7</v>
      </c>
      <c r="Z105">
        <f t="shared" si="9"/>
        <v>36.85</v>
      </c>
      <c r="AA105">
        <v>1879</v>
      </c>
      <c r="AB105">
        <v>2358</v>
      </c>
    </row>
    <row r="106" spans="1:28" x14ac:dyDescent="0.6">
      <c r="A106">
        <v>2025</v>
      </c>
      <c r="B106">
        <v>4</v>
      </c>
      <c r="C106">
        <v>15</v>
      </c>
      <c r="D106">
        <f t="shared" si="7"/>
        <v>2</v>
      </c>
      <c r="G106" cm="1">
        <f t="array" ref="G106">_xlfn.IFS(F106 = "H", 0, F106 = "B7", -7, F106 = "B6", -6, F106 = "B5", -5, F106 = "B4", -4, F106 = "B3", -3, F106 = "B2", -2, F106 = "B1", -1, F106 = "A7", 7, F106 = "A6", 6, F106 = "A5", 5, F106 = "A4", 4, F106 = "A3", 3, F106 = "A2", 2, F106 = "A1", 1, F106 = "", 0)</f>
        <v>0</v>
      </c>
      <c r="H106">
        <f t="shared" si="5"/>
        <v>0</v>
      </c>
      <c r="I106">
        <f t="shared" si="6"/>
        <v>0</v>
      </c>
      <c r="L106">
        <v>5254</v>
      </c>
      <c r="M106">
        <v>5049</v>
      </c>
      <c r="N106">
        <v>0.62744360902255636</v>
      </c>
      <c r="O106">
        <v>0.37255639097744359</v>
      </c>
      <c r="P106">
        <v>0.44749373433583961</v>
      </c>
      <c r="Q106">
        <v>0.55250626566416039</v>
      </c>
      <c r="R106">
        <v>0.14649122807017539</v>
      </c>
      <c r="S106" s="2">
        <v>3625</v>
      </c>
      <c r="T106" s="2">
        <f t="shared" si="8"/>
        <v>-448</v>
      </c>
      <c r="U106">
        <v>5201</v>
      </c>
      <c r="V106">
        <v>3404.289529400306</v>
      </c>
      <c r="W106">
        <v>3625</v>
      </c>
      <c r="X106" s="8">
        <v>9.4</v>
      </c>
      <c r="Y106">
        <v>0</v>
      </c>
      <c r="Z106">
        <f t="shared" si="9"/>
        <v>0</v>
      </c>
      <c r="AA106">
        <v>1924</v>
      </c>
      <c r="AB106">
        <v>2147</v>
      </c>
    </row>
    <row r="107" spans="1:28" x14ac:dyDescent="0.6">
      <c r="A107">
        <v>2025</v>
      </c>
      <c r="B107">
        <v>4</v>
      </c>
      <c r="C107">
        <v>16</v>
      </c>
      <c r="D107">
        <f t="shared" si="7"/>
        <v>3</v>
      </c>
      <c r="G107" cm="1">
        <f t="array" ref="G107">_xlfn.IFS(F107 = "H", 0, F107 = "B7", -7, F107 = "B6", -6, F107 = "B5", -5, F107 = "B4", -4, F107 = "B3", -3, F107 = "B2", -2, F107 = "B1", -1, F107 = "A7", 7, F107 = "A6", 6, F107 = "A5", 5, F107 = "A4", 4, F107 = "A3", 3, F107 = "A2", 2, F107 = "A1", 1, F107 = "", 0)</f>
        <v>0</v>
      </c>
      <c r="H107">
        <f t="shared" si="5"/>
        <v>0</v>
      </c>
      <c r="I107">
        <f t="shared" si="6"/>
        <v>0</v>
      </c>
      <c r="L107">
        <v>5283</v>
      </c>
      <c r="M107">
        <v>6192</v>
      </c>
      <c r="N107">
        <v>0.62453703703703711</v>
      </c>
      <c r="O107">
        <v>0.37546296296296289</v>
      </c>
      <c r="P107">
        <v>0.49027777777777781</v>
      </c>
      <c r="Q107">
        <v>0.50972222222222219</v>
      </c>
      <c r="R107">
        <v>0.14027777777777781</v>
      </c>
      <c r="S107" s="2">
        <v>3839</v>
      </c>
      <c r="T107" s="2">
        <f t="shared" si="8"/>
        <v>214</v>
      </c>
      <c r="U107">
        <v>5201</v>
      </c>
      <c r="V107">
        <v>3259.4748480525709</v>
      </c>
      <c r="W107">
        <v>3839</v>
      </c>
      <c r="X107" s="8">
        <v>16</v>
      </c>
      <c r="Y107">
        <v>0</v>
      </c>
      <c r="Z107">
        <f t="shared" si="9"/>
        <v>0</v>
      </c>
      <c r="AA107">
        <v>2449</v>
      </c>
      <c r="AB107">
        <v>2093</v>
      </c>
    </row>
    <row r="108" spans="1:28" x14ac:dyDescent="0.6">
      <c r="A108">
        <v>2025</v>
      </c>
      <c r="B108">
        <v>4</v>
      </c>
      <c r="C108">
        <v>17</v>
      </c>
      <c r="D108">
        <f t="shared" si="7"/>
        <v>4</v>
      </c>
      <c r="G108" cm="1">
        <f t="array" ref="G108">_xlfn.IFS(F108 = "H", 0, F108 = "B7", -7, F108 = "B6", -6, F108 = "B5", -5, F108 = "B4", -4, F108 = "B3", -3, F108 = "B2", -2, F108 = "B1", -1, F108 = "A7", 7, F108 = "A6", 6, F108 = "A5", 5, F108 = "A4", 4, F108 = "A3", 3, F108 = "A2", 2, F108 = "A1", 1, F108 = "", 0)</f>
        <v>0</v>
      </c>
      <c r="H108">
        <f t="shared" si="5"/>
        <v>0</v>
      </c>
      <c r="I108">
        <f t="shared" si="6"/>
        <v>0</v>
      </c>
      <c r="L108">
        <v>4964</v>
      </c>
      <c r="M108">
        <v>5900</v>
      </c>
      <c r="N108">
        <v>0.59166666666666667</v>
      </c>
      <c r="O108">
        <v>0.40833333333333333</v>
      </c>
      <c r="P108">
        <v>0.58083333333333331</v>
      </c>
      <c r="Q108">
        <v>0.41916666666666658</v>
      </c>
      <c r="R108">
        <v>0.37416666666666659</v>
      </c>
      <c r="S108" s="2">
        <v>4339</v>
      </c>
      <c r="T108" s="2">
        <f t="shared" si="8"/>
        <v>500</v>
      </c>
      <c r="U108">
        <v>5201</v>
      </c>
      <c r="V108">
        <v>3266.3666082999011</v>
      </c>
      <c r="W108">
        <v>4339</v>
      </c>
      <c r="X108" s="8">
        <v>22.5</v>
      </c>
      <c r="Y108">
        <v>0</v>
      </c>
      <c r="Z108">
        <f t="shared" si="9"/>
        <v>0</v>
      </c>
      <c r="AA108">
        <v>2632</v>
      </c>
      <c r="AB108">
        <v>2101</v>
      </c>
    </row>
    <row r="109" spans="1:28" x14ac:dyDescent="0.6">
      <c r="A109">
        <v>2025</v>
      </c>
      <c r="B109">
        <v>4</v>
      </c>
      <c r="C109">
        <v>18</v>
      </c>
      <c r="D109">
        <f t="shared" si="7"/>
        <v>5</v>
      </c>
      <c r="G109" cm="1">
        <f t="array" ref="G109">_xlfn.IFS(F109 = "H", 0, F109 = "B7", -7, F109 = "B6", -6, F109 = "B5", -5, F109 = "B4", -4, F109 = "B3", -3, F109 = "B2", -2, F109 = "B1", -1, F109 = "A7", 7, F109 = "A6", 6, F109 = "A5", 5, F109 = "A4", 4, F109 = "A3", 3, F109 = "A2", 2, F109 = "A1", 1, F109 = "", 0)</f>
        <v>0</v>
      </c>
      <c r="H109">
        <f t="shared" si="5"/>
        <v>0</v>
      </c>
      <c r="I109">
        <f t="shared" si="6"/>
        <v>0</v>
      </c>
      <c r="L109">
        <v>5434</v>
      </c>
      <c r="M109">
        <v>6070</v>
      </c>
      <c r="N109">
        <v>0.72128851540616246</v>
      </c>
      <c r="O109">
        <v>0.27871148459383749</v>
      </c>
      <c r="P109">
        <v>0.51883753501400554</v>
      </c>
      <c r="Q109">
        <v>0.48116246498599441</v>
      </c>
      <c r="R109">
        <v>0.40266106442577032</v>
      </c>
      <c r="S109" s="2">
        <v>4838</v>
      </c>
      <c r="T109" s="2">
        <f t="shared" si="8"/>
        <v>499</v>
      </c>
      <c r="U109">
        <v>5201</v>
      </c>
      <c r="V109">
        <v>3793.0965570285521</v>
      </c>
      <c r="W109">
        <v>4838</v>
      </c>
      <c r="X109" s="8">
        <v>21.7</v>
      </c>
      <c r="Y109">
        <v>0</v>
      </c>
      <c r="Z109">
        <f t="shared" si="9"/>
        <v>0</v>
      </c>
      <c r="AA109">
        <v>2654</v>
      </c>
      <c r="AB109">
        <v>2010</v>
      </c>
    </row>
    <row r="110" spans="1:28" x14ac:dyDescent="0.6">
      <c r="A110">
        <v>2025</v>
      </c>
      <c r="B110">
        <v>4</v>
      </c>
      <c r="C110">
        <v>19</v>
      </c>
      <c r="D110">
        <f t="shared" si="7"/>
        <v>6</v>
      </c>
      <c r="G110" cm="1">
        <f t="array" ref="G110">_xlfn.IFS(F110 = "H", 0, F110 = "B7", -7, F110 = "B6", -6, F110 = "B5", -5, F110 = "B4", -4, F110 = "B3", -3, F110 = "B2", -2, F110 = "B1", -1, F110 = "A7", 7, F110 = "A6", 6, F110 = "A5", 5, F110 = "A4", 4, F110 = "A3", 3, F110 = "A2", 2, F110 = "A1", 1, F110 = "", 0)</f>
        <v>0</v>
      </c>
      <c r="H110">
        <f t="shared" si="5"/>
        <v>0</v>
      </c>
      <c r="I110">
        <f t="shared" si="6"/>
        <v>0</v>
      </c>
      <c r="L110">
        <v>6128</v>
      </c>
      <c r="M110">
        <v>6508</v>
      </c>
      <c r="N110">
        <v>0.51773809523809522</v>
      </c>
      <c r="O110">
        <v>0.48226190476190478</v>
      </c>
      <c r="P110">
        <v>0.50976190476190475</v>
      </c>
      <c r="Q110">
        <v>0.4902380952380952</v>
      </c>
      <c r="R110">
        <v>0.27214285714285708</v>
      </c>
      <c r="S110" s="2">
        <v>5193</v>
      </c>
      <c r="T110" s="2">
        <f t="shared" si="8"/>
        <v>355</v>
      </c>
      <c r="U110">
        <v>5201</v>
      </c>
      <c r="V110">
        <v>2497.698254630518</v>
      </c>
      <c r="W110">
        <v>5193</v>
      </c>
      <c r="X110" s="8">
        <v>20.5</v>
      </c>
      <c r="Y110">
        <v>5.0999999999999996</v>
      </c>
      <c r="Z110">
        <f t="shared" si="9"/>
        <v>104.55</v>
      </c>
      <c r="AA110">
        <v>2638</v>
      </c>
      <c r="AB110">
        <v>2604</v>
      </c>
    </row>
    <row r="111" spans="1:28" x14ac:dyDescent="0.6">
      <c r="A111">
        <v>2025</v>
      </c>
      <c r="B111">
        <v>4</v>
      </c>
      <c r="C111">
        <v>20</v>
      </c>
      <c r="D111">
        <f t="shared" si="7"/>
        <v>7</v>
      </c>
      <c r="G111" cm="1">
        <f t="array" ref="G111">_xlfn.IFS(F111 = "H", 0, F111 = "B7", -7, F111 = "B6", -6, F111 = "B5", -5, F111 = "B4", -4, F111 = "B3", -3, F111 = "B2", -2, F111 = "B1", -1, F111 = "A7", 7, F111 = "A6", 6, F111 = "A5", 5, F111 = "A4", 4, F111 = "A3", 3, F111 = "A2", 2, F111 = "A1", 1, F111 = "", 0)</f>
        <v>0</v>
      </c>
      <c r="H111">
        <f t="shared" si="5"/>
        <v>0</v>
      </c>
      <c r="I111">
        <f t="shared" si="6"/>
        <v>0</v>
      </c>
      <c r="L111">
        <v>6412</v>
      </c>
      <c r="M111">
        <v>5662</v>
      </c>
      <c r="N111">
        <v>0.61127819548872175</v>
      </c>
      <c r="O111">
        <v>0.38872180451127819</v>
      </c>
      <c r="P111">
        <v>0.57518796992481203</v>
      </c>
      <c r="Q111">
        <v>0.42481203007518797</v>
      </c>
      <c r="R111">
        <v>7.9448621553884713E-2</v>
      </c>
      <c r="S111" s="2">
        <v>4959</v>
      </c>
      <c r="T111" s="2">
        <f t="shared" si="8"/>
        <v>-234</v>
      </c>
      <c r="U111">
        <v>5201</v>
      </c>
      <c r="V111">
        <v>3715.479005787121</v>
      </c>
      <c r="W111">
        <v>4959</v>
      </c>
      <c r="X111" s="8">
        <v>17.899999999999999</v>
      </c>
      <c r="Y111">
        <v>0.3</v>
      </c>
      <c r="Z111">
        <f t="shared" si="9"/>
        <v>5.3699999999999992</v>
      </c>
      <c r="AA111">
        <v>1973</v>
      </c>
      <c r="AB111">
        <v>2624</v>
      </c>
    </row>
    <row r="112" spans="1:28" x14ac:dyDescent="0.6">
      <c r="A112">
        <v>2025</v>
      </c>
      <c r="B112">
        <v>4</v>
      </c>
      <c r="C112">
        <v>21</v>
      </c>
      <c r="D112">
        <f t="shared" si="7"/>
        <v>1</v>
      </c>
      <c r="G112" cm="1">
        <f t="array" ref="G112">_xlfn.IFS(F112 = "H", 0, F112 = "B7", -7, F112 = "B6", -6, F112 = "B5", -5, F112 = "B4", -4, F112 = "B3", -3, F112 = "B2", -2, F112 = "B1", -1, F112 = "A7", 7, F112 = "A6", 6, F112 = "A5", 5, F112 = "A4", 4, F112 = "A3", 3, F112 = "A2", 2, F112 = "A1", 1, F112 = "", 0)</f>
        <v>0</v>
      </c>
      <c r="H112">
        <f t="shared" si="5"/>
        <v>0</v>
      </c>
      <c r="I112">
        <f t="shared" si="6"/>
        <v>0</v>
      </c>
      <c r="L112">
        <v>6494</v>
      </c>
      <c r="M112">
        <v>5772</v>
      </c>
      <c r="N112">
        <v>0.56461640211640207</v>
      </c>
      <c r="O112">
        <v>0.43538359788359787</v>
      </c>
      <c r="P112">
        <v>0.54510582010582009</v>
      </c>
      <c r="Q112">
        <v>0.45489417989417991</v>
      </c>
      <c r="R112">
        <v>9.583333333333334E-2</v>
      </c>
      <c r="S112" s="2">
        <v>4360</v>
      </c>
      <c r="T112" s="2">
        <f t="shared" si="8"/>
        <v>-599</v>
      </c>
      <c r="U112">
        <v>5201</v>
      </c>
      <c r="V112">
        <v>1994.084644704848</v>
      </c>
      <c r="W112">
        <v>4360</v>
      </c>
      <c r="X112" s="8">
        <v>21.7</v>
      </c>
      <c r="Y112">
        <v>0</v>
      </c>
      <c r="Z112">
        <f t="shared" si="9"/>
        <v>0</v>
      </c>
      <c r="AA112">
        <v>2212</v>
      </c>
      <c r="AB112">
        <v>2608</v>
      </c>
    </row>
    <row r="113" spans="1:28" x14ac:dyDescent="0.6">
      <c r="A113">
        <v>2025</v>
      </c>
      <c r="B113">
        <v>4</v>
      </c>
      <c r="C113">
        <v>22</v>
      </c>
      <c r="D113">
        <f t="shared" si="7"/>
        <v>2</v>
      </c>
      <c r="G113" cm="1">
        <f t="array" ref="G113">_xlfn.IFS(F113 = "H", 0, F113 = "B7", -7, F113 = "B6", -6, F113 = "B5", -5, F113 = "B4", -4, F113 = "B3", -3, F113 = "B2", -2, F113 = "B1", -1, F113 = "A7", 7, F113 = "A6", 6, F113 = "A5", 5, F113 = "A4", 4, F113 = "A3", 3, F113 = "A2", 2, F113 = "A1", 1, F113 = "", 0)</f>
        <v>0</v>
      </c>
      <c r="H113">
        <f t="shared" si="5"/>
        <v>0</v>
      </c>
      <c r="I113">
        <f t="shared" si="6"/>
        <v>0</v>
      </c>
      <c r="L113">
        <v>5493</v>
      </c>
      <c r="M113">
        <v>5288</v>
      </c>
      <c r="N113">
        <v>0.63358395989974936</v>
      </c>
      <c r="O113">
        <v>0.36641604010025058</v>
      </c>
      <c r="P113">
        <v>0.46904761904761899</v>
      </c>
      <c r="Q113">
        <v>0.53095238095238095</v>
      </c>
      <c r="R113">
        <v>0.13947368421052631</v>
      </c>
      <c r="S113" s="2">
        <v>4020</v>
      </c>
      <c r="T113" s="2">
        <f t="shared" si="8"/>
        <v>-340</v>
      </c>
      <c r="U113">
        <v>5201</v>
      </c>
      <c r="V113">
        <v>1971.9154249945429</v>
      </c>
      <c r="W113">
        <v>4020</v>
      </c>
      <c r="X113" s="8">
        <v>18.5</v>
      </c>
      <c r="Y113">
        <v>27.4</v>
      </c>
      <c r="Z113">
        <f t="shared" si="9"/>
        <v>506.9</v>
      </c>
      <c r="AA113">
        <v>2193</v>
      </c>
      <c r="AB113">
        <v>2307</v>
      </c>
    </row>
    <row r="114" spans="1:28" x14ac:dyDescent="0.6">
      <c r="A114">
        <v>2025</v>
      </c>
      <c r="B114">
        <v>4</v>
      </c>
      <c r="C114">
        <v>23</v>
      </c>
      <c r="D114">
        <f t="shared" si="7"/>
        <v>3</v>
      </c>
      <c r="G114" cm="1">
        <f t="array" ref="G114">_xlfn.IFS(F114 = "H", 0, F114 = "B7", -7, F114 = "B6", -6, F114 = "B5", -5, F114 = "B4", -4, F114 = "B3", -3, F114 = "B2", -2, F114 = "B1", -1, F114 = "A7", 7, F114 = "A6", 6, F114 = "A5", 5, F114 = "A4", 4, F114 = "A3", 3, F114 = "A2", 2, F114 = "A1", 1, F114 = "", 0)</f>
        <v>0</v>
      </c>
      <c r="H114">
        <f t="shared" si="5"/>
        <v>0</v>
      </c>
      <c r="I114">
        <f t="shared" si="6"/>
        <v>0</v>
      </c>
      <c r="L114">
        <v>5730</v>
      </c>
      <c r="M114">
        <v>6913</v>
      </c>
      <c r="N114">
        <v>0.57969187675070022</v>
      </c>
      <c r="O114">
        <v>0.42030812324929973</v>
      </c>
      <c r="P114">
        <v>0.52717086834733895</v>
      </c>
      <c r="Q114">
        <v>0.47282913165266099</v>
      </c>
      <c r="R114">
        <v>6.4285714285714279E-2</v>
      </c>
      <c r="S114" s="2">
        <v>4401</v>
      </c>
      <c r="T114" s="2">
        <f t="shared" si="8"/>
        <v>381</v>
      </c>
      <c r="U114">
        <v>5201</v>
      </c>
      <c r="V114">
        <v>2881.8783291670261</v>
      </c>
      <c r="W114">
        <v>4401</v>
      </c>
      <c r="X114" s="8">
        <v>17.899999999999999</v>
      </c>
      <c r="Y114">
        <v>0</v>
      </c>
      <c r="Z114">
        <f t="shared" si="9"/>
        <v>0</v>
      </c>
      <c r="AA114">
        <v>2869</v>
      </c>
      <c r="AB114">
        <v>2447</v>
      </c>
    </row>
    <row r="115" spans="1:28" x14ac:dyDescent="0.6">
      <c r="A115">
        <v>2025</v>
      </c>
      <c r="B115">
        <v>4</v>
      </c>
      <c r="C115">
        <v>24</v>
      </c>
      <c r="D115">
        <f t="shared" si="7"/>
        <v>4</v>
      </c>
      <c r="G115" cm="1">
        <f t="array" ref="G115">_xlfn.IFS(F115 = "H", 0, F115 = "B7", -7, F115 = "B6", -6, F115 = "B5", -5, F115 = "B4", -4, F115 = "B3", -3, F115 = "B2", -2, F115 = "B1", -1, F115 = "A7", 7, F115 = "A6", 6, F115 = "A5", 5, F115 = "A4", 4, F115 = "A3", 3, F115 = "A2", 2, F115 = "A1", 1, F115 = "", 0)</f>
        <v>0</v>
      </c>
      <c r="H115">
        <f t="shared" si="5"/>
        <v>0</v>
      </c>
      <c r="I115">
        <f t="shared" si="6"/>
        <v>0</v>
      </c>
      <c r="L115">
        <v>5711</v>
      </c>
      <c r="M115">
        <v>5981</v>
      </c>
      <c r="N115">
        <v>0.55614035087719293</v>
      </c>
      <c r="O115">
        <v>0.44385964912280701</v>
      </c>
      <c r="P115">
        <v>0.5491228070175439</v>
      </c>
      <c r="Q115">
        <v>0.45087719298245621</v>
      </c>
      <c r="R115">
        <v>7.5438596491228083E-2</v>
      </c>
      <c r="S115" s="2">
        <v>4693</v>
      </c>
      <c r="T115" s="2">
        <f t="shared" si="8"/>
        <v>292</v>
      </c>
      <c r="U115">
        <v>5201</v>
      </c>
      <c r="V115">
        <v>3174.7133725132799</v>
      </c>
      <c r="W115">
        <v>4693</v>
      </c>
      <c r="X115" s="8">
        <v>15.8</v>
      </c>
      <c r="Y115">
        <v>0</v>
      </c>
      <c r="Z115">
        <f t="shared" si="9"/>
        <v>0</v>
      </c>
      <c r="AA115">
        <v>2510</v>
      </c>
      <c r="AB115">
        <v>2266</v>
      </c>
    </row>
    <row r="116" spans="1:28" x14ac:dyDescent="0.6">
      <c r="A116">
        <v>2025</v>
      </c>
      <c r="B116">
        <v>4</v>
      </c>
      <c r="C116">
        <v>25</v>
      </c>
      <c r="D116">
        <f t="shared" si="7"/>
        <v>5</v>
      </c>
      <c r="G116" cm="1">
        <f t="array" ref="G116">_xlfn.IFS(F116 = "H", 0, F116 = "B7", -7, F116 = "B6", -6, F116 = "B5", -5, F116 = "B4", -4, F116 = "B3", -3, F116 = "B2", -2, F116 = "B1", -1, F116 = "A7", 7, F116 = "A6", 6, F116 = "A5", 5, F116 = "A4", 4, F116 = "A3", 3, F116 = "A2", 2, F116 = "A1", 1, F116 = "", 0)</f>
        <v>0</v>
      </c>
      <c r="H116">
        <f t="shared" si="5"/>
        <v>0</v>
      </c>
      <c r="I116">
        <f t="shared" si="6"/>
        <v>0</v>
      </c>
      <c r="L116">
        <v>6244</v>
      </c>
      <c r="M116">
        <v>6884</v>
      </c>
      <c r="N116">
        <v>0.61309523809523803</v>
      </c>
      <c r="O116">
        <v>0.38690476190476192</v>
      </c>
      <c r="P116">
        <v>0.55105820105820102</v>
      </c>
      <c r="Q116">
        <v>0.44894179894179892</v>
      </c>
      <c r="R116">
        <v>0.25059523809523809</v>
      </c>
      <c r="S116" s="2">
        <v>5180</v>
      </c>
      <c r="T116" s="2">
        <f t="shared" si="8"/>
        <v>487</v>
      </c>
      <c r="U116">
        <v>5201</v>
      </c>
      <c r="V116">
        <v>3657.1881202203049</v>
      </c>
      <c r="W116">
        <v>5180</v>
      </c>
      <c r="X116" s="8">
        <v>13.4</v>
      </c>
      <c r="Y116">
        <v>0</v>
      </c>
      <c r="Z116">
        <f t="shared" si="9"/>
        <v>0</v>
      </c>
      <c r="AA116">
        <v>3243</v>
      </c>
      <c r="AB116">
        <v>2621</v>
      </c>
    </row>
    <row r="117" spans="1:28" x14ac:dyDescent="0.6">
      <c r="A117">
        <v>2025</v>
      </c>
      <c r="B117">
        <v>4</v>
      </c>
      <c r="C117">
        <v>26</v>
      </c>
      <c r="D117">
        <f t="shared" si="7"/>
        <v>6</v>
      </c>
      <c r="G117" cm="1">
        <f t="array" ref="G117">_xlfn.IFS(F117 = "H", 0, F117 = "B7", -7, F117 = "B6", -6, F117 = "B5", -5, F117 = "B4", -4, F117 = "B3", -3, F117 = "B2", -2, F117 = "B1", -1, F117 = "A7", 7, F117 = "A6", 6, F117 = "A5", 5, F117 = "A4", 4, F117 = "A3", 3, F117 = "A2", 2, F117 = "A1", 1, F117 = "", 0)</f>
        <v>0</v>
      </c>
      <c r="H117">
        <f t="shared" si="5"/>
        <v>0</v>
      </c>
      <c r="I117">
        <f t="shared" si="6"/>
        <v>0</v>
      </c>
      <c r="L117">
        <v>6634</v>
      </c>
      <c r="M117">
        <v>6837</v>
      </c>
      <c r="N117">
        <v>0.49154761904761901</v>
      </c>
      <c r="O117">
        <v>0.50845238095238099</v>
      </c>
      <c r="P117">
        <v>0.50448412698412703</v>
      </c>
      <c r="Q117">
        <v>0.49551587301587302</v>
      </c>
      <c r="R117">
        <v>0.26226190476190481</v>
      </c>
      <c r="S117" s="2">
        <v>5336</v>
      </c>
      <c r="T117" s="2">
        <f t="shared" si="8"/>
        <v>156</v>
      </c>
      <c r="U117">
        <v>5201</v>
      </c>
      <c r="V117">
        <v>2747.919442876037</v>
      </c>
      <c r="W117">
        <v>5336</v>
      </c>
      <c r="X117" s="8">
        <v>15.1</v>
      </c>
      <c r="Y117">
        <v>0</v>
      </c>
      <c r="Z117">
        <f t="shared" si="9"/>
        <v>0</v>
      </c>
      <c r="AA117">
        <v>2788</v>
      </c>
      <c r="AB117">
        <v>2853</v>
      </c>
    </row>
    <row r="118" spans="1:28" x14ac:dyDescent="0.6">
      <c r="A118">
        <v>2025</v>
      </c>
      <c r="B118">
        <v>4</v>
      </c>
      <c r="C118">
        <v>27</v>
      </c>
      <c r="D118">
        <f t="shared" si="7"/>
        <v>7</v>
      </c>
      <c r="G118" cm="1">
        <f t="array" ref="G118">_xlfn.IFS(F118 = "H", 0, F118 = "B7", -7, F118 = "B6", -6, F118 = "B5", -5, F118 = "B4", -4, F118 = "B3", -3, F118 = "B2", -2, F118 = "B1", -1, F118 = "A7", 7, F118 = "A6", 6, F118 = "A5", 5, F118 = "A4", 4, F118 = "A3", 3, F118 = "A2", 2, F118 = "A1", 1, F118 = "", 0)</f>
        <v>0</v>
      </c>
      <c r="H118">
        <f t="shared" si="5"/>
        <v>0</v>
      </c>
      <c r="I118">
        <f t="shared" si="6"/>
        <v>0</v>
      </c>
      <c r="L118">
        <v>6897</v>
      </c>
      <c r="M118">
        <v>6007</v>
      </c>
      <c r="N118">
        <v>0.58095238095238089</v>
      </c>
      <c r="O118">
        <v>0.41904761904761911</v>
      </c>
      <c r="P118">
        <v>0.55119047619047623</v>
      </c>
      <c r="Q118">
        <v>0.44880952380952382</v>
      </c>
      <c r="R118">
        <v>4.8333333333333339E-2</v>
      </c>
      <c r="S118" s="2">
        <v>5034</v>
      </c>
      <c r="T118" s="2">
        <f t="shared" si="8"/>
        <v>-302</v>
      </c>
      <c r="U118">
        <v>5201</v>
      </c>
      <c r="V118">
        <v>3346.7385826701238</v>
      </c>
      <c r="W118">
        <v>5034</v>
      </c>
      <c r="X118" s="8">
        <v>17.3</v>
      </c>
      <c r="Y118">
        <v>0</v>
      </c>
      <c r="Z118">
        <f t="shared" si="9"/>
        <v>0</v>
      </c>
      <c r="AA118">
        <v>2201</v>
      </c>
      <c r="AB118">
        <v>2880</v>
      </c>
    </row>
    <row r="119" spans="1:28" x14ac:dyDescent="0.6">
      <c r="A119">
        <v>2025</v>
      </c>
      <c r="B119">
        <v>4</v>
      </c>
      <c r="C119">
        <v>28</v>
      </c>
      <c r="D119">
        <f t="shared" si="7"/>
        <v>1</v>
      </c>
      <c r="G119" cm="1">
        <f t="array" ref="G119">_xlfn.IFS(F119 = "H", 0, F119 = "B7", -7, F119 = "B6", -6, F119 = "B5", -5, F119 = "B4", -4, F119 = "B3", -3, F119 = "B2", -2, F119 = "B1", -1, F119 = "A7", 7, F119 = "A6", 6, F119 = "A5", 5, F119 = "A4", 4, F119 = "A3", 3, F119 = "A2", 2, F119 = "A1", 1, F119 = "", 0)</f>
        <v>0</v>
      </c>
      <c r="H119">
        <f t="shared" si="5"/>
        <v>0</v>
      </c>
      <c r="I119">
        <f t="shared" si="6"/>
        <v>0</v>
      </c>
      <c r="L119">
        <v>6636</v>
      </c>
      <c r="M119">
        <v>6145</v>
      </c>
      <c r="N119">
        <v>0.59586466165413532</v>
      </c>
      <c r="O119">
        <v>0.40413533834586468</v>
      </c>
      <c r="P119">
        <v>0.5786967418546366</v>
      </c>
      <c r="Q119">
        <v>0.4213032581453634</v>
      </c>
      <c r="R119">
        <v>0.17543859649122809</v>
      </c>
      <c r="S119" s="2">
        <v>4372</v>
      </c>
      <c r="T119" s="2">
        <f t="shared" si="8"/>
        <v>-662</v>
      </c>
      <c r="U119">
        <v>5201</v>
      </c>
      <c r="V119">
        <v>2671.5706317430172</v>
      </c>
      <c r="W119">
        <v>4372</v>
      </c>
      <c r="X119" s="8">
        <v>15.7</v>
      </c>
      <c r="Y119">
        <v>0</v>
      </c>
      <c r="Z119">
        <f t="shared" si="9"/>
        <v>0</v>
      </c>
      <c r="AA119">
        <v>2231</v>
      </c>
      <c r="AB119">
        <v>2614</v>
      </c>
    </row>
    <row r="120" spans="1:28" x14ac:dyDescent="0.6">
      <c r="A120">
        <v>2025</v>
      </c>
      <c r="B120">
        <v>4</v>
      </c>
      <c r="C120">
        <v>29</v>
      </c>
      <c r="D120">
        <f t="shared" si="7"/>
        <v>2</v>
      </c>
      <c r="G120" cm="1">
        <f t="array" ref="G120">_xlfn.IFS(F120 = "H", 0, F120 = "B7", -7, F120 = "B6", -6, F120 = "B5", -5, F120 = "B4", -4, F120 = "B3", -3, F120 = "B2", -2, F120 = "B1", -1, F120 = "A7", 7, F120 = "A6", 6, F120 = "A5", 5, F120 = "A4", 4, F120 = "A3", 3, F120 = "A2", 2, F120 = "A1", 1, F120 = "", 0)</f>
        <v>0</v>
      </c>
      <c r="H120">
        <f t="shared" si="5"/>
        <v>0</v>
      </c>
      <c r="I120">
        <f t="shared" si="6"/>
        <v>0</v>
      </c>
      <c r="L120">
        <v>5899</v>
      </c>
      <c r="M120">
        <v>6431</v>
      </c>
      <c r="N120">
        <v>0.57407407407407407</v>
      </c>
      <c r="O120">
        <v>0.42592592592592587</v>
      </c>
      <c r="P120">
        <v>0.46111111111111108</v>
      </c>
      <c r="Q120">
        <v>0.53888888888888886</v>
      </c>
      <c r="R120">
        <v>6.1111111111111123E-2</v>
      </c>
      <c r="S120" s="2">
        <v>4070</v>
      </c>
      <c r="T120" s="2">
        <f t="shared" si="8"/>
        <v>-302</v>
      </c>
      <c r="U120">
        <v>5201</v>
      </c>
      <c r="V120">
        <v>2518.786521964787</v>
      </c>
      <c r="W120">
        <v>4070</v>
      </c>
      <c r="X120" s="8">
        <v>15.6</v>
      </c>
      <c r="Y120">
        <v>0</v>
      </c>
      <c r="Z120">
        <f t="shared" si="9"/>
        <v>0</v>
      </c>
      <c r="AA120">
        <v>2304</v>
      </c>
      <c r="AB120">
        <v>2432</v>
      </c>
    </row>
    <row r="121" spans="1:28" x14ac:dyDescent="0.6">
      <c r="A121">
        <v>2025</v>
      </c>
      <c r="B121">
        <v>4</v>
      </c>
      <c r="C121">
        <v>30</v>
      </c>
      <c r="D121">
        <f t="shared" si="7"/>
        <v>3</v>
      </c>
      <c r="G121" cm="1">
        <f t="array" ref="G121">_xlfn.IFS(F121 = "H", 0, F121 = "B7", -7, F121 = "B6", -6, F121 = "B5", -5, F121 = "B4", -4, F121 = "B3", -3, F121 = "B2", -2, F121 = "B1", -1, F121 = "A7", 7, F121 = "A6", 6, F121 = "A5", 5, F121 = "A4", 4, F121 = "A3", 3, F121 = "A2", 2, F121 = "A1", 1, F121 = "", 0)</f>
        <v>0</v>
      </c>
      <c r="H121">
        <f t="shared" si="5"/>
        <v>0</v>
      </c>
      <c r="I121">
        <f t="shared" si="6"/>
        <v>0</v>
      </c>
      <c r="L121">
        <v>6227</v>
      </c>
      <c r="M121">
        <v>7418</v>
      </c>
      <c r="N121">
        <v>0.54047619047619044</v>
      </c>
      <c r="O121">
        <v>0.4595238095238095</v>
      </c>
      <c r="P121">
        <v>0.52368421052631575</v>
      </c>
      <c r="Q121">
        <v>0.47631578947368419</v>
      </c>
      <c r="R121">
        <v>0.1636591478696742</v>
      </c>
      <c r="S121" s="2">
        <v>4325</v>
      </c>
      <c r="T121" s="2">
        <f t="shared" si="8"/>
        <v>255</v>
      </c>
      <c r="U121">
        <v>5201</v>
      </c>
      <c r="V121">
        <v>2371.9028501605239</v>
      </c>
      <c r="W121">
        <v>4325</v>
      </c>
      <c r="X121" s="8">
        <v>19.600000000000001</v>
      </c>
      <c r="Y121">
        <v>0</v>
      </c>
      <c r="Z121">
        <f t="shared" si="9"/>
        <v>0</v>
      </c>
      <c r="AA121">
        <v>2830</v>
      </c>
      <c r="AB121">
        <v>2434</v>
      </c>
    </row>
    <row r="122" spans="1:28" x14ac:dyDescent="0.6">
      <c r="A122">
        <v>2025</v>
      </c>
      <c r="B122">
        <v>5</v>
      </c>
      <c r="C122">
        <v>1</v>
      </c>
      <c r="D122">
        <f t="shared" si="7"/>
        <v>4</v>
      </c>
      <c r="G122" cm="1">
        <f t="array" ref="G122">_xlfn.IFS(F122 = "H", 0, F122 = "B7", -7, F122 = "B6", -6, F122 = "B5", -5, F122 = "B4", -4, F122 = "B3", -3, F122 = "B2", -2, F122 = "B1", -1, F122 = "A7", 7, F122 = "A6", 6, F122 = "A5", 5, F122 = "A4", 4, F122 = "A3", 3, F122 = "A2", 2, F122 = "A1", 1, F122 = "", 0)</f>
        <v>0</v>
      </c>
      <c r="H122">
        <f t="shared" si="5"/>
        <v>0</v>
      </c>
      <c r="I122">
        <f t="shared" si="6"/>
        <v>0</v>
      </c>
      <c r="L122">
        <v>5333</v>
      </c>
      <c r="M122">
        <v>6780</v>
      </c>
      <c r="N122">
        <v>0.52894736842105272</v>
      </c>
      <c r="O122">
        <v>0.47105263157894728</v>
      </c>
      <c r="P122">
        <v>0.54473684210526319</v>
      </c>
      <c r="Q122">
        <v>0.45526315789473693</v>
      </c>
      <c r="R122">
        <v>0.27368421052631581</v>
      </c>
      <c r="S122" s="2">
        <v>3811</v>
      </c>
      <c r="T122" s="2">
        <f t="shared" si="8"/>
        <v>-514</v>
      </c>
      <c r="U122">
        <v>5201</v>
      </c>
      <c r="V122">
        <v>2703.186114667611</v>
      </c>
      <c r="W122">
        <v>3811</v>
      </c>
      <c r="X122" s="8">
        <v>15.5</v>
      </c>
      <c r="Y122">
        <v>26.6</v>
      </c>
      <c r="Z122">
        <f t="shared" si="9"/>
        <v>412.3</v>
      </c>
      <c r="AA122">
        <v>0</v>
      </c>
      <c r="AB122">
        <v>991</v>
      </c>
    </row>
    <row r="123" spans="1:28" x14ac:dyDescent="0.6">
      <c r="A123">
        <v>2025</v>
      </c>
      <c r="B123">
        <v>5</v>
      </c>
      <c r="C123">
        <v>2</v>
      </c>
      <c r="D123">
        <f t="shared" si="7"/>
        <v>5</v>
      </c>
      <c r="G123" cm="1">
        <f t="array" ref="G123">_xlfn.IFS(F123 = "H", 0, F123 = "B7", -7, F123 = "B6", -6, F123 = "B5", -5, F123 = "B4", -4, F123 = "B3", -3, F123 = "B2", -2, F123 = "B1", -1, F123 = "A7", 7, F123 = "A6", 6, F123 = "A5", 5, F123 = "A4", 4, F123 = "A3", 3, F123 = "A2", 2, F123 = "A1", 1, F123 = "", 0)</f>
        <v>0</v>
      </c>
      <c r="H123">
        <f t="shared" si="5"/>
        <v>0</v>
      </c>
      <c r="I123">
        <f t="shared" si="6"/>
        <v>0</v>
      </c>
      <c r="L123">
        <v>5911</v>
      </c>
      <c r="M123">
        <v>7657</v>
      </c>
      <c r="N123">
        <v>0.56517857142857142</v>
      </c>
      <c r="O123">
        <v>0.43482142857142858</v>
      </c>
      <c r="P123">
        <v>0.58041666666666658</v>
      </c>
      <c r="Q123">
        <v>0.41958333333333331</v>
      </c>
      <c r="R123">
        <v>0.16101190476190469</v>
      </c>
      <c r="S123" s="2">
        <v>2820</v>
      </c>
      <c r="T123" s="2">
        <f t="shared" si="8"/>
        <v>-991</v>
      </c>
      <c r="U123">
        <v>5201</v>
      </c>
      <c r="V123">
        <v>3599.289593071795</v>
      </c>
      <c r="W123">
        <v>2820</v>
      </c>
      <c r="X123" s="8">
        <v>13.8</v>
      </c>
      <c r="Y123">
        <v>0</v>
      </c>
      <c r="Z123">
        <f t="shared" si="9"/>
        <v>0</v>
      </c>
      <c r="AA123">
        <v>0</v>
      </c>
      <c r="AB123">
        <v>798</v>
      </c>
    </row>
    <row r="124" spans="1:28" x14ac:dyDescent="0.6">
      <c r="A124">
        <v>2025</v>
      </c>
      <c r="B124">
        <v>5</v>
      </c>
      <c r="C124">
        <v>3</v>
      </c>
      <c r="D124">
        <f t="shared" si="7"/>
        <v>6</v>
      </c>
      <c r="E124" t="s">
        <v>17</v>
      </c>
      <c r="F124" t="s">
        <v>20</v>
      </c>
      <c r="G124" cm="1">
        <f t="array" ref="G124">_xlfn.IFS(F124 = "H", 0, F124 = "B7", -7, F124 = "B6", -6, F124 = "B5", -5, F124 = "B4", -4, F124 = "B3", -3, F124 = "B2", -2, F124 = "B1", -1, F124 = "A7", 7, F124 = "A6", 6, F124 = "A5", 5, F124 = "A4", 4, F124 = "A3", 3, F124 = "A2", 2, F124 = "A1", 1, F124 = "", 0)</f>
        <v>-2</v>
      </c>
      <c r="H124">
        <f t="shared" si="5"/>
        <v>0</v>
      </c>
      <c r="I124">
        <f t="shared" si="6"/>
        <v>1</v>
      </c>
      <c r="J124" s="10" t="s">
        <v>43</v>
      </c>
      <c r="K124" s="10"/>
      <c r="L124">
        <v>6528</v>
      </c>
      <c r="M124">
        <v>7041</v>
      </c>
      <c r="N124">
        <v>0.44410714285714281</v>
      </c>
      <c r="O124">
        <v>0.55589285714285708</v>
      </c>
      <c r="P124">
        <v>0.4425</v>
      </c>
      <c r="Q124">
        <v>0.5575</v>
      </c>
      <c r="R124">
        <v>0.28857142857142859</v>
      </c>
      <c r="S124" s="2">
        <v>2022</v>
      </c>
      <c r="T124" s="2">
        <f t="shared" si="8"/>
        <v>-798</v>
      </c>
      <c r="U124">
        <v>5201</v>
      </c>
      <c r="V124">
        <v>2804.988568935707</v>
      </c>
      <c r="W124">
        <v>2022</v>
      </c>
      <c r="X124" s="8">
        <v>10.4</v>
      </c>
      <c r="Y124">
        <v>19.100000000000001</v>
      </c>
      <c r="Z124">
        <f t="shared" si="9"/>
        <v>198.64000000000001</v>
      </c>
      <c r="AA124">
        <v>0</v>
      </c>
      <c r="AB124">
        <v>927</v>
      </c>
    </row>
    <row r="125" spans="1:28" x14ac:dyDescent="0.6">
      <c r="A125">
        <v>2025</v>
      </c>
      <c r="B125">
        <v>5</v>
      </c>
      <c r="C125">
        <v>4</v>
      </c>
      <c r="D125">
        <f t="shared" si="7"/>
        <v>7</v>
      </c>
      <c r="E125" t="s">
        <v>17</v>
      </c>
      <c r="F125" t="s">
        <v>13</v>
      </c>
      <c r="G125" cm="1">
        <f t="array" ref="G125">_xlfn.IFS(F125 = "H", 0, F125 = "B7", -7, F125 = "B6", -6, F125 = "B5", -5, F125 = "B4", -4, F125 = "B3", -3, F125 = "B2", -2, F125 = "B1", -1, F125 = "A7", 7, F125 = "A6", 6, F125 = "A5", 5, F125 = "A4", 4, F125 = "A3", 3, F125 = "A2", 2, F125 = "A1", 1, F125 = "", 0)</f>
        <v>-1</v>
      </c>
      <c r="H125">
        <f t="shared" si="5"/>
        <v>0</v>
      </c>
      <c r="I125">
        <f t="shared" si="6"/>
        <v>1</v>
      </c>
      <c r="J125" s="10" t="s">
        <v>43</v>
      </c>
      <c r="K125" s="10"/>
      <c r="L125">
        <v>6881</v>
      </c>
      <c r="M125">
        <v>6592</v>
      </c>
      <c r="N125">
        <v>0.51154761904761903</v>
      </c>
      <c r="O125">
        <v>0.48845238095238103</v>
      </c>
      <c r="P125">
        <v>0.53369047619047616</v>
      </c>
      <c r="Q125">
        <v>0.46630952380952378</v>
      </c>
      <c r="R125">
        <v>0.13976190476190481</v>
      </c>
      <c r="S125" s="2">
        <v>1095</v>
      </c>
      <c r="T125" s="2">
        <f t="shared" si="8"/>
        <v>-927</v>
      </c>
      <c r="U125">
        <v>5201</v>
      </c>
      <c r="V125">
        <v>3200.092878625223</v>
      </c>
      <c r="W125">
        <v>1095</v>
      </c>
      <c r="X125" s="8">
        <v>14.5</v>
      </c>
      <c r="Y125">
        <v>0</v>
      </c>
      <c r="Z125">
        <f t="shared" si="9"/>
        <v>0</v>
      </c>
      <c r="AA125">
        <v>0</v>
      </c>
      <c r="AB125">
        <v>575</v>
      </c>
    </row>
    <row r="126" spans="1:28" x14ac:dyDescent="0.6">
      <c r="A126">
        <v>2025</v>
      </c>
      <c r="B126">
        <v>5</v>
      </c>
      <c r="C126">
        <v>5</v>
      </c>
      <c r="D126">
        <f t="shared" si="7"/>
        <v>1</v>
      </c>
      <c r="E126" t="s">
        <v>17</v>
      </c>
      <c r="F126" t="s">
        <v>11</v>
      </c>
      <c r="G126" cm="1">
        <f t="array" ref="G126">_xlfn.IFS(F126 = "H", 0, F126 = "B7", -7, F126 = "B6", -6, F126 = "B5", -5, F126 = "B4", -4, F126 = "B3", -3, F126 = "B2", -2, F126 = "B1", -1, F126 = "A7", 7, F126 = "A6", 6, F126 = "A5", 5, F126 = "A4", 4, F126 = "A3", 3, F126 = "A2", 2, F126 = "A1", 1, F126 = "", 0)</f>
        <v>0</v>
      </c>
      <c r="H126">
        <f t="shared" si="5"/>
        <v>1</v>
      </c>
      <c r="I126">
        <f t="shared" si="6"/>
        <v>1</v>
      </c>
      <c r="J126" s="10" t="s">
        <v>43</v>
      </c>
      <c r="K126" s="10"/>
      <c r="L126">
        <v>7186</v>
      </c>
      <c r="M126">
        <v>5991</v>
      </c>
      <c r="N126">
        <v>0.56716791979949865</v>
      </c>
      <c r="O126">
        <v>0.43283208020050118</v>
      </c>
      <c r="P126">
        <v>0.52330827067669172</v>
      </c>
      <c r="Q126">
        <v>0.47669172932330828</v>
      </c>
      <c r="R126">
        <v>0.18609022556390981</v>
      </c>
      <c r="S126" s="2">
        <v>520</v>
      </c>
      <c r="T126" s="2">
        <f t="shared" si="8"/>
        <v>-575</v>
      </c>
      <c r="U126">
        <v>5201</v>
      </c>
      <c r="V126">
        <v>2404.4114106165289</v>
      </c>
      <c r="W126">
        <v>520</v>
      </c>
      <c r="X126" s="8">
        <v>12.9</v>
      </c>
      <c r="Y126">
        <v>0</v>
      </c>
      <c r="Z126">
        <f t="shared" si="9"/>
        <v>0</v>
      </c>
      <c r="AA126">
        <v>0</v>
      </c>
      <c r="AB126">
        <v>211</v>
      </c>
    </row>
    <row r="127" spans="1:28" x14ac:dyDescent="0.6">
      <c r="A127">
        <v>2025</v>
      </c>
      <c r="B127">
        <v>5</v>
      </c>
      <c r="C127">
        <v>6</v>
      </c>
      <c r="D127">
        <f t="shared" si="7"/>
        <v>2</v>
      </c>
      <c r="E127" t="s">
        <v>17</v>
      </c>
      <c r="F127" t="s">
        <v>14</v>
      </c>
      <c r="G127" cm="1">
        <f t="array" ref="G127">_xlfn.IFS(F127 = "H", 0, F127 = "B7", -7, F127 = "B6", -6, F127 = "B5", -5, F127 = "B4", -4, F127 = "B3", -3, F127 = "B2", -2, F127 = "B1", -1, F127 = "A7", 7, F127 = "A6", 6, F127 = "A5", 5, F127 = "A4", 4, F127 = "A3", 3, F127 = "A2", 2, F127 = "A1", 1, F127 = "", 0)</f>
        <v>1</v>
      </c>
      <c r="H127">
        <f t="shared" si="5"/>
        <v>0</v>
      </c>
      <c r="I127">
        <f t="shared" si="6"/>
        <v>1</v>
      </c>
      <c r="J127" s="10" t="s">
        <v>43</v>
      </c>
      <c r="K127" s="10"/>
      <c r="L127">
        <v>7129</v>
      </c>
      <c r="M127">
        <v>6148</v>
      </c>
      <c r="N127">
        <v>0.55178571428571421</v>
      </c>
      <c r="O127">
        <v>0.44821428571428568</v>
      </c>
      <c r="P127">
        <v>0.56166666666666665</v>
      </c>
      <c r="Q127">
        <v>0.4383333333333333</v>
      </c>
      <c r="R127">
        <v>0.1501190476190476</v>
      </c>
      <c r="S127" s="2">
        <v>309</v>
      </c>
      <c r="T127" s="2">
        <f t="shared" si="8"/>
        <v>-211</v>
      </c>
      <c r="U127">
        <v>5201</v>
      </c>
      <c r="V127">
        <v>2613.7731779997121</v>
      </c>
      <c r="W127">
        <v>309</v>
      </c>
      <c r="X127" s="8">
        <v>13.7</v>
      </c>
      <c r="Y127">
        <v>0</v>
      </c>
      <c r="Z127">
        <f t="shared" si="9"/>
        <v>0</v>
      </c>
      <c r="AA127">
        <v>0</v>
      </c>
      <c r="AB127">
        <v>88</v>
      </c>
    </row>
    <row r="128" spans="1:28" x14ac:dyDescent="0.6">
      <c r="A128">
        <v>2025</v>
      </c>
      <c r="B128">
        <v>5</v>
      </c>
      <c r="C128">
        <v>7</v>
      </c>
      <c r="D128">
        <f t="shared" si="7"/>
        <v>3</v>
      </c>
      <c r="G128" cm="1">
        <f t="array" ref="G128">_xlfn.IFS(F128 = "H", 0, F128 = "B7", -7, F128 = "B6", -6, F128 = "B5", -5, F128 = "B4", -4, F128 = "B3", -3, F128 = "B2", -2, F128 = "B1", -1, F128 = "A7", 7, F128 = "A6", 6, F128 = "A5", 5, F128 = "A4", 4, F128 = "A3", 3, F128 = "A2", 2, F128 = "A1", 1, F128 = "", 0)</f>
        <v>0</v>
      </c>
      <c r="H128">
        <f t="shared" si="5"/>
        <v>0</v>
      </c>
      <c r="I128">
        <f t="shared" si="6"/>
        <v>0</v>
      </c>
      <c r="L128">
        <v>8003</v>
      </c>
      <c r="M128">
        <v>6018</v>
      </c>
      <c r="N128">
        <v>0.46041194255479972</v>
      </c>
      <c r="O128">
        <v>0.53958805744520022</v>
      </c>
      <c r="P128">
        <v>0.52961073318216179</v>
      </c>
      <c r="Q128">
        <v>0.47038926681783833</v>
      </c>
      <c r="R128">
        <v>8.2842025699168556E-2</v>
      </c>
      <c r="S128" s="2">
        <v>221</v>
      </c>
      <c r="T128" s="2">
        <f t="shared" si="8"/>
        <v>-88</v>
      </c>
      <c r="U128">
        <v>5201</v>
      </c>
      <c r="V128">
        <v>1684.9689793437999</v>
      </c>
      <c r="W128">
        <v>221</v>
      </c>
      <c r="X128" s="8">
        <v>15.2</v>
      </c>
      <c r="Y128">
        <v>0</v>
      </c>
      <c r="Z128">
        <f t="shared" si="9"/>
        <v>0</v>
      </c>
      <c r="AA128">
        <v>0</v>
      </c>
      <c r="AB128">
        <v>113</v>
      </c>
    </row>
    <row r="129" spans="1:28" x14ac:dyDescent="0.6">
      <c r="A129">
        <v>2025</v>
      </c>
      <c r="B129">
        <v>5</v>
      </c>
      <c r="C129">
        <v>8</v>
      </c>
      <c r="D129">
        <f t="shared" si="7"/>
        <v>4</v>
      </c>
      <c r="G129" cm="1">
        <f t="array" ref="G129">_xlfn.IFS(F129 = "H", 0, F129 = "B7", -7, F129 = "B6", -6, F129 = "B5", -5, F129 = "B4", -4, F129 = "B3", -3, F129 = "B2", -2, F129 = "B1", -1, F129 = "A7", 7, F129 = "A6", 6, F129 = "A5", 5, F129 = "A4", 4, F129 = "A3", 3, F129 = "A2", 2, F129 = "A1", 1, F129 = "", 0)</f>
        <v>0</v>
      </c>
      <c r="H129">
        <f t="shared" si="5"/>
        <v>0</v>
      </c>
      <c r="I129">
        <f t="shared" si="6"/>
        <v>0</v>
      </c>
      <c r="L129">
        <v>6242</v>
      </c>
      <c r="M129">
        <v>5258</v>
      </c>
      <c r="N129">
        <v>0.47755952380952382</v>
      </c>
      <c r="O129">
        <v>0.52244047619047618</v>
      </c>
      <c r="P129">
        <v>0.4804166666666666</v>
      </c>
      <c r="Q129">
        <v>0.5195833333333334</v>
      </c>
      <c r="R129">
        <v>0.21607142857142861</v>
      </c>
      <c r="S129" s="2">
        <v>108</v>
      </c>
      <c r="T129" s="2">
        <f t="shared" si="8"/>
        <v>-113</v>
      </c>
      <c r="U129">
        <v>5201</v>
      </c>
      <c r="V129">
        <v>2106.0388324106739</v>
      </c>
      <c r="W129">
        <v>108</v>
      </c>
      <c r="X129" s="8">
        <v>18.600000000000001</v>
      </c>
      <c r="Y129">
        <v>0</v>
      </c>
      <c r="Z129">
        <f t="shared" si="9"/>
        <v>0</v>
      </c>
      <c r="AA129">
        <v>0</v>
      </c>
      <c r="AB129">
        <v>63</v>
      </c>
    </row>
    <row r="130" spans="1:28" x14ac:dyDescent="0.6">
      <c r="A130">
        <v>2025</v>
      </c>
      <c r="B130">
        <v>5</v>
      </c>
      <c r="C130">
        <v>9</v>
      </c>
      <c r="D130">
        <f t="shared" si="7"/>
        <v>5</v>
      </c>
      <c r="G130" cm="1">
        <f t="array" ref="G130">_xlfn.IFS(F130 = "H", 0, F130 = "B7", -7, F130 = "B6", -6, F130 = "B5", -5, F130 = "B4", -4, F130 = "B3", -3, F130 = "B2", -2, F130 = "B1", -1, F130 = "A7", 7, F130 = "A6", 6, F130 = "A5", 5, F130 = "A4", 4, F130 = "A3", 3, F130 = "A2", 2, F130 = "A1", 1, F130 = "", 0)</f>
        <v>0</v>
      </c>
      <c r="H130">
        <f t="shared" ref="H130:H152" si="10" xml:space="preserve"> IF(F130 = "H",1,0)</f>
        <v>0</v>
      </c>
      <c r="I130">
        <f t="shared" ref="I130:I152" si="11">IF(NOT(ISBLANK(F130)), 1, 0)</f>
        <v>0</v>
      </c>
      <c r="L130">
        <v>5587</v>
      </c>
      <c r="M130">
        <v>6053</v>
      </c>
      <c r="N130">
        <v>0.61097883597883595</v>
      </c>
      <c r="O130">
        <v>0.38902116402116399</v>
      </c>
      <c r="P130">
        <v>0.54907407407407405</v>
      </c>
      <c r="Q130">
        <v>0.45092592592592601</v>
      </c>
      <c r="R130">
        <v>0.34034391534391528</v>
      </c>
      <c r="S130" s="2">
        <v>45</v>
      </c>
      <c r="T130" s="2">
        <f t="shared" si="8"/>
        <v>-63</v>
      </c>
      <c r="U130">
        <v>5201</v>
      </c>
      <c r="V130">
        <v>3445.1774971389018</v>
      </c>
      <c r="W130">
        <v>45</v>
      </c>
      <c r="X130" s="8">
        <v>16.2</v>
      </c>
      <c r="Y130">
        <v>10.6</v>
      </c>
      <c r="Z130">
        <f t="shared" si="9"/>
        <v>171.72</v>
      </c>
      <c r="AA130">
        <v>0</v>
      </c>
      <c r="AB130">
        <v>9</v>
      </c>
    </row>
    <row r="131" spans="1:28" x14ac:dyDescent="0.6">
      <c r="A131">
        <v>2025</v>
      </c>
      <c r="B131">
        <v>5</v>
      </c>
      <c r="C131">
        <v>10</v>
      </c>
      <c r="D131">
        <f t="shared" ref="D131:D152" si="12">WEEKDAY(DATE(A131,B131,C131), 2)</f>
        <v>6</v>
      </c>
      <c r="G131" cm="1">
        <f t="array" ref="G131">_xlfn.IFS(F131 = "H", 0, F131 = "B7", -7, F131 = "B6", -6, F131 = "B5", -5, F131 = "B4", -4, F131 = "B3", -3, F131 = "B2", -2, F131 = "B1", -1, F131 = "A7", 7, F131 = "A6", 6, F131 = "A5", 5, F131 = "A4", 4, F131 = "A3", 3, F131 = "A2", 2, F131 = "A1", 1, F131 = "", 0)</f>
        <v>0</v>
      </c>
      <c r="H131">
        <f t="shared" si="10"/>
        <v>0</v>
      </c>
      <c r="I131">
        <f t="shared" si="11"/>
        <v>0</v>
      </c>
      <c r="L131">
        <v>6323</v>
      </c>
      <c r="M131">
        <v>6372</v>
      </c>
      <c r="N131">
        <v>0.4640476190476191</v>
      </c>
      <c r="O131">
        <v>0.53595238095238096</v>
      </c>
      <c r="P131">
        <v>0.50678571428571428</v>
      </c>
      <c r="Q131">
        <v>0.49321428571428572</v>
      </c>
      <c r="R131">
        <v>8.2142857142857142E-2</v>
      </c>
      <c r="S131" s="2">
        <v>36</v>
      </c>
      <c r="T131" s="2">
        <f t="shared" ref="T131:T152" si="13">S131-S130</f>
        <v>-9</v>
      </c>
      <c r="U131">
        <v>5201</v>
      </c>
      <c r="V131">
        <v>2849.8443514651258</v>
      </c>
      <c r="W131">
        <v>36</v>
      </c>
      <c r="X131" s="8">
        <v>13</v>
      </c>
      <c r="Y131">
        <v>1.9</v>
      </c>
      <c r="Z131">
        <f t="shared" ref="Z131:Z152" si="14">X131*Y131</f>
        <v>24.7</v>
      </c>
      <c r="AA131">
        <v>0</v>
      </c>
      <c r="AB131">
        <v>8</v>
      </c>
    </row>
    <row r="132" spans="1:28" x14ac:dyDescent="0.6">
      <c r="A132">
        <v>2025</v>
      </c>
      <c r="B132">
        <v>5</v>
      </c>
      <c r="C132">
        <v>11</v>
      </c>
      <c r="D132">
        <f t="shared" si="12"/>
        <v>7</v>
      </c>
      <c r="G132" cm="1">
        <f t="array" ref="G132">_xlfn.IFS(F132 = "H", 0, F132 = "B7", -7, F132 = "B6", -6, F132 = "B5", -5, F132 = "B4", -4, F132 = "B3", -3, F132 = "B2", -2, F132 = "B1", -1, F132 = "A7", 7, F132 = "A6", 6, F132 = "A5", 5, F132 = "A4", 4, F132 = "A3", 3, F132 = "A2", 2, F132 = "A1", 1, F132 = "", 0)</f>
        <v>0</v>
      </c>
      <c r="H132">
        <f t="shared" si="10"/>
        <v>0</v>
      </c>
      <c r="I132">
        <f t="shared" si="11"/>
        <v>0</v>
      </c>
      <c r="L132">
        <v>6563</v>
      </c>
      <c r="M132">
        <v>5932</v>
      </c>
      <c r="N132">
        <v>0.56434837092731838</v>
      </c>
      <c r="O132">
        <v>0.43565162907268168</v>
      </c>
      <c r="P132">
        <v>0.55112781954887213</v>
      </c>
      <c r="Q132">
        <v>0.44887218045112781</v>
      </c>
      <c r="R132">
        <v>0.14655388471177941</v>
      </c>
      <c r="S132" s="2">
        <v>28</v>
      </c>
      <c r="T132" s="2">
        <f t="shared" si="13"/>
        <v>-8</v>
      </c>
      <c r="U132">
        <v>5201</v>
      </c>
      <c r="V132">
        <v>3460.8397101715218</v>
      </c>
      <c r="W132">
        <v>28</v>
      </c>
      <c r="X132" s="8">
        <v>15.6</v>
      </c>
      <c r="Y132">
        <v>1.6</v>
      </c>
      <c r="Z132">
        <f t="shared" si="14"/>
        <v>24.96</v>
      </c>
      <c r="AA132">
        <v>0</v>
      </c>
      <c r="AB132">
        <v>9</v>
      </c>
    </row>
    <row r="133" spans="1:28" x14ac:dyDescent="0.6">
      <c r="A133">
        <v>2025</v>
      </c>
      <c r="B133">
        <v>5</v>
      </c>
      <c r="C133">
        <v>12</v>
      </c>
      <c r="D133">
        <f t="shared" si="12"/>
        <v>1</v>
      </c>
      <c r="G133" cm="1">
        <f t="array" ref="G133">_xlfn.IFS(F133 = "H", 0, F133 = "B7", -7, F133 = "B6", -6, F133 = "B5", -5, F133 = "B4", -4, F133 = "B3", -3, F133 = "B2", -2, F133 = "B1", -1, F133 = "A7", 7, F133 = "A6", 6, F133 = "A5", 5, F133 = "A4", 4, F133 = "A3", 3, F133 = "A2", 2, F133 = "A1", 1, F133 = "", 0)</f>
        <v>0</v>
      </c>
      <c r="H133">
        <f t="shared" si="10"/>
        <v>0</v>
      </c>
      <c r="I133">
        <f t="shared" si="11"/>
        <v>0</v>
      </c>
      <c r="L133">
        <v>6315</v>
      </c>
      <c r="M133">
        <v>6049</v>
      </c>
      <c r="N133">
        <v>0.55037593984962407</v>
      </c>
      <c r="O133">
        <v>0.44962406015037593</v>
      </c>
      <c r="P133">
        <v>0.51215538847117792</v>
      </c>
      <c r="Q133">
        <v>0.48784461152882203</v>
      </c>
      <c r="R133">
        <v>0.24172932330827071</v>
      </c>
      <c r="S133" s="2">
        <v>19</v>
      </c>
      <c r="T133" s="2">
        <f t="shared" si="13"/>
        <v>-9</v>
      </c>
      <c r="U133">
        <v>5201</v>
      </c>
      <c r="V133">
        <v>2108.3090013707651</v>
      </c>
      <c r="W133">
        <v>19</v>
      </c>
      <c r="X133" s="8">
        <v>18</v>
      </c>
      <c r="Y133">
        <v>0</v>
      </c>
      <c r="Z133">
        <f t="shared" si="14"/>
        <v>0</v>
      </c>
      <c r="AA133">
        <v>0</v>
      </c>
      <c r="AB133">
        <v>5</v>
      </c>
    </row>
    <row r="134" spans="1:28" x14ac:dyDescent="0.6">
      <c r="A134">
        <v>2025</v>
      </c>
      <c r="B134">
        <v>5</v>
      </c>
      <c r="C134">
        <v>13</v>
      </c>
      <c r="D134">
        <f t="shared" si="12"/>
        <v>2</v>
      </c>
      <c r="G134" cm="1">
        <f t="array" ref="G134">_xlfn.IFS(F134 = "H", 0, F134 = "B7", -7, F134 = "B6", -6, F134 = "B5", -5, F134 = "B4", -4, F134 = "B3", -3, F134 = "B2", -2, F134 = "B1", -1, F134 = "A7", 7, F134 = "A6", 6, F134 = "A5", 5, F134 = "A4", 4, F134 = "A3", 3, F134 = "A2", 2, F134 = "A1", 1, F134 = "", 0)</f>
        <v>0</v>
      </c>
      <c r="H134">
        <f t="shared" si="10"/>
        <v>0</v>
      </c>
      <c r="I134">
        <f t="shared" si="11"/>
        <v>0</v>
      </c>
      <c r="L134">
        <v>5499</v>
      </c>
      <c r="M134">
        <v>5152</v>
      </c>
      <c r="N134">
        <v>0.57744360902255643</v>
      </c>
      <c r="O134">
        <v>0.42255639097744357</v>
      </c>
      <c r="P134">
        <v>0.44398496240601498</v>
      </c>
      <c r="Q134">
        <v>0.55601503759398496</v>
      </c>
      <c r="R134">
        <v>4.5614035087719301E-2</v>
      </c>
      <c r="S134" s="2">
        <v>14</v>
      </c>
      <c r="T134" s="2">
        <f t="shared" si="13"/>
        <v>-5</v>
      </c>
      <c r="U134">
        <v>5201</v>
      </c>
      <c r="V134">
        <v>2270.1109090346622</v>
      </c>
      <c r="W134">
        <v>14</v>
      </c>
      <c r="X134" s="8">
        <v>20.3</v>
      </c>
      <c r="Y134">
        <v>0</v>
      </c>
      <c r="Z134">
        <f t="shared" si="14"/>
        <v>0</v>
      </c>
      <c r="AA134">
        <v>0</v>
      </c>
      <c r="AB134">
        <v>3</v>
      </c>
    </row>
    <row r="135" spans="1:28" x14ac:dyDescent="0.6">
      <c r="A135">
        <v>2025</v>
      </c>
      <c r="B135">
        <v>5</v>
      </c>
      <c r="C135">
        <v>14</v>
      </c>
      <c r="D135">
        <f t="shared" si="12"/>
        <v>3</v>
      </c>
      <c r="G135" cm="1">
        <f t="array" ref="G135">_xlfn.IFS(F135 = "H", 0, F135 = "B7", -7, F135 = "B6", -6, F135 = "B5", -5, F135 = "B4", -4, F135 = "B3", -3, F135 = "B2", -2, F135 = "B1", -1, F135 = "A7", 7, F135 = "A6", 6, F135 = "A5", 5, F135 = "A4", 4, F135 = "A3", 3, F135 = "A2", 2, F135 = "A1", 1, F135 = "", 0)</f>
        <v>0</v>
      </c>
      <c r="H135">
        <f t="shared" si="10"/>
        <v>0</v>
      </c>
      <c r="I135">
        <f t="shared" si="11"/>
        <v>0</v>
      </c>
      <c r="L135">
        <v>6194</v>
      </c>
      <c r="M135">
        <v>6184</v>
      </c>
      <c r="N135">
        <v>0.58624338624338623</v>
      </c>
      <c r="O135">
        <v>0.41375661375661382</v>
      </c>
      <c r="P135">
        <v>0.48928571428571432</v>
      </c>
      <c r="Q135">
        <v>0.51071428571428568</v>
      </c>
      <c r="R135">
        <v>0.15238095238095239</v>
      </c>
      <c r="S135" s="2">
        <v>11</v>
      </c>
      <c r="T135" s="2">
        <f t="shared" si="13"/>
        <v>-3</v>
      </c>
      <c r="U135">
        <v>5201</v>
      </c>
      <c r="V135">
        <v>2343.5958600670192</v>
      </c>
      <c r="W135">
        <v>11</v>
      </c>
      <c r="X135" s="8">
        <v>21.7</v>
      </c>
      <c r="Y135">
        <v>0</v>
      </c>
      <c r="Z135">
        <f t="shared" si="14"/>
        <v>0</v>
      </c>
      <c r="AA135">
        <v>0</v>
      </c>
      <c r="AB135">
        <v>1</v>
      </c>
    </row>
    <row r="136" spans="1:28" x14ac:dyDescent="0.6">
      <c r="A136">
        <v>2025</v>
      </c>
      <c r="B136">
        <v>5</v>
      </c>
      <c r="C136">
        <v>15</v>
      </c>
      <c r="D136">
        <f t="shared" si="12"/>
        <v>4</v>
      </c>
      <c r="G136" cm="1">
        <f t="array" ref="G136">_xlfn.IFS(F136 = "H", 0, F136 = "B7", -7, F136 = "B6", -6, F136 = "B5", -5, F136 = "B4", -4, F136 = "B3", -3, F136 = "B2", -2, F136 = "B1", -1, F136 = "A7", 7, F136 = "A6", 6, F136 = "A5", 5, F136 = "A4", 4, F136 = "A3", 3, F136 = "A2", 2, F136 = "A1", 1, F136 = "", 0)</f>
        <v>0</v>
      </c>
      <c r="H136">
        <f t="shared" si="10"/>
        <v>0</v>
      </c>
      <c r="I136">
        <f t="shared" si="11"/>
        <v>0</v>
      </c>
      <c r="L136">
        <v>5390</v>
      </c>
      <c r="M136">
        <v>6332</v>
      </c>
      <c r="N136">
        <v>0.5295918367346939</v>
      </c>
      <c r="O136">
        <v>0.4704081632653061</v>
      </c>
      <c r="P136">
        <v>0.55770975056689343</v>
      </c>
      <c r="Q136">
        <v>0.44229024943310657</v>
      </c>
      <c r="R136">
        <v>0.18015873015873021</v>
      </c>
      <c r="S136" s="2">
        <v>10</v>
      </c>
      <c r="T136" s="2">
        <f t="shared" si="13"/>
        <v>-1</v>
      </c>
      <c r="U136">
        <v>5201</v>
      </c>
      <c r="V136">
        <v>2707.3207158256669</v>
      </c>
      <c r="W136">
        <v>10</v>
      </c>
      <c r="X136" s="8">
        <v>21.1</v>
      </c>
      <c r="Y136">
        <v>2.2000000000000002</v>
      </c>
      <c r="Z136">
        <f t="shared" si="14"/>
        <v>46.420000000000009</v>
      </c>
      <c r="AA136">
        <v>0</v>
      </c>
      <c r="AB136">
        <v>1</v>
      </c>
    </row>
    <row r="137" spans="1:28" x14ac:dyDescent="0.6">
      <c r="A137">
        <v>2025</v>
      </c>
      <c r="B137">
        <v>5</v>
      </c>
      <c r="C137">
        <v>16</v>
      </c>
      <c r="D137">
        <f t="shared" si="12"/>
        <v>5</v>
      </c>
      <c r="G137" cm="1">
        <f t="array" ref="G137">_xlfn.IFS(F137 = "H", 0, F137 = "B7", -7, F137 = "B6", -6, F137 = "B5", -5, F137 = "B4", -4, F137 = "B3", -3, F137 = "B2", -2, F137 = "B1", -1, F137 = "A7", 7, F137 = "A6", 6, F137 = "A5", 5, F137 = "A4", 4, F137 = "A3", 3, F137 = "A2", 2, F137 = "A1", 1, F137 = "", 0)</f>
        <v>0</v>
      </c>
      <c r="H137">
        <f t="shared" si="10"/>
        <v>0</v>
      </c>
      <c r="I137">
        <f t="shared" si="11"/>
        <v>0</v>
      </c>
      <c r="L137">
        <v>6047</v>
      </c>
      <c r="M137">
        <v>6624</v>
      </c>
      <c r="N137">
        <v>0.64973544973544972</v>
      </c>
      <c r="O137">
        <v>0.35026455026455028</v>
      </c>
      <c r="P137">
        <v>0.50291005291005286</v>
      </c>
      <c r="Q137">
        <v>0.49708994708994708</v>
      </c>
      <c r="R137">
        <v>0.18716931216931221</v>
      </c>
      <c r="S137" s="2">
        <v>9</v>
      </c>
      <c r="T137" s="2">
        <f t="shared" si="13"/>
        <v>-1</v>
      </c>
      <c r="U137">
        <v>5201</v>
      </c>
      <c r="V137">
        <v>1819.1279629366691</v>
      </c>
      <c r="W137">
        <v>9</v>
      </c>
      <c r="X137" s="8">
        <v>20.7</v>
      </c>
      <c r="Y137">
        <v>35</v>
      </c>
      <c r="Z137">
        <f t="shared" si="14"/>
        <v>724.5</v>
      </c>
      <c r="AA137">
        <v>0</v>
      </c>
      <c r="AB137">
        <v>1</v>
      </c>
    </row>
    <row r="138" spans="1:28" x14ac:dyDescent="0.6">
      <c r="A138">
        <v>2025</v>
      </c>
      <c r="B138">
        <v>5</v>
      </c>
      <c r="C138">
        <v>17</v>
      </c>
      <c r="D138">
        <f t="shared" si="12"/>
        <v>6</v>
      </c>
      <c r="G138" cm="1">
        <f t="array" ref="G138">_xlfn.IFS(F138 = "H", 0, F138 = "B7", -7, F138 = "B6", -6, F138 = "B5", -5, F138 = "B4", -4, F138 = "B3", -3, F138 = "B2", -2, F138 = "B1", -1, F138 = "A7", 7, F138 = "A6", 6, F138 = "A5", 5, F138 = "A4", 4, F138 = "A3", 3, F138 = "A2", 2, F138 = "A1", 1, F138 = "", 0)</f>
        <v>0</v>
      </c>
      <c r="H138">
        <f t="shared" si="10"/>
        <v>0</v>
      </c>
      <c r="I138">
        <f t="shared" si="11"/>
        <v>0</v>
      </c>
      <c r="L138">
        <v>6349</v>
      </c>
      <c r="M138">
        <v>6489</v>
      </c>
      <c r="N138">
        <v>0.45916666666666672</v>
      </c>
      <c r="O138">
        <v>0.54083333333333328</v>
      </c>
      <c r="P138">
        <v>0.45702380952380961</v>
      </c>
      <c r="Q138">
        <v>0.5429761904761905</v>
      </c>
      <c r="R138">
        <v>0.11964285714285711</v>
      </c>
      <c r="S138" s="4">
        <v>0</v>
      </c>
      <c r="T138" s="4">
        <f t="shared" si="13"/>
        <v>-9</v>
      </c>
      <c r="U138">
        <v>5201</v>
      </c>
      <c r="V138">
        <v>0</v>
      </c>
      <c r="W138">
        <v>0</v>
      </c>
      <c r="X138" s="8">
        <v>19.899999999999999</v>
      </c>
      <c r="Y138">
        <v>2.4</v>
      </c>
      <c r="Z138">
        <f t="shared" si="14"/>
        <v>47.76</v>
      </c>
      <c r="AA138">
        <v>0</v>
      </c>
      <c r="AB138">
        <v>0</v>
      </c>
    </row>
    <row r="139" spans="1:28" x14ac:dyDescent="0.6">
      <c r="A139">
        <v>2025</v>
      </c>
      <c r="B139">
        <v>5</v>
      </c>
      <c r="C139">
        <v>18</v>
      </c>
      <c r="D139">
        <f t="shared" si="12"/>
        <v>7</v>
      </c>
      <c r="G139" cm="1">
        <f t="array" ref="G139">_xlfn.IFS(F139 = "H", 0, F139 = "B7", -7, F139 = "B6", -6, F139 = "B5", -5, F139 = "B4", -4, F139 = "B3", -3, F139 = "B2", -2, F139 = "B1", -1, F139 = "A7", 7, F139 = "A6", 6, F139 = "A5", 5, F139 = "A4", 4, F139 = "A3", 3, F139 = "A2", 2, F139 = "A1", 1, F139 = "", 0)</f>
        <v>0</v>
      </c>
      <c r="H139">
        <f t="shared" si="10"/>
        <v>0</v>
      </c>
      <c r="I139">
        <f t="shared" si="11"/>
        <v>0</v>
      </c>
      <c r="L139">
        <v>6753</v>
      </c>
      <c r="M139">
        <v>6210</v>
      </c>
      <c r="N139">
        <v>0.53032581453634087</v>
      </c>
      <c r="O139">
        <v>0.46967418546365919</v>
      </c>
      <c r="P139">
        <v>0.52005012531328321</v>
      </c>
      <c r="Q139">
        <v>0.47994987468671679</v>
      </c>
      <c r="R139">
        <v>8.6842105263157887E-2</v>
      </c>
      <c r="S139" s="4">
        <v>0</v>
      </c>
      <c r="T139" s="4">
        <f t="shared" si="13"/>
        <v>0</v>
      </c>
      <c r="U139">
        <v>5201</v>
      </c>
      <c r="V139">
        <v>0</v>
      </c>
      <c r="W139">
        <v>0</v>
      </c>
      <c r="X139" s="8">
        <v>17.2</v>
      </c>
      <c r="Y139">
        <v>0</v>
      </c>
      <c r="Z139">
        <f t="shared" si="14"/>
        <v>0</v>
      </c>
      <c r="AA139">
        <v>0</v>
      </c>
      <c r="AB139">
        <v>0</v>
      </c>
    </row>
    <row r="140" spans="1:28" x14ac:dyDescent="0.6">
      <c r="A140">
        <v>2025</v>
      </c>
      <c r="B140">
        <v>5</v>
      </c>
      <c r="C140">
        <v>19</v>
      </c>
      <c r="D140">
        <f t="shared" si="12"/>
        <v>1</v>
      </c>
      <c r="G140" cm="1">
        <f t="array" ref="G140">_xlfn.IFS(F140 = "H", 0, F140 = "B7", -7, F140 = "B6", -6, F140 = "B5", -5, F140 = "B4", -4, F140 = "B3", -3, F140 = "B2", -2, F140 = "B1", -1, F140 = "A7", 7, F140 = "A6", 6, F140 = "A5", 5, F140 = "A4", 4, F140 = "A3", 3, F140 = "A2", 2, F140 = "A1", 1, F140 = "", 0)</f>
        <v>0</v>
      </c>
      <c r="H140">
        <f t="shared" si="10"/>
        <v>0</v>
      </c>
      <c r="I140">
        <f t="shared" si="11"/>
        <v>0</v>
      </c>
      <c r="L140">
        <v>6451</v>
      </c>
      <c r="M140">
        <v>6011</v>
      </c>
      <c r="N140">
        <v>0.54436090225563916</v>
      </c>
      <c r="O140">
        <v>0.4556390977443609</v>
      </c>
      <c r="P140">
        <v>0.52180451127819549</v>
      </c>
      <c r="Q140">
        <v>0.47819548872180451</v>
      </c>
      <c r="R140">
        <v>8.5588972431077701E-2</v>
      </c>
      <c r="S140" s="2">
        <v>8</v>
      </c>
      <c r="T140" s="2">
        <f t="shared" si="13"/>
        <v>8</v>
      </c>
      <c r="U140">
        <v>5201</v>
      </c>
      <c r="V140">
        <v>2005.342682044502</v>
      </c>
      <c r="W140">
        <v>8</v>
      </c>
      <c r="X140" s="8">
        <v>18.899999999999999</v>
      </c>
      <c r="Y140">
        <v>0</v>
      </c>
      <c r="Z140">
        <f t="shared" si="14"/>
        <v>0</v>
      </c>
      <c r="AA140">
        <v>0</v>
      </c>
      <c r="AB140">
        <v>1</v>
      </c>
    </row>
    <row r="141" spans="1:28" x14ac:dyDescent="0.6">
      <c r="A141">
        <v>2025</v>
      </c>
      <c r="B141">
        <v>5</v>
      </c>
      <c r="C141">
        <v>20</v>
      </c>
      <c r="D141">
        <f t="shared" si="12"/>
        <v>2</v>
      </c>
      <c r="G141" cm="1">
        <f t="array" ref="G141">_xlfn.IFS(F141 = "H", 0, F141 = "B7", -7, F141 = "B6", -6, F141 = "B5", -5, F141 = "B4", -4, F141 = "B3", -3, F141 = "B2", -2, F141 = "B1", -1, F141 = "A7", 7, F141 = "A6", 6, F141 = "A5", 5, F141 = "A4", 4, F141 = "A3", 3, F141 = "A2", 2, F141 = "A1", 1, F141 = "", 0)</f>
        <v>0</v>
      </c>
      <c r="H141">
        <f t="shared" si="10"/>
        <v>0</v>
      </c>
      <c r="I141">
        <f t="shared" si="11"/>
        <v>0</v>
      </c>
      <c r="L141">
        <v>5718</v>
      </c>
      <c r="M141">
        <v>5701</v>
      </c>
      <c r="N141">
        <v>0.50726817042606509</v>
      </c>
      <c r="O141">
        <v>0.49273182957393491</v>
      </c>
      <c r="P141">
        <v>0.36992481203007521</v>
      </c>
      <c r="Q141">
        <v>0.63007518796992479</v>
      </c>
      <c r="R141">
        <v>0.1236842105263158</v>
      </c>
      <c r="S141" s="2">
        <v>7</v>
      </c>
      <c r="T141" s="2">
        <f t="shared" si="13"/>
        <v>-1</v>
      </c>
      <c r="U141">
        <v>5201</v>
      </c>
      <c r="V141">
        <v>1145.5257238759159</v>
      </c>
      <c r="W141">
        <v>7</v>
      </c>
      <c r="X141" s="8">
        <v>25.7</v>
      </c>
      <c r="Y141">
        <v>0</v>
      </c>
      <c r="Z141">
        <f t="shared" si="14"/>
        <v>0</v>
      </c>
      <c r="AA141">
        <v>0</v>
      </c>
      <c r="AB141">
        <v>1</v>
      </c>
    </row>
    <row r="142" spans="1:28" x14ac:dyDescent="0.6">
      <c r="A142">
        <v>2025</v>
      </c>
      <c r="B142">
        <v>5</v>
      </c>
      <c r="C142">
        <v>21</v>
      </c>
      <c r="D142">
        <f t="shared" si="12"/>
        <v>3</v>
      </c>
      <c r="G142" cm="1">
        <f t="array" ref="G142">_xlfn.IFS(F142 = "H", 0, F142 = "B7", -7, F142 = "B6", -6, F142 = "B5", -5, F142 = "B4", -4, F142 = "B3", -3, F142 = "B2", -2, F142 = "B1", -1, F142 = "A7", 7, F142 = "A6", 6, F142 = "A5", 5, F142 = "A4", 4, F142 = "A3", 3, F142 = "A2", 2, F142 = "A1", 1, F142 = "", 0)</f>
        <v>0</v>
      </c>
      <c r="H142">
        <f t="shared" si="10"/>
        <v>0</v>
      </c>
      <c r="I142">
        <f t="shared" si="11"/>
        <v>0</v>
      </c>
      <c r="L142">
        <v>6151</v>
      </c>
      <c r="M142">
        <v>7014</v>
      </c>
      <c r="N142">
        <v>0.6034752284752285</v>
      </c>
      <c r="O142">
        <v>0.3965247715247715</v>
      </c>
      <c r="P142">
        <v>0.4523929773929774</v>
      </c>
      <c r="Q142">
        <v>0.54760702260702265</v>
      </c>
      <c r="R142">
        <v>0.39496151996152001</v>
      </c>
      <c r="S142" s="2">
        <v>6</v>
      </c>
      <c r="T142" s="2">
        <f t="shared" si="13"/>
        <v>-1</v>
      </c>
      <c r="U142">
        <v>5201</v>
      </c>
      <c r="V142">
        <v>1978.988284081744</v>
      </c>
      <c r="W142">
        <v>6</v>
      </c>
      <c r="X142" s="8">
        <v>26.3</v>
      </c>
      <c r="Y142">
        <v>0</v>
      </c>
      <c r="Z142">
        <f t="shared" si="14"/>
        <v>0</v>
      </c>
      <c r="AA142">
        <v>0</v>
      </c>
      <c r="AB142">
        <v>2</v>
      </c>
    </row>
    <row r="143" spans="1:28" x14ac:dyDescent="0.6">
      <c r="A143">
        <v>2025</v>
      </c>
      <c r="B143">
        <v>5</v>
      </c>
      <c r="C143">
        <v>22</v>
      </c>
      <c r="D143">
        <f t="shared" si="12"/>
        <v>4</v>
      </c>
      <c r="G143" cm="1">
        <f t="array" ref="G143">_xlfn.IFS(F143 = "H", 0, F143 = "B7", -7, F143 = "B6", -6, F143 = "B5", -5, F143 = "B4", -4, F143 = "B3", -3, F143 = "B2", -2, F143 = "B1", -1, F143 = "A7", 7, F143 = "A6", 6, F143 = "A5", 5, F143 = "A4", 4, F143 = "A3", 3, F143 = "A2", 2, F143 = "A1", 1, F143 = "", 0)</f>
        <v>0</v>
      </c>
      <c r="H143">
        <f t="shared" si="10"/>
        <v>0</v>
      </c>
      <c r="I143">
        <f t="shared" si="11"/>
        <v>0</v>
      </c>
      <c r="L143">
        <v>5589</v>
      </c>
      <c r="M143">
        <v>6587</v>
      </c>
      <c r="N143">
        <v>0.46077097505668929</v>
      </c>
      <c r="O143">
        <v>0.53922902494331071</v>
      </c>
      <c r="P143">
        <v>0.51666666666666661</v>
      </c>
      <c r="Q143">
        <v>0.48333333333333328</v>
      </c>
      <c r="R143">
        <v>0.25374149659863943</v>
      </c>
      <c r="S143" s="4">
        <v>0</v>
      </c>
      <c r="T143" s="4">
        <f t="shared" si="13"/>
        <v>-6</v>
      </c>
      <c r="U143">
        <v>5201</v>
      </c>
      <c r="V143">
        <v>0</v>
      </c>
      <c r="W143">
        <v>0</v>
      </c>
      <c r="X143" s="8">
        <v>21.2</v>
      </c>
      <c r="Y143">
        <v>1.5</v>
      </c>
      <c r="Z143">
        <f t="shared" si="14"/>
        <v>31.799999999999997</v>
      </c>
      <c r="AA143">
        <v>0</v>
      </c>
      <c r="AB143">
        <v>0</v>
      </c>
    </row>
    <row r="144" spans="1:28" x14ac:dyDescent="0.6">
      <c r="A144">
        <v>2025</v>
      </c>
      <c r="B144">
        <v>5</v>
      </c>
      <c r="C144">
        <v>23</v>
      </c>
      <c r="D144">
        <f t="shared" si="12"/>
        <v>5</v>
      </c>
      <c r="G144" cm="1">
        <f t="array" ref="G144">_xlfn.IFS(F144 = "H", 0, F144 = "B7", -7, F144 = "B6", -6, F144 = "B5", -5, F144 = "B4", -4, F144 = "B3", -3, F144 = "B2", -2, F144 = "B1", -1, F144 = "A7", 7, F144 = "A6", 6, F144 = "A5", 5, F144 = "A4", 4, F144 = "A3", 3, F144 = "A2", 2, F144 = "A1", 1, F144 = "", 0)</f>
        <v>0</v>
      </c>
      <c r="H144">
        <f t="shared" si="10"/>
        <v>0</v>
      </c>
      <c r="I144">
        <f t="shared" si="11"/>
        <v>0</v>
      </c>
      <c r="L144">
        <v>6390</v>
      </c>
      <c r="M144">
        <v>6916</v>
      </c>
      <c r="N144">
        <v>0.62817460317460316</v>
      </c>
      <c r="O144">
        <v>0.37182539682539678</v>
      </c>
      <c r="P144">
        <v>0.53088624338624335</v>
      </c>
      <c r="Q144">
        <v>0.46911375661375659</v>
      </c>
      <c r="R144">
        <v>0.43690476190476191</v>
      </c>
      <c r="S144" s="2">
        <v>4</v>
      </c>
      <c r="T144" s="2">
        <f t="shared" si="13"/>
        <v>4</v>
      </c>
      <c r="U144">
        <v>5201</v>
      </c>
      <c r="V144">
        <v>3132.1518515127041</v>
      </c>
      <c r="W144">
        <v>4</v>
      </c>
      <c r="X144" s="8">
        <v>20.100000000000001</v>
      </c>
      <c r="Y144">
        <v>0.1</v>
      </c>
      <c r="Z144">
        <f t="shared" si="14"/>
        <v>2.0100000000000002</v>
      </c>
      <c r="AA144">
        <v>0</v>
      </c>
      <c r="AB144">
        <v>2</v>
      </c>
    </row>
    <row r="145" spans="1:28" x14ac:dyDescent="0.6">
      <c r="A145">
        <v>2025</v>
      </c>
      <c r="B145">
        <v>5</v>
      </c>
      <c r="C145">
        <v>24</v>
      </c>
      <c r="D145">
        <f t="shared" si="12"/>
        <v>6</v>
      </c>
      <c r="G145" cm="1">
        <f t="array" ref="G145">_xlfn.IFS(F145 = "H", 0, F145 = "B7", -7, F145 = "B6", -6, F145 = "B5", -5, F145 = "B4", -4, F145 = "B3", -3, F145 = "B2", -2, F145 = "B1", -1, F145 = "A7", 7, F145 = "A6", 6, F145 = "A5", 5, F145 = "A4", 4, F145 = "A3", 3, F145 = "A2", 2, F145 = "A1", 1, F145 = "", 0)</f>
        <v>0</v>
      </c>
      <c r="H145">
        <f t="shared" si="10"/>
        <v>0</v>
      </c>
      <c r="I145">
        <f t="shared" si="11"/>
        <v>0</v>
      </c>
      <c r="L145">
        <v>6713</v>
      </c>
      <c r="M145">
        <v>6364</v>
      </c>
      <c r="N145">
        <v>0.44000000000000011</v>
      </c>
      <c r="O145">
        <v>0.55999999999999994</v>
      </c>
      <c r="P145">
        <v>0.48492063492063492</v>
      </c>
      <c r="Q145">
        <v>0.51507936507936503</v>
      </c>
      <c r="R145">
        <v>0.2232142857142857</v>
      </c>
      <c r="S145" s="2">
        <v>2</v>
      </c>
      <c r="T145" s="2">
        <f t="shared" si="13"/>
        <v>-2</v>
      </c>
      <c r="U145">
        <v>5201</v>
      </c>
      <c r="V145">
        <v>2380.3478306955349</v>
      </c>
      <c r="W145">
        <v>2</v>
      </c>
      <c r="X145" s="8">
        <v>14.8</v>
      </c>
      <c r="Y145">
        <v>0.6</v>
      </c>
      <c r="Z145">
        <f t="shared" si="14"/>
        <v>8.8800000000000008</v>
      </c>
      <c r="AA145">
        <v>0</v>
      </c>
      <c r="AB145">
        <v>1</v>
      </c>
    </row>
    <row r="146" spans="1:28" x14ac:dyDescent="0.6">
      <c r="A146">
        <v>2025</v>
      </c>
      <c r="B146">
        <v>5</v>
      </c>
      <c r="C146">
        <v>25</v>
      </c>
      <c r="D146">
        <f t="shared" si="12"/>
        <v>7</v>
      </c>
      <c r="G146" cm="1">
        <f t="array" ref="G146">_xlfn.IFS(F146 = "H", 0, F146 = "B7", -7, F146 = "B6", -6, F146 = "B5", -5, F146 = "B4", -4, F146 = "B3", -3, F146 = "B2", -2, F146 = "B1", -1, F146 = "A7", 7, F146 = "A6", 6, F146 = "A5", 5, F146 = "A4", 4, F146 = "A3", 3, F146 = "A2", 2, F146 = "A1", 1, F146 = "", 0)</f>
        <v>0</v>
      </c>
      <c r="H146">
        <f t="shared" si="10"/>
        <v>0</v>
      </c>
      <c r="I146">
        <f t="shared" si="11"/>
        <v>0</v>
      </c>
      <c r="L146">
        <v>7007</v>
      </c>
      <c r="M146">
        <v>6338</v>
      </c>
      <c r="N146">
        <v>0.50154761904761913</v>
      </c>
      <c r="O146">
        <v>0.49845238095238092</v>
      </c>
      <c r="P146">
        <v>0.46571428571428569</v>
      </c>
      <c r="Q146">
        <v>0.53428571428571425</v>
      </c>
      <c r="R146">
        <v>0.18630952380952381</v>
      </c>
      <c r="S146" s="2">
        <v>1</v>
      </c>
      <c r="T146" s="2">
        <f t="shared" si="13"/>
        <v>-1</v>
      </c>
      <c r="U146">
        <v>5201</v>
      </c>
      <c r="V146">
        <v>2503.0193525420091</v>
      </c>
      <c r="W146">
        <v>1</v>
      </c>
      <c r="X146" s="8">
        <v>17.899999999999999</v>
      </c>
      <c r="Y146">
        <v>0</v>
      </c>
      <c r="Z146">
        <f t="shared" si="14"/>
        <v>0</v>
      </c>
      <c r="AA146">
        <v>0</v>
      </c>
      <c r="AB146">
        <v>1</v>
      </c>
    </row>
    <row r="147" spans="1:28" x14ac:dyDescent="0.6">
      <c r="A147">
        <v>2025</v>
      </c>
      <c r="B147">
        <v>5</v>
      </c>
      <c r="C147">
        <v>26</v>
      </c>
      <c r="D147">
        <f t="shared" si="12"/>
        <v>1</v>
      </c>
      <c r="G147" cm="1">
        <f t="array" ref="G147">_xlfn.IFS(F147 = "H", 0, F147 = "B7", -7, F147 = "B6", -6, F147 = "B5", -5, F147 = "B4", -4, F147 = "B3", -3, F147 = "B2", -2, F147 = "B1", -1, F147 = "A7", 7, F147 = "A6", 6, F147 = "A5", 5, F147 = "A4", 4, F147 = "A3", 3, F147 = "A2", 2, F147 = "A1", 1, F147 = "", 0)</f>
        <v>0</v>
      </c>
      <c r="H147">
        <f t="shared" si="10"/>
        <v>0</v>
      </c>
      <c r="I147">
        <f t="shared" si="11"/>
        <v>0</v>
      </c>
      <c r="L147">
        <v>6813</v>
      </c>
      <c r="M147">
        <v>6135</v>
      </c>
      <c r="N147">
        <v>0.53640350877192977</v>
      </c>
      <c r="O147">
        <v>0.46359649122807017</v>
      </c>
      <c r="P147">
        <v>0.55877192982456148</v>
      </c>
      <c r="Q147">
        <v>0.44122807017543858</v>
      </c>
      <c r="R147">
        <v>0.36829573934837101</v>
      </c>
      <c r="S147" s="3">
        <v>0</v>
      </c>
      <c r="T147" s="3">
        <f t="shared" si="13"/>
        <v>-1</v>
      </c>
      <c r="U147">
        <v>5201</v>
      </c>
      <c r="V147">
        <v>0</v>
      </c>
      <c r="W147">
        <v>0</v>
      </c>
      <c r="X147" s="8">
        <v>20.399999999999999</v>
      </c>
      <c r="Y147">
        <v>0</v>
      </c>
      <c r="Z147">
        <f t="shared" si="14"/>
        <v>0</v>
      </c>
      <c r="AA147">
        <v>0</v>
      </c>
      <c r="AB147">
        <v>0</v>
      </c>
    </row>
    <row r="148" spans="1:28" x14ac:dyDescent="0.6">
      <c r="A148">
        <v>2025</v>
      </c>
      <c r="B148">
        <v>5</v>
      </c>
      <c r="C148">
        <v>27</v>
      </c>
      <c r="D148">
        <f t="shared" si="12"/>
        <v>2</v>
      </c>
      <c r="G148" cm="1">
        <f t="array" ref="G148">_xlfn.IFS(F148 = "H", 0, F148 = "B7", -7, F148 = "B6", -6, F148 = "B5", -5, F148 = "B4", -4, F148 = "B3", -3, F148 = "B2", -2, F148 = "B1", -1, F148 = "A7", 7, F148 = "A6", 6, F148 = "A5", 5, F148 = "A4", 4, F148 = "A3", 3, F148 = "A2", 2, F148 = "A1", 1, F148 = "", 0)</f>
        <v>0</v>
      </c>
      <c r="H148">
        <f t="shared" si="10"/>
        <v>0</v>
      </c>
      <c r="I148">
        <f t="shared" si="11"/>
        <v>0</v>
      </c>
      <c r="L148">
        <v>5735</v>
      </c>
      <c r="M148">
        <v>5300</v>
      </c>
      <c r="N148">
        <v>0.50185185185185188</v>
      </c>
      <c r="O148">
        <v>0.49814814814814817</v>
      </c>
      <c r="P148">
        <v>0.38240740740740742</v>
      </c>
      <c r="Q148">
        <v>0.61759259259259258</v>
      </c>
      <c r="R148">
        <v>0.1962962962962963</v>
      </c>
      <c r="S148" s="2">
        <v>0</v>
      </c>
      <c r="T148" s="2">
        <f t="shared" si="13"/>
        <v>0</v>
      </c>
      <c r="U148">
        <v>5201</v>
      </c>
      <c r="V148">
        <v>0</v>
      </c>
      <c r="W148">
        <v>0</v>
      </c>
      <c r="X148" s="8">
        <v>21.3</v>
      </c>
      <c r="Y148">
        <v>0</v>
      </c>
      <c r="Z148">
        <f t="shared" si="14"/>
        <v>0</v>
      </c>
      <c r="AA148">
        <v>0</v>
      </c>
      <c r="AB148">
        <v>1</v>
      </c>
    </row>
    <row r="149" spans="1:28" x14ac:dyDescent="0.6">
      <c r="A149">
        <v>2025</v>
      </c>
      <c r="B149">
        <v>5</v>
      </c>
      <c r="C149">
        <v>28</v>
      </c>
      <c r="D149">
        <f t="shared" si="12"/>
        <v>3</v>
      </c>
      <c r="G149" cm="1">
        <f t="array" ref="G149">_xlfn.IFS(F149 = "H", 0, F149 = "B7", -7, F149 = "B6", -6, F149 = "B5", -5, F149 = "B4", -4, F149 = "B3", -3, F149 = "B2", -2, F149 = "B1", -1, F149 = "A7", 7, F149 = "A6", 6, F149 = "A5", 5, F149 = "A4", 4, F149 = "A3", 3, F149 = "A2", 2, F149 = "A1", 1, F149 = "", 0)</f>
        <v>0</v>
      </c>
      <c r="H149">
        <f t="shared" si="10"/>
        <v>0</v>
      </c>
      <c r="I149">
        <f t="shared" si="11"/>
        <v>0</v>
      </c>
      <c r="L149">
        <v>6348</v>
      </c>
      <c r="M149">
        <v>6709</v>
      </c>
      <c r="N149">
        <v>0.52903439153439147</v>
      </c>
      <c r="O149">
        <v>0.47096560846560848</v>
      </c>
      <c r="P149">
        <v>0.48763227513227508</v>
      </c>
      <c r="Q149">
        <v>0.51236772486772486</v>
      </c>
      <c r="R149">
        <v>0.30582010582010583</v>
      </c>
      <c r="S149" s="3">
        <v>0</v>
      </c>
      <c r="T149" s="3">
        <f t="shared" si="13"/>
        <v>0</v>
      </c>
      <c r="U149">
        <v>5201</v>
      </c>
      <c r="V149">
        <v>0</v>
      </c>
      <c r="W149">
        <v>0</v>
      </c>
      <c r="X149" s="8">
        <v>21.6</v>
      </c>
      <c r="Y149">
        <v>0.2</v>
      </c>
      <c r="Z149">
        <f t="shared" si="14"/>
        <v>4.32</v>
      </c>
      <c r="AA149">
        <v>0</v>
      </c>
      <c r="AB149">
        <v>0</v>
      </c>
    </row>
    <row r="150" spans="1:28" x14ac:dyDescent="0.6">
      <c r="A150">
        <v>2025</v>
      </c>
      <c r="B150">
        <v>5</v>
      </c>
      <c r="C150">
        <v>29</v>
      </c>
      <c r="D150">
        <f t="shared" si="12"/>
        <v>4</v>
      </c>
      <c r="G150" cm="1">
        <f t="array" ref="G150">_xlfn.IFS(F150 = "H", 0, F150 = "B7", -7, F150 = "B6", -6, F150 = "B5", -5, F150 = "B4", -4, F150 = "B3", -3, F150 = "B2", -2, F150 = "B1", -1, F150 = "A7", 7, F150 = "A6", 6, F150 = "A5", 5, F150 = "A4", 4, F150 = "A3", 3, F150 = "A2", 2, F150 = "A1", 1, F150 = "", 0)</f>
        <v>0</v>
      </c>
      <c r="H150">
        <f t="shared" si="10"/>
        <v>0</v>
      </c>
      <c r="I150">
        <f t="shared" si="11"/>
        <v>0</v>
      </c>
      <c r="L150">
        <v>5720</v>
      </c>
      <c r="M150">
        <v>6537</v>
      </c>
      <c r="N150">
        <v>0.50458333333333338</v>
      </c>
      <c r="O150">
        <v>0.49541666666666673</v>
      </c>
      <c r="P150">
        <v>0.44791666666666669</v>
      </c>
      <c r="Q150">
        <v>0.55208333333333326</v>
      </c>
      <c r="R150">
        <v>0.29791666666666672</v>
      </c>
      <c r="S150" s="3">
        <v>0</v>
      </c>
      <c r="T150" s="3">
        <f t="shared" si="13"/>
        <v>0</v>
      </c>
      <c r="U150">
        <v>5201</v>
      </c>
      <c r="V150">
        <v>0</v>
      </c>
      <c r="W150">
        <v>0</v>
      </c>
      <c r="X150" s="8">
        <v>21.1</v>
      </c>
      <c r="Y150">
        <v>1.7</v>
      </c>
      <c r="Z150">
        <f t="shared" si="14"/>
        <v>35.870000000000005</v>
      </c>
      <c r="AA150">
        <v>0</v>
      </c>
      <c r="AB150">
        <v>0</v>
      </c>
    </row>
    <row r="151" spans="1:28" x14ac:dyDescent="0.6">
      <c r="A151">
        <v>2025</v>
      </c>
      <c r="B151">
        <v>5</v>
      </c>
      <c r="C151">
        <v>30</v>
      </c>
      <c r="D151">
        <f t="shared" si="12"/>
        <v>5</v>
      </c>
      <c r="G151" cm="1">
        <f t="array" ref="G151">_xlfn.IFS(F151 = "H", 0, F151 = "B7", -7, F151 = "B6", -6, F151 = "B5", -5, F151 = "B4", -4, F151 = "B3", -3, F151 = "B2", -2, F151 = "B1", -1, F151 = "A7", 7, F151 = "A6", 6, F151 = "A5", 5, F151 = "A4", 4, F151 = "A3", 3, F151 = "A2", 2, F151 = "A1", 1, F151 = "", 0)</f>
        <v>0</v>
      </c>
      <c r="H151">
        <f t="shared" si="10"/>
        <v>0</v>
      </c>
      <c r="I151">
        <f t="shared" si="11"/>
        <v>0</v>
      </c>
      <c r="L151">
        <v>6319</v>
      </c>
      <c r="M151">
        <v>7644</v>
      </c>
      <c r="N151">
        <v>0.56342592592592589</v>
      </c>
      <c r="O151">
        <v>0.43657407407407411</v>
      </c>
      <c r="P151">
        <v>0.52037037037037037</v>
      </c>
      <c r="Q151">
        <v>0.47962962962962957</v>
      </c>
      <c r="R151">
        <v>0.25972222222222219</v>
      </c>
      <c r="S151" s="3">
        <v>0</v>
      </c>
      <c r="T151" s="3">
        <f t="shared" si="13"/>
        <v>0</v>
      </c>
      <c r="U151">
        <v>5201</v>
      </c>
      <c r="V151">
        <v>0</v>
      </c>
      <c r="W151">
        <v>0</v>
      </c>
      <c r="X151" s="8">
        <v>20.9</v>
      </c>
      <c r="Y151">
        <v>0</v>
      </c>
      <c r="Z151">
        <f t="shared" si="14"/>
        <v>0</v>
      </c>
      <c r="AA151">
        <v>0</v>
      </c>
      <c r="AB151">
        <v>0</v>
      </c>
    </row>
    <row r="152" spans="1:28" x14ac:dyDescent="0.6">
      <c r="A152">
        <v>2025</v>
      </c>
      <c r="B152">
        <v>5</v>
      </c>
      <c r="C152">
        <v>31</v>
      </c>
      <c r="D152">
        <f t="shared" si="12"/>
        <v>6</v>
      </c>
      <c r="G152" cm="1">
        <f t="array" ref="G152">_xlfn.IFS(F152 = "H", 0, F152 = "B7", -7, F152 = "B6", -6, F152 = "B5", -5, F152 = "B4", -4, F152 = "B3", -3, F152 = "B2", -2, F152 = "B1", -1, F152 = "A7", 7, F152 = "A6", 6, F152 = "A5", 5, F152 = "A4", 4, F152 = "A3", 3, F152 = "A2", 2, F152 = "A1", 1, F152 = "", 0)</f>
        <v>0</v>
      </c>
      <c r="H152">
        <f t="shared" si="10"/>
        <v>0</v>
      </c>
      <c r="I152">
        <f t="shared" si="11"/>
        <v>0</v>
      </c>
      <c r="L152">
        <v>6248</v>
      </c>
      <c r="M152">
        <v>7441</v>
      </c>
      <c r="N152">
        <v>0.46681286549707601</v>
      </c>
      <c r="O152">
        <v>0.53318713450292399</v>
      </c>
      <c r="P152">
        <v>0.44985380116959067</v>
      </c>
      <c r="Q152">
        <v>0.55014619883040938</v>
      </c>
      <c r="R152">
        <v>0.16461988304093569</v>
      </c>
      <c r="S152" s="3">
        <v>0</v>
      </c>
      <c r="T152" s="3">
        <f t="shared" si="13"/>
        <v>0</v>
      </c>
      <c r="U152">
        <v>5201</v>
      </c>
      <c r="V152">
        <v>0</v>
      </c>
      <c r="W152">
        <v>0</v>
      </c>
      <c r="X152" s="8">
        <v>21.3</v>
      </c>
      <c r="Y152">
        <v>0</v>
      </c>
      <c r="Z152">
        <f t="shared" si="14"/>
        <v>0</v>
      </c>
      <c r="AA152">
        <v>0</v>
      </c>
      <c r="AB152">
        <v>0</v>
      </c>
    </row>
    <row r="153" spans="1:28" x14ac:dyDescent="0.6">
      <c r="X153" s="8"/>
    </row>
    <row r="154" spans="1:28" x14ac:dyDescent="0.6">
      <c r="X154" s="8"/>
    </row>
    <row r="155" spans="1:28" x14ac:dyDescent="0.6">
      <c r="X155" s="8"/>
    </row>
    <row r="156" spans="1:28" x14ac:dyDescent="0.6">
      <c r="X156" s="8"/>
    </row>
    <row r="157" spans="1:28" x14ac:dyDescent="0.6">
      <c r="X157" s="8"/>
    </row>
    <row r="158" spans="1:28" x14ac:dyDescent="0.6">
      <c r="X158" s="8"/>
    </row>
    <row r="159" spans="1:28" x14ac:dyDescent="0.6">
      <c r="X159" s="8"/>
    </row>
    <row r="160" spans="1:28" x14ac:dyDescent="0.6">
      <c r="X160" s="8"/>
    </row>
    <row r="161" spans="24:24" x14ac:dyDescent="0.6">
      <c r="X161" s="8"/>
    </row>
    <row r="162" spans="24:24" x14ac:dyDescent="0.6">
      <c r="X162" s="8"/>
    </row>
    <row r="163" spans="24:24" x14ac:dyDescent="0.6">
      <c r="X163" s="8"/>
    </row>
    <row r="164" spans="24:24" x14ac:dyDescent="0.6">
      <c r="X164" s="8"/>
    </row>
    <row r="165" spans="24:24" x14ac:dyDescent="0.6">
      <c r="X165" s="8"/>
    </row>
    <row r="166" spans="24:24" x14ac:dyDescent="0.6">
      <c r="X166" s="8"/>
    </row>
    <row r="167" spans="24:24" x14ac:dyDescent="0.6">
      <c r="X167" s="8"/>
    </row>
    <row r="168" spans="24:24" x14ac:dyDescent="0.6">
      <c r="X168" s="8"/>
    </row>
    <row r="169" spans="24:24" x14ac:dyDescent="0.6">
      <c r="X169" s="8"/>
    </row>
    <row r="170" spans="24:24" x14ac:dyDescent="0.6">
      <c r="X170" s="8"/>
    </row>
    <row r="171" spans="24:24" x14ac:dyDescent="0.6">
      <c r="X171" s="8"/>
    </row>
    <row r="172" spans="24:24" x14ac:dyDescent="0.6">
      <c r="X172" s="8"/>
    </row>
    <row r="173" spans="24:24" x14ac:dyDescent="0.6">
      <c r="X173" s="8"/>
    </row>
    <row r="174" spans="24:24" x14ac:dyDescent="0.6">
      <c r="X174" s="8"/>
    </row>
    <row r="175" spans="24:24" x14ac:dyDescent="0.6">
      <c r="X175" s="8"/>
    </row>
    <row r="176" spans="24:24" x14ac:dyDescent="0.6">
      <c r="X176" s="8"/>
    </row>
    <row r="177" spans="24:24" x14ac:dyDescent="0.6">
      <c r="X177" s="8"/>
    </row>
    <row r="178" spans="24:24" x14ac:dyDescent="0.6">
      <c r="X178" s="8"/>
    </row>
    <row r="179" spans="24:24" x14ac:dyDescent="0.6">
      <c r="X179" s="8"/>
    </row>
    <row r="180" spans="24:24" x14ac:dyDescent="0.6">
      <c r="X180" s="8"/>
    </row>
    <row r="181" spans="24:24" x14ac:dyDescent="0.6">
      <c r="X181" s="8"/>
    </row>
    <row r="182" spans="24:24" x14ac:dyDescent="0.6">
      <c r="X182" s="8"/>
    </row>
    <row r="183" spans="24:24" x14ac:dyDescent="0.6">
      <c r="X183" s="8"/>
    </row>
    <row r="184" spans="24:24" x14ac:dyDescent="0.6">
      <c r="X184" s="8"/>
    </row>
    <row r="185" spans="24:24" x14ac:dyDescent="0.6">
      <c r="X185" s="8"/>
    </row>
    <row r="186" spans="24:24" x14ac:dyDescent="0.6">
      <c r="X186" s="8"/>
    </row>
    <row r="187" spans="24:24" x14ac:dyDescent="0.6">
      <c r="X187" s="8"/>
    </row>
    <row r="188" spans="24:24" x14ac:dyDescent="0.6">
      <c r="X188" s="8"/>
    </row>
    <row r="189" spans="24:24" x14ac:dyDescent="0.6">
      <c r="X189" s="8"/>
    </row>
    <row r="190" spans="24:24" x14ac:dyDescent="0.6">
      <c r="X190" s="8"/>
    </row>
    <row r="191" spans="24:24" x14ac:dyDescent="0.6">
      <c r="X191" s="8"/>
    </row>
    <row r="192" spans="24:24" x14ac:dyDescent="0.6">
      <c r="X192" s="8"/>
    </row>
    <row r="193" spans="24:24" x14ac:dyDescent="0.6">
      <c r="X193" s="8"/>
    </row>
    <row r="194" spans="24:24" x14ac:dyDescent="0.6">
      <c r="X194" s="8"/>
    </row>
    <row r="195" spans="24:24" x14ac:dyDescent="0.6">
      <c r="X195" s="8"/>
    </row>
    <row r="196" spans="24:24" x14ac:dyDescent="0.6">
      <c r="X196" s="8"/>
    </row>
    <row r="197" spans="24:24" x14ac:dyDescent="0.6">
      <c r="X197" s="8"/>
    </row>
    <row r="198" spans="24:24" x14ac:dyDescent="0.6">
      <c r="X198" s="8"/>
    </row>
    <row r="199" spans="24:24" x14ac:dyDescent="0.6">
      <c r="X199" s="8"/>
    </row>
    <row r="200" spans="24:24" x14ac:dyDescent="0.6">
      <c r="X200" s="8"/>
    </row>
    <row r="201" spans="24:24" x14ac:dyDescent="0.6">
      <c r="X201" s="8"/>
    </row>
    <row r="202" spans="24:24" x14ac:dyDescent="0.6">
      <c r="X202" s="8"/>
    </row>
    <row r="203" spans="24:24" x14ac:dyDescent="0.6">
      <c r="X203" s="8"/>
    </row>
    <row r="204" spans="24:24" x14ac:dyDescent="0.6">
      <c r="X204" s="8"/>
    </row>
    <row r="205" spans="24:24" x14ac:dyDescent="0.6">
      <c r="X205" s="8"/>
    </row>
    <row r="206" spans="24:24" x14ac:dyDescent="0.6">
      <c r="X206" s="8"/>
    </row>
    <row r="207" spans="24:24" x14ac:dyDescent="0.6">
      <c r="X207" s="8"/>
    </row>
    <row r="208" spans="24:24" x14ac:dyDescent="0.6">
      <c r="X208" s="8"/>
    </row>
    <row r="209" spans="24:24" x14ac:dyDescent="0.6">
      <c r="X209" s="8"/>
    </row>
    <row r="210" spans="24:24" x14ac:dyDescent="0.6">
      <c r="X210" s="8"/>
    </row>
    <row r="211" spans="24:24" x14ac:dyDescent="0.6">
      <c r="X211" s="8"/>
    </row>
    <row r="212" spans="24:24" x14ac:dyDescent="0.6">
      <c r="X212" s="8"/>
    </row>
    <row r="213" spans="24:24" x14ac:dyDescent="0.6">
      <c r="X213" s="8"/>
    </row>
    <row r="214" spans="24:24" x14ac:dyDescent="0.6">
      <c r="X214" s="8"/>
    </row>
    <row r="215" spans="24:24" x14ac:dyDescent="0.6">
      <c r="X215" s="8"/>
    </row>
    <row r="216" spans="24:24" x14ac:dyDescent="0.6">
      <c r="X216" s="8"/>
    </row>
    <row r="217" spans="24:24" x14ac:dyDescent="0.6">
      <c r="X217" s="8"/>
    </row>
    <row r="218" spans="24:24" x14ac:dyDescent="0.6">
      <c r="X218" s="8"/>
    </row>
    <row r="219" spans="24:24" x14ac:dyDescent="0.6">
      <c r="X219" s="8"/>
    </row>
    <row r="220" spans="24:24" x14ac:dyDescent="0.6">
      <c r="X220" s="8"/>
    </row>
    <row r="221" spans="24:24" x14ac:dyDescent="0.6">
      <c r="X221" s="8"/>
    </row>
    <row r="222" spans="24:24" x14ac:dyDescent="0.6">
      <c r="X222" s="8"/>
    </row>
    <row r="223" spans="24:24" x14ac:dyDescent="0.6">
      <c r="X223" s="8"/>
    </row>
    <row r="224" spans="24:24" x14ac:dyDescent="0.6">
      <c r="X224" s="8"/>
    </row>
    <row r="225" spans="24:24" x14ac:dyDescent="0.6">
      <c r="X225" s="8"/>
    </row>
    <row r="226" spans="24:24" x14ac:dyDescent="0.6">
      <c r="X226" s="8"/>
    </row>
    <row r="227" spans="24:24" x14ac:dyDescent="0.6">
      <c r="X227" s="8"/>
    </row>
    <row r="228" spans="24:24" x14ac:dyDescent="0.6">
      <c r="X228" s="8"/>
    </row>
    <row r="229" spans="24:24" x14ac:dyDescent="0.6">
      <c r="X229" s="8"/>
    </row>
    <row r="230" spans="24:24" x14ac:dyDescent="0.6">
      <c r="X230" s="8"/>
    </row>
    <row r="231" spans="24:24" x14ac:dyDescent="0.6">
      <c r="X231" s="8"/>
    </row>
    <row r="232" spans="24:24" x14ac:dyDescent="0.6">
      <c r="X232" s="8"/>
    </row>
    <row r="233" spans="24:24" x14ac:dyDescent="0.6">
      <c r="X233" s="8"/>
    </row>
    <row r="234" spans="24:24" x14ac:dyDescent="0.6">
      <c r="X234" s="8"/>
    </row>
    <row r="235" spans="24:24" x14ac:dyDescent="0.6">
      <c r="X235" s="8"/>
    </row>
    <row r="236" spans="24:24" x14ac:dyDescent="0.6">
      <c r="X236" s="8"/>
    </row>
    <row r="237" spans="24:24" x14ac:dyDescent="0.6">
      <c r="X237" s="8"/>
    </row>
    <row r="238" spans="24:24" x14ac:dyDescent="0.6">
      <c r="X238" s="8"/>
    </row>
    <row r="239" spans="24:24" x14ac:dyDescent="0.6">
      <c r="X239" s="8"/>
    </row>
    <row r="240" spans="24:24" x14ac:dyDescent="0.6">
      <c r="X240" s="8"/>
    </row>
    <row r="241" spans="24:24" x14ac:dyDescent="0.6">
      <c r="X241" s="8"/>
    </row>
    <row r="242" spans="24:24" x14ac:dyDescent="0.6">
      <c r="X242" s="8"/>
    </row>
    <row r="243" spans="24:24" x14ac:dyDescent="0.6">
      <c r="X243" s="8"/>
    </row>
    <row r="244" spans="24:24" x14ac:dyDescent="0.6">
      <c r="X244" s="8"/>
    </row>
    <row r="245" spans="24:24" x14ac:dyDescent="0.6">
      <c r="X245" s="8"/>
    </row>
    <row r="246" spans="24:24" x14ac:dyDescent="0.6">
      <c r="X246" s="8"/>
    </row>
    <row r="247" spans="24:24" x14ac:dyDescent="0.6">
      <c r="X247" s="8"/>
    </row>
    <row r="248" spans="24:24" x14ac:dyDescent="0.6">
      <c r="X248" s="8"/>
    </row>
    <row r="249" spans="24:24" x14ac:dyDescent="0.6">
      <c r="X249" s="8"/>
    </row>
    <row r="250" spans="24:24" x14ac:dyDescent="0.6">
      <c r="X250" s="8"/>
    </row>
    <row r="251" spans="24:24" x14ac:dyDescent="0.6">
      <c r="X251" s="8"/>
    </row>
    <row r="252" spans="24:24" x14ac:dyDescent="0.6">
      <c r="X252" s="8"/>
    </row>
    <row r="253" spans="24:24" x14ac:dyDescent="0.6">
      <c r="X253" s="8"/>
    </row>
    <row r="254" spans="24:24" x14ac:dyDescent="0.6">
      <c r="X254" s="8"/>
    </row>
    <row r="255" spans="24:24" x14ac:dyDescent="0.6">
      <c r="X255" s="8"/>
    </row>
    <row r="256" spans="24:24" x14ac:dyDescent="0.6">
      <c r="X256" s="8"/>
    </row>
    <row r="257" spans="24:24" x14ac:dyDescent="0.6">
      <c r="X257" s="8"/>
    </row>
    <row r="258" spans="24:24" x14ac:dyDescent="0.6">
      <c r="X258" s="8"/>
    </row>
    <row r="259" spans="24:24" x14ac:dyDescent="0.6">
      <c r="X259" s="8"/>
    </row>
    <row r="260" spans="24:24" x14ac:dyDescent="0.6">
      <c r="X260" s="8"/>
    </row>
    <row r="261" spans="24:24" x14ac:dyDescent="0.6">
      <c r="X261" s="8"/>
    </row>
    <row r="262" spans="24:24" x14ac:dyDescent="0.6">
      <c r="X262" s="8"/>
    </row>
    <row r="263" spans="24:24" x14ac:dyDescent="0.6">
      <c r="X263" s="8"/>
    </row>
    <row r="264" spans="24:24" x14ac:dyDescent="0.6">
      <c r="X264" s="8"/>
    </row>
    <row r="265" spans="24:24" x14ac:dyDescent="0.6">
      <c r="X265" s="8"/>
    </row>
    <row r="266" spans="24:24" x14ac:dyDescent="0.6">
      <c r="X266" s="8"/>
    </row>
    <row r="267" spans="24:24" x14ac:dyDescent="0.6">
      <c r="X267" s="8"/>
    </row>
    <row r="268" spans="24:24" x14ac:dyDescent="0.6">
      <c r="X268" s="8"/>
    </row>
    <row r="269" spans="24:24" x14ac:dyDescent="0.6">
      <c r="X269" s="8"/>
    </row>
    <row r="270" spans="24:24" x14ac:dyDescent="0.6">
      <c r="X270" s="8"/>
    </row>
    <row r="271" spans="24:24" x14ac:dyDescent="0.6">
      <c r="X271" s="8"/>
    </row>
    <row r="272" spans="24:24" x14ac:dyDescent="0.6">
      <c r="X272" s="8"/>
    </row>
    <row r="273" spans="24:24" x14ac:dyDescent="0.6">
      <c r="X273" s="8"/>
    </row>
    <row r="274" spans="24:24" x14ac:dyDescent="0.6">
      <c r="X274" s="8"/>
    </row>
    <row r="275" spans="24:24" x14ac:dyDescent="0.6">
      <c r="X275" s="8"/>
    </row>
    <row r="276" spans="24:24" x14ac:dyDescent="0.6">
      <c r="X276" s="8"/>
    </row>
    <row r="277" spans="24:24" x14ac:dyDescent="0.6">
      <c r="X277" s="8"/>
    </row>
    <row r="278" spans="24:24" x14ac:dyDescent="0.6">
      <c r="X278" s="8"/>
    </row>
    <row r="279" spans="24:24" x14ac:dyDescent="0.6">
      <c r="X279" s="8"/>
    </row>
    <row r="280" spans="24:24" x14ac:dyDescent="0.6">
      <c r="X280" s="8"/>
    </row>
    <row r="281" spans="24:24" x14ac:dyDescent="0.6">
      <c r="X281" s="8"/>
    </row>
    <row r="282" spans="24:24" x14ac:dyDescent="0.6">
      <c r="X282" s="8"/>
    </row>
    <row r="283" spans="24:24" x14ac:dyDescent="0.6">
      <c r="X283" s="8"/>
    </row>
    <row r="284" spans="24:24" x14ac:dyDescent="0.6">
      <c r="X284" s="8"/>
    </row>
    <row r="285" spans="24:24" x14ac:dyDescent="0.6">
      <c r="X285" s="8"/>
    </row>
    <row r="286" spans="24:24" x14ac:dyDescent="0.6">
      <c r="X286" s="8"/>
    </row>
    <row r="287" spans="24:24" x14ac:dyDescent="0.6">
      <c r="X287" s="8"/>
    </row>
    <row r="288" spans="24:24" x14ac:dyDescent="0.6">
      <c r="X288" s="8"/>
    </row>
    <row r="289" spans="24:24" x14ac:dyDescent="0.6">
      <c r="X289" s="8"/>
    </row>
    <row r="290" spans="24:24" x14ac:dyDescent="0.6">
      <c r="X290" s="8"/>
    </row>
    <row r="291" spans="24:24" x14ac:dyDescent="0.6">
      <c r="X291" s="8"/>
    </row>
    <row r="292" spans="24:24" x14ac:dyDescent="0.6">
      <c r="X292" s="8"/>
    </row>
    <row r="293" spans="24:24" x14ac:dyDescent="0.6">
      <c r="X293" s="8"/>
    </row>
    <row r="294" spans="24:24" x14ac:dyDescent="0.6">
      <c r="X294" s="8"/>
    </row>
    <row r="295" spans="24:24" x14ac:dyDescent="0.6">
      <c r="X295" s="8"/>
    </row>
    <row r="296" spans="24:24" x14ac:dyDescent="0.6">
      <c r="X296" s="8"/>
    </row>
    <row r="297" spans="24:24" x14ac:dyDescent="0.6">
      <c r="X297" s="8"/>
    </row>
    <row r="298" spans="24:24" x14ac:dyDescent="0.6">
      <c r="X298" s="8"/>
    </row>
    <row r="299" spans="24:24" x14ac:dyDescent="0.6">
      <c r="X299" s="8"/>
    </row>
    <row r="300" spans="24:24" x14ac:dyDescent="0.6">
      <c r="X300" s="8"/>
    </row>
    <row r="301" spans="24:24" x14ac:dyDescent="0.6">
      <c r="X301" s="8"/>
    </row>
    <row r="302" spans="24:24" x14ac:dyDescent="0.6">
      <c r="X302" s="8"/>
    </row>
    <row r="303" spans="24:24" x14ac:dyDescent="0.6">
      <c r="X303" s="8"/>
    </row>
    <row r="304" spans="24:24" x14ac:dyDescent="0.6">
      <c r="X304" s="8"/>
    </row>
    <row r="305" spans="24:24" x14ac:dyDescent="0.6">
      <c r="X305" s="8"/>
    </row>
    <row r="306" spans="24:24" x14ac:dyDescent="0.6">
      <c r="X306" s="8"/>
    </row>
    <row r="307" spans="24:24" x14ac:dyDescent="0.6">
      <c r="X307" s="8"/>
    </row>
    <row r="308" spans="24:24" x14ac:dyDescent="0.6">
      <c r="X308" s="8"/>
    </row>
    <row r="309" spans="24:24" x14ac:dyDescent="0.6">
      <c r="X309" s="8"/>
    </row>
    <row r="310" spans="24:24" x14ac:dyDescent="0.6">
      <c r="X310" s="8"/>
    </row>
    <row r="311" spans="24:24" x14ac:dyDescent="0.6">
      <c r="X311" s="8"/>
    </row>
    <row r="312" spans="24:24" x14ac:dyDescent="0.6">
      <c r="X312" s="8"/>
    </row>
    <row r="313" spans="24:24" x14ac:dyDescent="0.6">
      <c r="X313" s="8"/>
    </row>
    <row r="314" spans="24:24" x14ac:dyDescent="0.6">
      <c r="X314" s="8"/>
    </row>
    <row r="315" spans="24:24" x14ac:dyDescent="0.6">
      <c r="X315" s="8"/>
    </row>
    <row r="316" spans="24:24" x14ac:dyDescent="0.6">
      <c r="X316" s="8"/>
    </row>
    <row r="317" spans="24:24" x14ac:dyDescent="0.6">
      <c r="X317" s="8"/>
    </row>
    <row r="318" spans="24:24" x14ac:dyDescent="0.6">
      <c r="X318" s="8"/>
    </row>
    <row r="319" spans="24:24" x14ac:dyDescent="0.6">
      <c r="X319" s="8"/>
    </row>
    <row r="320" spans="24:24" x14ac:dyDescent="0.6">
      <c r="X320" s="8"/>
    </row>
    <row r="321" spans="24:24" x14ac:dyDescent="0.6">
      <c r="X321" s="8"/>
    </row>
    <row r="322" spans="24:24" x14ac:dyDescent="0.6">
      <c r="X322" s="8"/>
    </row>
    <row r="323" spans="24:24" x14ac:dyDescent="0.6">
      <c r="X323" s="8"/>
    </row>
    <row r="324" spans="24:24" x14ac:dyDescent="0.6">
      <c r="X324" s="8"/>
    </row>
    <row r="325" spans="24:24" x14ac:dyDescent="0.6">
      <c r="X325" s="8"/>
    </row>
    <row r="326" spans="24:24" x14ac:dyDescent="0.6">
      <c r="X326" s="8"/>
    </row>
    <row r="327" spans="24:24" x14ac:dyDescent="0.6">
      <c r="X327" s="8"/>
    </row>
    <row r="328" spans="24:24" x14ac:dyDescent="0.6">
      <c r="X328" s="8"/>
    </row>
    <row r="329" spans="24:24" x14ac:dyDescent="0.6">
      <c r="X329" s="8"/>
    </row>
    <row r="330" spans="24:24" x14ac:dyDescent="0.6">
      <c r="X330" s="8"/>
    </row>
    <row r="331" spans="24:24" x14ac:dyDescent="0.6">
      <c r="X331" s="8"/>
    </row>
    <row r="332" spans="24:24" x14ac:dyDescent="0.6">
      <c r="X332" s="8"/>
    </row>
    <row r="333" spans="24:24" x14ac:dyDescent="0.6">
      <c r="X333" s="8"/>
    </row>
    <row r="334" spans="24:24" x14ac:dyDescent="0.6">
      <c r="X334" s="8"/>
    </row>
    <row r="335" spans="24:24" x14ac:dyDescent="0.6">
      <c r="X335" s="8"/>
    </row>
    <row r="336" spans="24:24" x14ac:dyDescent="0.6">
      <c r="X336" s="8"/>
    </row>
    <row r="337" spans="24:24" x14ac:dyDescent="0.6">
      <c r="X337" s="8"/>
    </row>
    <row r="338" spans="24:24" x14ac:dyDescent="0.6">
      <c r="X338" s="8"/>
    </row>
    <row r="339" spans="24:24" x14ac:dyDescent="0.6">
      <c r="X339" s="8"/>
    </row>
    <row r="340" spans="24:24" x14ac:dyDescent="0.6">
      <c r="X340" s="8"/>
    </row>
    <row r="341" spans="24:24" x14ac:dyDescent="0.6">
      <c r="X341" s="8"/>
    </row>
    <row r="342" spans="24:24" x14ac:dyDescent="0.6">
      <c r="X342" s="8"/>
    </row>
    <row r="343" spans="24:24" x14ac:dyDescent="0.6">
      <c r="X343" s="8"/>
    </row>
    <row r="344" spans="24:24" x14ac:dyDescent="0.6">
      <c r="X344" s="8"/>
    </row>
    <row r="345" spans="24:24" x14ac:dyDescent="0.6">
      <c r="X345" s="8"/>
    </row>
    <row r="346" spans="24:24" x14ac:dyDescent="0.6">
      <c r="X346" s="8"/>
    </row>
    <row r="347" spans="24:24" x14ac:dyDescent="0.6">
      <c r="X347" s="8"/>
    </row>
    <row r="348" spans="24:24" x14ac:dyDescent="0.6">
      <c r="X348" s="8"/>
    </row>
    <row r="349" spans="24:24" x14ac:dyDescent="0.6">
      <c r="X349" s="8"/>
    </row>
    <row r="350" spans="24:24" x14ac:dyDescent="0.6">
      <c r="X350" s="8"/>
    </row>
    <row r="351" spans="24:24" x14ac:dyDescent="0.6">
      <c r="X351" s="8"/>
    </row>
    <row r="352" spans="24:24" x14ac:dyDescent="0.6">
      <c r="X352" s="8"/>
    </row>
    <row r="353" spans="24:24" x14ac:dyDescent="0.6">
      <c r="X353" s="8"/>
    </row>
    <row r="354" spans="24:24" x14ac:dyDescent="0.6">
      <c r="X354" s="8"/>
    </row>
    <row r="355" spans="24:24" x14ac:dyDescent="0.6">
      <c r="X355" s="8"/>
    </row>
    <row r="356" spans="24:24" x14ac:dyDescent="0.6">
      <c r="X356" s="8"/>
    </row>
    <row r="357" spans="24:24" x14ac:dyDescent="0.6">
      <c r="X357" s="8"/>
    </row>
    <row r="358" spans="24:24" x14ac:dyDescent="0.6">
      <c r="X358" s="8"/>
    </row>
    <row r="359" spans="24:24" x14ac:dyDescent="0.6">
      <c r="X359" s="8"/>
    </row>
    <row r="360" spans="24:24" x14ac:dyDescent="0.6">
      <c r="X360" s="8"/>
    </row>
    <row r="361" spans="24:24" x14ac:dyDescent="0.6">
      <c r="X361" s="8"/>
    </row>
    <row r="362" spans="24:24" x14ac:dyDescent="0.6">
      <c r="X362" s="8"/>
    </row>
    <row r="363" spans="24:24" x14ac:dyDescent="0.6">
      <c r="X363" s="8"/>
    </row>
    <row r="364" spans="24:24" x14ac:dyDescent="0.6">
      <c r="X364" s="8"/>
    </row>
    <row r="365" spans="24:24" x14ac:dyDescent="0.6">
      <c r="X365" s="8"/>
    </row>
    <row r="366" spans="24:24" x14ac:dyDescent="0.6">
      <c r="X366" s="8"/>
    </row>
    <row r="367" spans="24:24" x14ac:dyDescent="0.6">
      <c r="X36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23</vt:lpstr>
      <vt:lpstr>24</vt:lpstr>
      <vt:lpstr>25</vt:lpstr>
      <vt:lpstr>25설특송기간예측데이터(Full)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Sein Ko</cp:lastModifiedBy>
  <dcterms:created xsi:type="dcterms:W3CDTF">2025-06-30T13:34:59Z</dcterms:created>
  <dcterms:modified xsi:type="dcterms:W3CDTF">2025-08-05T15:44:41Z</dcterms:modified>
</cp:coreProperties>
</file>