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ihn/projects/MDS-CL/COLX523_BiyaIvanJaeJessieMin/milestone_4/"/>
    </mc:Choice>
  </mc:AlternateContent>
  <xr:revisionPtr revIDLastSave="0" documentId="13_ncr:1_{F8C7F858-3184-7D48-9922-F51E8A9A22E3}" xr6:coauthVersionLast="47" xr6:coauthVersionMax="47" xr10:uidLastSave="{00000000-0000-0000-0000-000000000000}"/>
  <bookViews>
    <workbookView xWindow="1100" yWindow="820" windowWidth="28040" windowHeight="18820" xr2:uid="{4EF470B6-3911-B747-B1FB-13A108F183EC}"/>
  </bookViews>
  <sheets>
    <sheet name="Sheet1" sheetId="1" r:id="rId1"/>
  </sheets>
  <definedNames>
    <definedName name="_xlchart.v1.0" hidden="1">Sheet1!$E$51:$F$72</definedName>
    <definedName name="_xlchart.v1.1" hidden="1">Sheet1!$H$50</definedName>
    <definedName name="_xlchart.v1.10" hidden="1">Sheet1!$H$50</definedName>
    <definedName name="_xlchart.v1.11" hidden="1">Sheet1!$H$51:$H$72</definedName>
    <definedName name="_xlchart.v1.12" hidden="1">Sheet1!$E$51:$F$72</definedName>
    <definedName name="_xlchart.v1.13" hidden="1">Sheet1!$H$50</definedName>
    <definedName name="_xlchart.v1.14" hidden="1">Sheet1!$H$51:$H$72</definedName>
    <definedName name="_xlchart.v1.15" hidden="1">Sheet1!$F$104:$F$114</definedName>
    <definedName name="_xlchart.v1.16" hidden="1">Sheet1!$G$103</definedName>
    <definedName name="_xlchart.v1.17" hidden="1">Sheet1!$G$104:$G$114</definedName>
    <definedName name="_xlchart.v1.2" hidden="1">Sheet1!$H$51:$H$72</definedName>
    <definedName name="_xlchart.v1.3" hidden="1">Sheet1!$E$51:$F$72</definedName>
    <definedName name="_xlchart.v1.4" hidden="1">Sheet1!$H$50</definedName>
    <definedName name="_xlchart.v1.5" hidden="1">Sheet1!$H$51:$H$72</definedName>
    <definedName name="_xlchart.v1.6" hidden="1">Sheet1!$E$51:$F$72</definedName>
    <definedName name="_xlchart.v1.7" hidden="1">Sheet1!$H$50</definedName>
    <definedName name="_xlchart.v1.8" hidden="1">Sheet1!$H$51:$H$72</definedName>
    <definedName name="_xlchart.v1.9" hidden="1">Sheet1!$E$51:$F$72</definedName>
    <definedName name="_xlchart.v2.18" hidden="1">Sheet1!$F$104:$F$114</definedName>
    <definedName name="_xlchart.v2.19" hidden="1">Sheet1!$G$103</definedName>
    <definedName name="_xlchart.v2.20" hidden="1">Sheet1!$G$104:$G$114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1" l="1"/>
  <c r="I90" i="1"/>
  <c r="I89" i="1"/>
  <c r="I88" i="1"/>
  <c r="I87" i="1"/>
  <c r="I86" i="1"/>
  <c r="I85" i="1"/>
  <c r="I84" i="1"/>
  <c r="I83" i="1"/>
  <c r="I82" i="1"/>
  <c r="I92" i="1"/>
  <c r="H91" i="1"/>
  <c r="H90" i="1"/>
  <c r="H89" i="1"/>
  <c r="H88" i="1"/>
  <c r="H87" i="1"/>
  <c r="H86" i="1"/>
  <c r="H85" i="1"/>
  <c r="H84" i="1"/>
  <c r="H83" i="1"/>
  <c r="H82" i="1"/>
  <c r="H92" i="1"/>
  <c r="I16" i="1"/>
  <c r="H8" i="1"/>
</calcChain>
</file>

<file path=xl/sharedStrings.xml><?xml version="1.0" encoding="utf-8"?>
<sst xmlns="http://schemas.openxmlformats.org/spreadsheetml/2006/main" count="89" uniqueCount="31">
  <si>
    <t>Interannotated courses</t>
  </si>
  <si>
    <t>Single annotated courses</t>
  </si>
  <si>
    <t>Total</t>
  </si>
  <si>
    <t>Matched</t>
  </si>
  <si>
    <t>Unmatched</t>
  </si>
  <si>
    <t>Unannotated</t>
  </si>
  <si>
    <t>Single annotation courses</t>
  </si>
  <si>
    <t>topics</t>
  </si>
  <si>
    <t>category</t>
  </si>
  <si>
    <t>Average Reading per Course</t>
  </si>
  <si>
    <t>Business</t>
  </si>
  <si>
    <t>Optional</t>
  </si>
  <si>
    <t>Required</t>
  </si>
  <si>
    <t>Energy</t>
  </si>
  <si>
    <t>Engineering</t>
  </si>
  <si>
    <t>Fine Arts</t>
  </si>
  <si>
    <t>Health and Medicine</t>
  </si>
  <si>
    <t>Humanities</t>
  </si>
  <si>
    <t>Mathematics</t>
  </si>
  <si>
    <t>Science</t>
  </si>
  <si>
    <t>Social Science</t>
  </si>
  <si>
    <t>Society</t>
  </si>
  <si>
    <t>Teaching and Education</t>
  </si>
  <si>
    <t>Topic</t>
  </si>
  <si>
    <t>Category</t>
  </si>
  <si>
    <t>Number of Readings</t>
  </si>
  <si>
    <t>Number of Courses</t>
  </si>
  <si>
    <t>padwest</t>
  </si>
  <si>
    <t>padeast</t>
  </si>
  <si>
    <t>gap</t>
  </si>
  <si>
    <t>Unannotated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</si>
</sst>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rgb="FFC5C8C6"/>
      <name val="Arial"/>
      <family val="2"/>
    </font>
    <font>
      <sz val="15"/>
      <color rgb="FFC5C8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rgb="FFC5C8C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5C8C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5C8C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5C8C6"/>
        <name val="Arial"/>
        <family val="2"/>
        <scheme val="none"/>
      </font>
    </dxf>
  </dxfs>
  <tableStyles count="0" defaultTableStyle="TableStyleMedium2" defaultPivotStyle="PivotStyleLight16"/>
  <colors>
    <mruColors>
      <color rgb="FF041434"/>
      <color rgb="FFF55B5C"/>
      <color rgb="FFD5D5D5"/>
      <color rgb="FFF5F5F5"/>
      <color rgb="FFF3F3F3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4800">
                <a:solidFill>
                  <a:srgbClr val="041434"/>
                </a:solidFill>
                <a:latin typeface="Arima Koshi" pitchFamily="2" charset="77"/>
                <a:cs typeface="Arima Koshi" pitchFamily="2" charset="77"/>
              </a:rPr>
              <a:t>Annotation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607362075333192E-2"/>
          <c:y val="0.11266857393907717"/>
          <c:w val="0.97678527584933361"/>
          <c:h val="0.480075049065593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Interannotated courses</c:v>
                </c:pt>
              </c:strCache>
            </c:strRef>
          </c:tx>
          <c:spPr>
            <a:solidFill>
              <a:srgbClr val="04143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Sheet1!$I$13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5-414E-87A0-712F877658C0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Single annotation courses</c:v>
                </c:pt>
              </c:strCache>
            </c:strRef>
          </c:tx>
          <c:spPr>
            <a:solidFill>
              <a:srgbClr val="F55B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Sheet1!$I$14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5-414E-87A0-712F877658C0}"/>
            </c:ext>
          </c:extLst>
        </c:ser>
        <c:ser>
          <c:idx val="2"/>
          <c:order val="2"/>
          <c:tx>
            <c:strRef>
              <c:f>Sheet1!$H$15</c:f>
              <c:strCache>
                <c:ptCount val="1"/>
                <c:pt idx="0">
                  <c:v>Unannotated courses</c:v>
                </c:pt>
              </c:strCache>
            </c:strRef>
          </c:tx>
          <c:spPr>
            <a:solidFill>
              <a:srgbClr val="D5D5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Sheet1!$I$15</c:f>
              <c:numCache>
                <c:formatCode>General</c:formatCode>
                <c:ptCount val="1"/>
                <c:pt idx="0">
                  <c:v>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5-414E-87A0-712F877658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2126000"/>
        <c:axId val="752083408"/>
      </c:barChart>
      <c:catAx>
        <c:axId val="75212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2083408"/>
        <c:crosses val="autoZero"/>
        <c:auto val="1"/>
        <c:lblAlgn val="ctr"/>
        <c:lblOffset val="100"/>
        <c:noMultiLvlLbl val="0"/>
      </c:catAx>
      <c:valAx>
        <c:axId val="7520834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521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79228056414E-2"/>
          <c:y val="0.52789472705967766"/>
          <c:w val="0.82222327818281105"/>
          <c:h val="8.600923271287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rgbClr val="04143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Sheet1!$H$50</c:f>
              <c:strCache>
                <c:ptCount val="1"/>
                <c:pt idx="0">
                  <c:v>Number of Courses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Sheet1!$E$51:$F$72</c:f>
              <c:multiLvlStrCache>
                <c:ptCount val="22"/>
                <c:lvl>
                  <c:pt idx="0">
                    <c:v>Optional</c:v>
                  </c:pt>
                  <c:pt idx="1">
                    <c:v>Required</c:v>
                  </c:pt>
                  <c:pt idx="2">
                    <c:v>Optional</c:v>
                  </c:pt>
                  <c:pt idx="3">
                    <c:v>Required</c:v>
                  </c:pt>
                  <c:pt idx="4">
                    <c:v>Optional</c:v>
                  </c:pt>
                  <c:pt idx="5">
                    <c:v>Required</c:v>
                  </c:pt>
                  <c:pt idx="6">
                    <c:v>Optional</c:v>
                  </c:pt>
                  <c:pt idx="7">
                    <c:v>Required</c:v>
                  </c:pt>
                  <c:pt idx="8">
                    <c:v>Optional</c:v>
                  </c:pt>
                  <c:pt idx="9">
                    <c:v>Required</c:v>
                  </c:pt>
                  <c:pt idx="10">
                    <c:v>Optional</c:v>
                  </c:pt>
                  <c:pt idx="11">
                    <c:v>Required</c:v>
                  </c:pt>
                  <c:pt idx="12">
                    <c:v>Optional</c:v>
                  </c:pt>
                  <c:pt idx="13">
                    <c:v>Required</c:v>
                  </c:pt>
                  <c:pt idx="14">
                    <c:v>Optional</c:v>
                  </c:pt>
                  <c:pt idx="15">
                    <c:v>Required</c:v>
                  </c:pt>
                  <c:pt idx="16">
                    <c:v>Optional</c:v>
                  </c:pt>
                  <c:pt idx="17">
                    <c:v>Required</c:v>
                  </c:pt>
                  <c:pt idx="18">
                    <c:v>Optional</c:v>
                  </c:pt>
                  <c:pt idx="19">
                    <c:v>Required</c:v>
                  </c:pt>
                  <c:pt idx="20">
                    <c:v>Optional</c:v>
                  </c:pt>
                  <c:pt idx="21">
                    <c:v>Required</c:v>
                  </c:pt>
                </c:lvl>
                <c:lvl>
                  <c:pt idx="0">
                    <c:v>Business</c:v>
                  </c:pt>
                  <c:pt idx="1">
                    <c:v>Business</c:v>
                  </c:pt>
                  <c:pt idx="2">
                    <c:v>Energy</c:v>
                  </c:pt>
                  <c:pt idx="3">
                    <c:v>Energy</c:v>
                  </c:pt>
                  <c:pt idx="4">
                    <c:v>Engineering</c:v>
                  </c:pt>
                  <c:pt idx="5">
                    <c:v>Engineering</c:v>
                  </c:pt>
                  <c:pt idx="6">
                    <c:v>Fine Arts</c:v>
                  </c:pt>
                  <c:pt idx="7">
                    <c:v>Fine Arts</c:v>
                  </c:pt>
                  <c:pt idx="8">
                    <c:v>Health and Medicine</c:v>
                  </c:pt>
                  <c:pt idx="9">
                    <c:v>Health and Medicine</c:v>
                  </c:pt>
                  <c:pt idx="10">
                    <c:v>Humanities</c:v>
                  </c:pt>
                  <c:pt idx="11">
                    <c:v>Humanities</c:v>
                  </c:pt>
                  <c:pt idx="12">
                    <c:v>Mathematics</c:v>
                  </c:pt>
                  <c:pt idx="13">
                    <c:v>Mathematics</c:v>
                  </c:pt>
                  <c:pt idx="14">
                    <c:v>Science</c:v>
                  </c:pt>
                  <c:pt idx="15">
                    <c:v>Science</c:v>
                  </c:pt>
                  <c:pt idx="16">
                    <c:v>Social Science</c:v>
                  </c:pt>
                  <c:pt idx="17">
                    <c:v>Social Science</c:v>
                  </c:pt>
                  <c:pt idx="18">
                    <c:v>Society</c:v>
                  </c:pt>
                  <c:pt idx="19">
                    <c:v>Society</c:v>
                  </c:pt>
                  <c:pt idx="20">
                    <c:v>Teaching and Education</c:v>
                  </c:pt>
                  <c:pt idx="21">
                    <c:v>Teaching and Education</c:v>
                  </c:pt>
                </c:lvl>
              </c:multiLvlStrCache>
            </c:multiLvlStrRef>
          </c:cat>
          <c:val>
            <c:numRef>
              <c:f>Sheet1!$H$51:$H$72</c:f>
              <c:numCache>
                <c:formatCode>General</c:formatCode>
                <c:ptCount val="22"/>
                <c:pt idx="0">
                  <c:v>19</c:v>
                </c:pt>
                <c:pt idx="1">
                  <c:v>37</c:v>
                </c:pt>
                <c:pt idx="2">
                  <c:v>7</c:v>
                </c:pt>
                <c:pt idx="3">
                  <c:v>10</c:v>
                </c:pt>
                <c:pt idx="4">
                  <c:v>110</c:v>
                </c:pt>
                <c:pt idx="5">
                  <c:v>149</c:v>
                </c:pt>
                <c:pt idx="6">
                  <c:v>5</c:v>
                </c:pt>
                <c:pt idx="7">
                  <c:v>12</c:v>
                </c:pt>
                <c:pt idx="8">
                  <c:v>3</c:v>
                </c:pt>
                <c:pt idx="9">
                  <c:v>8</c:v>
                </c:pt>
                <c:pt idx="10">
                  <c:v>12</c:v>
                </c:pt>
                <c:pt idx="11">
                  <c:v>28</c:v>
                </c:pt>
                <c:pt idx="12">
                  <c:v>23</c:v>
                </c:pt>
                <c:pt idx="13">
                  <c:v>39</c:v>
                </c:pt>
                <c:pt idx="14">
                  <c:v>58</c:v>
                </c:pt>
                <c:pt idx="15">
                  <c:v>75</c:v>
                </c:pt>
                <c:pt idx="16">
                  <c:v>67</c:v>
                </c:pt>
                <c:pt idx="17">
                  <c:v>120</c:v>
                </c:pt>
                <c:pt idx="18">
                  <c:v>8</c:v>
                </c:pt>
                <c:pt idx="19">
                  <c:v>14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1043-B588-B80C2278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0533152"/>
        <c:axId val="1429513231"/>
      </c:barChart>
      <c:catAx>
        <c:axId val="66053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3231"/>
        <c:crosses val="autoZero"/>
        <c:auto val="1"/>
        <c:lblAlgn val="ctr"/>
        <c:lblOffset val="100"/>
        <c:noMultiLvlLbl val="0"/>
      </c:catAx>
      <c:valAx>
        <c:axId val="142951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Sheet1!$F$81</c:f>
              <c:strCache>
                <c:ptCount val="1"/>
                <c:pt idx="0">
                  <c:v>Optional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Sheet1!$E$81:$E$92</c:f>
              <c:strCache>
                <c:ptCount val="12"/>
                <c:pt idx="0">
                  <c:v>category</c:v>
                </c:pt>
                <c:pt idx="1">
                  <c:v>Teaching and Education</c:v>
                </c:pt>
                <c:pt idx="2">
                  <c:v>Society</c:v>
                </c:pt>
                <c:pt idx="3">
                  <c:v>Social Science</c:v>
                </c:pt>
                <c:pt idx="4">
                  <c:v>Science</c:v>
                </c:pt>
                <c:pt idx="5">
                  <c:v>Mathematics</c:v>
                </c:pt>
                <c:pt idx="6">
                  <c:v>Humanities</c:v>
                </c:pt>
                <c:pt idx="7">
                  <c:v>Health and Medicine</c:v>
                </c:pt>
                <c:pt idx="8">
                  <c:v>Fine Arts</c:v>
                </c:pt>
                <c:pt idx="9">
                  <c:v>Engineering</c:v>
                </c:pt>
                <c:pt idx="10">
                  <c:v>Energy</c:v>
                </c:pt>
                <c:pt idx="11">
                  <c:v>Business</c:v>
                </c:pt>
              </c:strCache>
            </c:strRef>
          </c:cat>
          <c:val>
            <c:numRef>
              <c:f>Sheet1!$F$81:$F$92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20.100000000000001</c:v>
                </c:pt>
                <c:pt idx="4">
                  <c:v>11</c:v>
                </c:pt>
                <c:pt idx="5">
                  <c:v>12.3</c:v>
                </c:pt>
                <c:pt idx="6">
                  <c:v>6.8</c:v>
                </c:pt>
                <c:pt idx="7">
                  <c:v>10.3</c:v>
                </c:pt>
                <c:pt idx="8">
                  <c:v>46.6</c:v>
                </c:pt>
                <c:pt idx="9">
                  <c:v>10</c:v>
                </c:pt>
                <c:pt idx="10">
                  <c:v>19.899999999999999</c:v>
                </c:pt>
                <c:pt idx="11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7840-9887-F91AFBB7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912351"/>
        <c:axId val="354593087"/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Sheet1!$G$81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Sheet1!$E$81:$E$92</c:f>
              <c:strCache>
                <c:ptCount val="12"/>
                <c:pt idx="0">
                  <c:v>category</c:v>
                </c:pt>
                <c:pt idx="1">
                  <c:v>Teaching and Education</c:v>
                </c:pt>
                <c:pt idx="2">
                  <c:v>Society</c:v>
                </c:pt>
                <c:pt idx="3">
                  <c:v>Social Science</c:v>
                </c:pt>
                <c:pt idx="4">
                  <c:v>Science</c:v>
                </c:pt>
                <c:pt idx="5">
                  <c:v>Mathematics</c:v>
                </c:pt>
                <c:pt idx="6">
                  <c:v>Humanities</c:v>
                </c:pt>
                <c:pt idx="7">
                  <c:v>Health and Medicine</c:v>
                </c:pt>
                <c:pt idx="8">
                  <c:v>Fine Arts</c:v>
                </c:pt>
                <c:pt idx="9">
                  <c:v>Engineering</c:v>
                </c:pt>
                <c:pt idx="10">
                  <c:v>Energy</c:v>
                </c:pt>
                <c:pt idx="11">
                  <c:v>Business</c:v>
                </c:pt>
              </c:strCache>
            </c:strRef>
          </c:cat>
          <c:val>
            <c:numRef>
              <c:f>Sheet1!$G$81:$G$92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34</c:v>
                </c:pt>
                <c:pt idx="3">
                  <c:v>31</c:v>
                </c:pt>
                <c:pt idx="4">
                  <c:v>14.3</c:v>
                </c:pt>
                <c:pt idx="5">
                  <c:v>7.3</c:v>
                </c:pt>
                <c:pt idx="6">
                  <c:v>34.200000000000003</c:v>
                </c:pt>
                <c:pt idx="7">
                  <c:v>23.9</c:v>
                </c:pt>
                <c:pt idx="8">
                  <c:v>19.3</c:v>
                </c:pt>
                <c:pt idx="9">
                  <c:v>8.1</c:v>
                </c:pt>
                <c:pt idx="10">
                  <c:v>6.9</c:v>
                </c:pt>
                <c:pt idx="11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3-7840-9887-F91AFBB7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1770592"/>
        <c:axId val="661767696"/>
      </c:barChart>
      <c:catAx>
        <c:axId val="354912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3087"/>
        <c:crosses val="autoZero"/>
        <c:auto val="1"/>
        <c:lblAlgn val="ctr"/>
        <c:lblOffset val="100"/>
        <c:noMultiLvlLbl val="0"/>
      </c:catAx>
      <c:valAx>
        <c:axId val="354593087"/>
        <c:scaling>
          <c:orientation val="maxMin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2351"/>
        <c:crosses val="autoZero"/>
        <c:crossBetween val="between"/>
      </c:valAx>
      <c:valAx>
        <c:axId val="661767696"/>
        <c:scaling>
          <c:orientation val="minMax"/>
          <c:max val="50"/>
          <c:min val="-5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70592"/>
        <c:crosses val="max"/>
        <c:crossBetween val="between"/>
      </c:valAx>
      <c:catAx>
        <c:axId val="661770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1767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072498491026651E-2"/>
          <c:y val="9.2628099784245688E-2"/>
          <c:w val="0.96150481189851267"/>
          <c:h val="0.8790559670607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Sheet1!$H$81</c:f>
              <c:strCache>
                <c:ptCount val="1"/>
                <c:pt idx="0">
                  <c:v>padwest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Sheet1!$E$82:$E$92</c:f>
              <c:strCache>
                <c:ptCount val="11"/>
                <c:pt idx="0">
                  <c:v>Teaching and Education</c:v>
                </c:pt>
                <c:pt idx="1">
                  <c:v>Society</c:v>
                </c:pt>
                <c:pt idx="2">
                  <c:v>Social Science</c:v>
                </c:pt>
                <c:pt idx="3">
                  <c:v>Science</c:v>
                </c:pt>
                <c:pt idx="4">
                  <c:v>Mathematics</c:v>
                </c:pt>
                <c:pt idx="5">
                  <c:v>Humanities</c:v>
                </c:pt>
                <c:pt idx="6">
                  <c:v>Health and Medicine</c:v>
                </c:pt>
                <c:pt idx="7">
                  <c:v>Fine Arts</c:v>
                </c:pt>
                <c:pt idx="8">
                  <c:v>Engineering</c:v>
                </c:pt>
                <c:pt idx="9">
                  <c:v>Energy</c:v>
                </c:pt>
                <c:pt idx="10">
                  <c:v>Business</c:v>
                </c:pt>
              </c:strCache>
            </c:strRef>
          </c:cat>
          <c:val>
            <c:numRef>
              <c:f>Sheet1!$H$82:$H$92</c:f>
              <c:numCache>
                <c:formatCode>General</c:formatCode>
                <c:ptCount val="11"/>
                <c:pt idx="0">
                  <c:v>44</c:v>
                </c:pt>
                <c:pt idx="1">
                  <c:v>36</c:v>
                </c:pt>
                <c:pt idx="2">
                  <c:v>29.9</c:v>
                </c:pt>
                <c:pt idx="3">
                  <c:v>39</c:v>
                </c:pt>
                <c:pt idx="4">
                  <c:v>37.700000000000003</c:v>
                </c:pt>
                <c:pt idx="5">
                  <c:v>43.2</c:v>
                </c:pt>
                <c:pt idx="6">
                  <c:v>39.700000000000003</c:v>
                </c:pt>
                <c:pt idx="7">
                  <c:v>3.3999999999999986</c:v>
                </c:pt>
                <c:pt idx="8">
                  <c:v>40</c:v>
                </c:pt>
                <c:pt idx="9">
                  <c:v>30.1</c:v>
                </c:pt>
                <c:pt idx="10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1-4F4A-863A-1B2277FF15CF}"/>
            </c:ext>
          </c:extLst>
        </c:ser>
        <c:ser>
          <c:idx val="0"/>
          <c:order val="1"/>
          <c:tx>
            <c:strRef>
              <c:f>Sheet1!$F$81</c:f>
              <c:strCache>
                <c:ptCount val="1"/>
                <c:pt idx="0">
                  <c:v>Optional</c:v>
                </c:pt>
              </c:strCache>
            </c:strRef>
          </c:tx>
          <c:spPr>
            <a:solidFill>
              <a:srgbClr val="04143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Sheet1!$E$82:$E$92</c:f>
              <c:strCache>
                <c:ptCount val="11"/>
                <c:pt idx="0">
                  <c:v>Teaching and Education</c:v>
                </c:pt>
                <c:pt idx="1">
                  <c:v>Society</c:v>
                </c:pt>
                <c:pt idx="2">
                  <c:v>Social Science</c:v>
                </c:pt>
                <c:pt idx="3">
                  <c:v>Science</c:v>
                </c:pt>
                <c:pt idx="4">
                  <c:v>Mathematics</c:v>
                </c:pt>
                <c:pt idx="5">
                  <c:v>Humanities</c:v>
                </c:pt>
                <c:pt idx="6">
                  <c:v>Health and Medicine</c:v>
                </c:pt>
                <c:pt idx="7">
                  <c:v>Fine Arts</c:v>
                </c:pt>
                <c:pt idx="8">
                  <c:v>Engineering</c:v>
                </c:pt>
                <c:pt idx="9">
                  <c:v>Energy</c:v>
                </c:pt>
                <c:pt idx="10">
                  <c:v>Business</c:v>
                </c:pt>
              </c:strCache>
            </c:strRef>
          </c:cat>
          <c:val>
            <c:numRef>
              <c:f>Sheet1!$F$82:$F$92</c:f>
              <c:numCache>
                <c:formatCode>General</c:formatCode>
                <c:ptCount val="11"/>
                <c:pt idx="0">
                  <c:v>6</c:v>
                </c:pt>
                <c:pt idx="1">
                  <c:v>14</c:v>
                </c:pt>
                <c:pt idx="2">
                  <c:v>20.100000000000001</c:v>
                </c:pt>
                <c:pt idx="3">
                  <c:v>11</c:v>
                </c:pt>
                <c:pt idx="4">
                  <c:v>12.3</c:v>
                </c:pt>
                <c:pt idx="5">
                  <c:v>6.8</c:v>
                </c:pt>
                <c:pt idx="6">
                  <c:v>10.3</c:v>
                </c:pt>
                <c:pt idx="7">
                  <c:v>46.6</c:v>
                </c:pt>
                <c:pt idx="8">
                  <c:v>10</c:v>
                </c:pt>
                <c:pt idx="9">
                  <c:v>19.899999999999999</c:v>
                </c:pt>
                <c:pt idx="10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1-4F4A-863A-1B2277FF15CF}"/>
            </c:ext>
          </c:extLst>
        </c:ser>
        <c:ser>
          <c:idx val="4"/>
          <c:order val="2"/>
          <c:tx>
            <c:strRef>
              <c:f>Sheet1!$J$81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0" u="none" strike="noStrike" kern="1200" baseline="0">
                    <a:solidFill>
                      <a:srgbClr val="04143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Sheet1!$E$82:$E$92</c:f>
              <c:strCache>
                <c:ptCount val="11"/>
                <c:pt idx="0">
                  <c:v>Teaching and Education</c:v>
                </c:pt>
                <c:pt idx="1">
                  <c:v>Society</c:v>
                </c:pt>
                <c:pt idx="2">
                  <c:v>Social Science</c:v>
                </c:pt>
                <c:pt idx="3">
                  <c:v>Science</c:v>
                </c:pt>
                <c:pt idx="4">
                  <c:v>Mathematics</c:v>
                </c:pt>
                <c:pt idx="5">
                  <c:v>Humanities</c:v>
                </c:pt>
                <c:pt idx="6">
                  <c:v>Health and Medicine</c:v>
                </c:pt>
                <c:pt idx="7">
                  <c:v>Fine Arts</c:v>
                </c:pt>
                <c:pt idx="8">
                  <c:v>Engineering</c:v>
                </c:pt>
                <c:pt idx="9">
                  <c:v>Energy</c:v>
                </c:pt>
                <c:pt idx="10">
                  <c:v>Business</c:v>
                </c:pt>
              </c:strCache>
            </c:strRef>
          </c:cat>
          <c:val>
            <c:numRef>
              <c:f>Sheet1!$J$82:$J$92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1-4F4A-863A-1B2277FF15CF}"/>
            </c:ext>
          </c:extLst>
        </c:ser>
        <c:ser>
          <c:idx val="1"/>
          <c:order val="3"/>
          <c:tx>
            <c:strRef>
              <c:f>Sheet1!$G$81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rgbClr val="F55B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Sheet1!$E$82:$E$92</c:f>
              <c:strCache>
                <c:ptCount val="11"/>
                <c:pt idx="0">
                  <c:v>Teaching and Education</c:v>
                </c:pt>
                <c:pt idx="1">
                  <c:v>Society</c:v>
                </c:pt>
                <c:pt idx="2">
                  <c:v>Social Science</c:v>
                </c:pt>
                <c:pt idx="3">
                  <c:v>Science</c:v>
                </c:pt>
                <c:pt idx="4">
                  <c:v>Mathematics</c:v>
                </c:pt>
                <c:pt idx="5">
                  <c:v>Humanities</c:v>
                </c:pt>
                <c:pt idx="6">
                  <c:v>Health and Medicine</c:v>
                </c:pt>
                <c:pt idx="7">
                  <c:v>Fine Arts</c:v>
                </c:pt>
                <c:pt idx="8">
                  <c:v>Engineering</c:v>
                </c:pt>
                <c:pt idx="9">
                  <c:v>Energy</c:v>
                </c:pt>
                <c:pt idx="10">
                  <c:v>Business</c:v>
                </c:pt>
              </c:strCache>
            </c:strRef>
          </c:cat>
          <c:val>
            <c:numRef>
              <c:f>Sheet1!$G$82:$G$92</c:f>
              <c:numCache>
                <c:formatCode>General</c:formatCode>
                <c:ptCount val="11"/>
                <c:pt idx="0">
                  <c:v>12</c:v>
                </c:pt>
                <c:pt idx="1">
                  <c:v>34</c:v>
                </c:pt>
                <c:pt idx="2">
                  <c:v>31</c:v>
                </c:pt>
                <c:pt idx="3">
                  <c:v>14.3</c:v>
                </c:pt>
                <c:pt idx="4">
                  <c:v>7.3</c:v>
                </c:pt>
                <c:pt idx="5">
                  <c:v>34.200000000000003</c:v>
                </c:pt>
                <c:pt idx="6">
                  <c:v>23.9</c:v>
                </c:pt>
                <c:pt idx="7">
                  <c:v>19.3</c:v>
                </c:pt>
                <c:pt idx="8">
                  <c:v>8.1</c:v>
                </c:pt>
                <c:pt idx="9">
                  <c:v>6.9</c:v>
                </c:pt>
                <c:pt idx="10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1-4F4A-863A-1B2277FF15CF}"/>
            </c:ext>
          </c:extLst>
        </c:ser>
        <c:ser>
          <c:idx val="3"/>
          <c:order val="4"/>
          <c:tx>
            <c:strRef>
              <c:f>Sheet1!$I$81</c:f>
              <c:strCache>
                <c:ptCount val="1"/>
                <c:pt idx="0">
                  <c:v>padeast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Sheet1!$E$82:$E$92</c:f>
              <c:strCache>
                <c:ptCount val="11"/>
                <c:pt idx="0">
                  <c:v>Teaching and Education</c:v>
                </c:pt>
                <c:pt idx="1">
                  <c:v>Society</c:v>
                </c:pt>
                <c:pt idx="2">
                  <c:v>Social Science</c:v>
                </c:pt>
                <c:pt idx="3">
                  <c:v>Science</c:v>
                </c:pt>
                <c:pt idx="4">
                  <c:v>Mathematics</c:v>
                </c:pt>
                <c:pt idx="5">
                  <c:v>Humanities</c:v>
                </c:pt>
                <c:pt idx="6">
                  <c:v>Health and Medicine</c:v>
                </c:pt>
                <c:pt idx="7">
                  <c:v>Fine Arts</c:v>
                </c:pt>
                <c:pt idx="8">
                  <c:v>Engineering</c:v>
                </c:pt>
                <c:pt idx="9">
                  <c:v>Energy</c:v>
                </c:pt>
                <c:pt idx="10">
                  <c:v>Business</c:v>
                </c:pt>
              </c:strCache>
            </c:strRef>
          </c:cat>
          <c:val>
            <c:numRef>
              <c:f>Sheet1!$I$82:$I$92</c:f>
              <c:numCache>
                <c:formatCode>General</c:formatCode>
                <c:ptCount val="11"/>
                <c:pt idx="0">
                  <c:v>38</c:v>
                </c:pt>
                <c:pt idx="1">
                  <c:v>16</c:v>
                </c:pt>
                <c:pt idx="2">
                  <c:v>19</c:v>
                </c:pt>
                <c:pt idx="3">
                  <c:v>35.700000000000003</c:v>
                </c:pt>
                <c:pt idx="4">
                  <c:v>42.7</c:v>
                </c:pt>
                <c:pt idx="5">
                  <c:v>15.799999999999997</c:v>
                </c:pt>
                <c:pt idx="6">
                  <c:v>26.1</c:v>
                </c:pt>
                <c:pt idx="7">
                  <c:v>30.7</c:v>
                </c:pt>
                <c:pt idx="8">
                  <c:v>41.9</c:v>
                </c:pt>
                <c:pt idx="9">
                  <c:v>43.1</c:v>
                </c:pt>
                <c:pt idx="1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1-4F4A-863A-1B2277FF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46316016"/>
        <c:axId val="2073853376"/>
      </c:barChart>
      <c:catAx>
        <c:axId val="646316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3853376"/>
        <c:crosses val="autoZero"/>
        <c:auto val="1"/>
        <c:lblAlgn val="ctr"/>
        <c:lblOffset val="100"/>
        <c:noMultiLvlLbl val="0"/>
      </c:catAx>
      <c:valAx>
        <c:axId val="207385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63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"/>
          <c:y val="4.1053782747473219E-2"/>
          <c:w val="1"/>
          <c:h val="3.8331171838814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rgbClr val="04143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312278445274"/>
          <c:y val="1.5153038639814658E-2"/>
          <c:w val="0.72473154625592118"/>
          <c:h val="0.969693922720370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Sheet1!$G$103</c:f>
              <c:strCache>
                <c:ptCount val="1"/>
                <c:pt idx="0">
                  <c:v>Number of Courses</c:v>
                </c:pt>
              </c:strCache>
            </c:strRef>
          </c:tx>
          <c:spPr>
            <a:solidFill>
              <a:srgbClr val="04143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Sheet1!$F$104:$F$114</c:f>
              <c:strCache>
                <c:ptCount val="11"/>
                <c:pt idx="0">
                  <c:v>Business</c:v>
                </c:pt>
                <c:pt idx="1">
                  <c:v>Energy</c:v>
                </c:pt>
                <c:pt idx="2">
                  <c:v>Engineering</c:v>
                </c:pt>
                <c:pt idx="3">
                  <c:v>Fine Arts</c:v>
                </c:pt>
                <c:pt idx="4">
                  <c:v>Health and Medicine</c:v>
                </c:pt>
                <c:pt idx="5">
                  <c:v>Humanities</c:v>
                </c:pt>
                <c:pt idx="6">
                  <c:v>Mathematics</c:v>
                </c:pt>
                <c:pt idx="7">
                  <c:v>Science</c:v>
                </c:pt>
                <c:pt idx="8">
                  <c:v>Social Science</c:v>
                </c:pt>
                <c:pt idx="9">
                  <c:v>Society</c:v>
                </c:pt>
                <c:pt idx="10">
                  <c:v>Teaching and Education</c:v>
                </c:pt>
              </c:strCache>
            </c:strRef>
          </c:cat>
          <c:val>
            <c:numRef>
              <c:f>Sheet1!$G$104:$G$114</c:f>
              <c:numCache>
                <c:formatCode>General</c:formatCode>
                <c:ptCount val="11"/>
                <c:pt idx="0">
                  <c:v>56</c:v>
                </c:pt>
                <c:pt idx="1">
                  <c:v>17</c:v>
                </c:pt>
                <c:pt idx="2">
                  <c:v>259</c:v>
                </c:pt>
                <c:pt idx="3">
                  <c:v>17</c:v>
                </c:pt>
                <c:pt idx="4">
                  <c:v>11</c:v>
                </c:pt>
                <c:pt idx="5">
                  <c:v>40</c:v>
                </c:pt>
                <c:pt idx="6">
                  <c:v>62</c:v>
                </c:pt>
                <c:pt idx="7">
                  <c:v>133</c:v>
                </c:pt>
                <c:pt idx="8">
                  <c:v>187</c:v>
                </c:pt>
                <c:pt idx="9">
                  <c:v>22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C-9E41-84EE-1A6BBF07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422594543"/>
        <c:axId val="2052905712"/>
      </c:barChart>
      <c:catAx>
        <c:axId val="142259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4143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5712"/>
        <c:crosses val="autoZero"/>
        <c:auto val="1"/>
        <c:lblAlgn val="ctr"/>
        <c:lblOffset val="100"/>
        <c:noMultiLvlLbl val="0"/>
      </c:catAx>
      <c:valAx>
        <c:axId val="205290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59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118140</xdr:colOff>
      <xdr:row>19</xdr:row>
      <xdr:rowOff>139700</xdr:rowOff>
    </xdr:from>
    <xdr:to>
      <xdr:col>16</xdr:col>
      <xdr:colOff>605465</xdr:colOff>
      <xdr:row>43</xdr:row>
      <xdr:rowOff>73837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A2DD99-AFB0-7B79-CC86-128C3C1B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435428</xdr:colOff>
      <xdr:row>49</xdr:row>
      <xdr:rowOff>141897</xdr:rowOff>
    </xdr:from>
    <xdr:to>
      <xdr:col>15</xdr:col>
      <xdr:colOff>80210</xdr:colOff>
      <xdr:row>70</xdr:row>
      <xdr:rowOff>114587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3ACAC7-C5C3-8BA2-2B9C-52EDE2F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588784</xdr:colOff>
      <xdr:row>74</xdr:row>
      <xdr:rowOff>170161</xdr:rowOff>
    </xdr:from>
    <xdr:to>
      <xdr:col>17</xdr:col>
      <xdr:colOff>229269</xdr:colOff>
      <xdr:row>98</xdr:row>
      <xdr:rowOff>45049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39B09-7308-3E12-F344-D704373D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814795</xdr:colOff>
      <xdr:row>80</xdr:row>
      <xdr:rowOff>25399</xdr:rowOff>
    </xdr:from>
    <xdr:to>
      <xdr:col>46</xdr:col>
      <xdr:colOff>53361</xdr:colOff>
      <xdr:row>135</xdr:row>
      <xdr:rowOff>60760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2C2DA1-4806-E94B-7EAB-CF3CAA006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131</xdr:row>
      <xdr:rowOff>102527</xdr:rowOff>
    </xdr:from>
    <xdr:to>
      <xdr:col>21</xdr:col>
      <xdr:colOff>495300</xdr:colOff>
      <xdr:row>176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A63EB2-E123-B1B8-2D5F-914852F17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8B9BB-FF28-A249-8441-7210E482B947}" name="Table1" displayName="Table1" ref="E81:J92" totalsRowShown="0" headerRowDxfId="0">
  <autoFilter ref="E81:J92" xr:uid="{35E8B9BB-FF28-A249-8441-7210E482B947}"/>
  <sortState xmlns:xlrd2="http://schemas.microsoft.com/office/spreadsheetml/2017/richdata2" ref="E82:J92">
    <sortCondition descending="1" ref="E81:E92"/>
  </sortState>
  <tableColumns count="6">
    <tableColumn id="1" xr3:uid="{46BB5E05-E34D-BC4B-B3B2-CE6492C29CFB}" name="category" dataDxfId="3"/>
    <tableColumn id="2" xr3:uid="{8FF45055-4916-8A44-8779-6632675356D2}" name="Optional" dataDxfId="2"/>
    <tableColumn id="3" xr3:uid="{7E104470-6E61-4A4C-942A-C7626D7AE5EB}" name="Required" dataDxfId="1"/>
    <tableColumn id="4" xr3:uid="{75ABFEB8-6C77-764E-A157-C94ABBAEFC35}" name="padwest">
      <calculatedColumnFormula>50-F82</calculatedColumnFormula>
    </tableColumn>
    <tableColumn id="5" xr3:uid="{79F09C9C-96FD-9D4C-BB61-99D982EEC9DE}" name="padeast">
      <calculatedColumnFormula>50-G82</calculatedColumnFormula>
    </tableColumn>
    <tableColumn id="6" xr3:uid="{CCBB7895-65E4-954F-A0ED-8CC63D54233E}" name="g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6ECE-379B-284F-B64F-B6CB5F999CDF}">
  <dimension ref="A1:J114"/>
  <sheetViews>
    <sheetView tabSelected="1" topLeftCell="A5" zoomScaleNormal="233" workbookViewId="0">
      <selection activeCell="M16" sqref="M16"/>
    </sheetView>
  </sheetViews>
  <sheetFormatPr baseColWidth="10" defaultRowHeight="16" x14ac:dyDescent="0.2"/>
  <cols>
    <col min="5" max="5" width="13.6640625" customWidth="1"/>
    <col min="6" max="6" width="13.5" customWidth="1"/>
    <col min="7" max="7" width="14.1640625" customWidth="1"/>
    <col min="8" max="8" width="13.33203125" customWidth="1"/>
    <col min="9" max="9" width="12.6640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7" spans="1:9" x14ac:dyDescent="0.2">
      <c r="E7" t="s">
        <v>2</v>
      </c>
      <c r="F7" t="s">
        <v>3</v>
      </c>
      <c r="G7" t="s">
        <v>4</v>
      </c>
      <c r="H7" t="s">
        <v>5</v>
      </c>
    </row>
    <row r="8" spans="1:9" x14ac:dyDescent="0.2">
      <c r="E8">
        <v>2494</v>
      </c>
      <c r="F8">
        <v>226</v>
      </c>
      <c r="G8">
        <v>109</v>
      </c>
      <c r="H8">
        <f>E8-F8-G8</f>
        <v>2159</v>
      </c>
    </row>
    <row r="13" spans="1:9" x14ac:dyDescent="0.2">
      <c r="H13" t="s">
        <v>0</v>
      </c>
      <c r="I13">
        <v>226</v>
      </c>
    </row>
    <row r="14" spans="1:9" x14ac:dyDescent="0.2">
      <c r="H14" t="s">
        <v>6</v>
      </c>
      <c r="I14">
        <v>109</v>
      </c>
    </row>
    <row r="15" spans="1:9" x14ac:dyDescent="0.2">
      <c r="H15" t="s">
        <v>30</v>
      </c>
      <c r="I15">
        <v>2159</v>
      </c>
    </row>
    <row r="16" spans="1:9" x14ac:dyDescent="0.2">
      <c r="H16" t="s">
        <v>2</v>
      </c>
      <c r="I16">
        <f>SUM(I13:I15)</f>
        <v>2494</v>
      </c>
    </row>
    <row r="50" spans="4:9" ht="19" x14ac:dyDescent="0.2">
      <c r="D50" s="1"/>
      <c r="E50" s="1" t="s">
        <v>23</v>
      </c>
      <c r="F50" s="1" t="s">
        <v>24</v>
      </c>
      <c r="G50" s="1" t="s">
        <v>25</v>
      </c>
      <c r="H50" s="1" t="s">
        <v>26</v>
      </c>
      <c r="I50" s="1" t="s">
        <v>9</v>
      </c>
    </row>
    <row r="51" spans="4:9" ht="19" x14ac:dyDescent="0.2">
      <c r="D51" s="2"/>
      <c r="E51" s="2" t="s">
        <v>10</v>
      </c>
      <c r="F51" s="2" t="s">
        <v>11</v>
      </c>
      <c r="G51" s="2">
        <v>268</v>
      </c>
      <c r="H51" s="2">
        <v>19</v>
      </c>
      <c r="I51" s="2">
        <v>14.1</v>
      </c>
    </row>
    <row r="52" spans="4:9" ht="19" x14ac:dyDescent="0.2">
      <c r="D52" s="2"/>
      <c r="E52" s="2" t="s">
        <v>10</v>
      </c>
      <c r="F52" s="2" t="s">
        <v>12</v>
      </c>
      <c r="G52" s="2">
        <v>569</v>
      </c>
      <c r="H52" s="2">
        <v>37</v>
      </c>
      <c r="I52" s="2">
        <v>15.4</v>
      </c>
    </row>
    <row r="53" spans="4:9" ht="19" x14ac:dyDescent="0.2">
      <c r="D53" s="2"/>
      <c r="E53" s="2" t="s">
        <v>13</v>
      </c>
      <c r="F53" s="2" t="s">
        <v>11</v>
      </c>
      <c r="G53" s="2">
        <v>139</v>
      </c>
      <c r="H53" s="2">
        <v>7</v>
      </c>
      <c r="I53" s="2">
        <v>19.899999999999999</v>
      </c>
    </row>
    <row r="54" spans="4:9" ht="19" x14ac:dyDescent="0.2">
      <c r="D54" s="2"/>
      <c r="E54" s="2" t="s">
        <v>13</v>
      </c>
      <c r="F54" s="2" t="s">
        <v>12</v>
      </c>
      <c r="G54" s="2">
        <v>69</v>
      </c>
      <c r="H54" s="2">
        <v>10</v>
      </c>
      <c r="I54" s="2">
        <v>6.9</v>
      </c>
    </row>
    <row r="55" spans="4:9" ht="19" x14ac:dyDescent="0.2">
      <c r="D55" s="2"/>
      <c r="E55" s="2" t="s">
        <v>14</v>
      </c>
      <c r="F55" s="2" t="s">
        <v>11</v>
      </c>
      <c r="G55" s="2">
        <v>1098</v>
      </c>
      <c r="H55" s="2">
        <v>110</v>
      </c>
      <c r="I55" s="2">
        <v>10</v>
      </c>
    </row>
    <row r="56" spans="4:9" ht="19" x14ac:dyDescent="0.2">
      <c r="D56" s="2"/>
      <c r="E56" s="2" t="s">
        <v>14</v>
      </c>
      <c r="F56" s="2" t="s">
        <v>12</v>
      </c>
      <c r="G56" s="2">
        <v>1209</v>
      </c>
      <c r="H56" s="2">
        <v>149</v>
      </c>
      <c r="I56" s="2">
        <v>8.1</v>
      </c>
    </row>
    <row r="57" spans="4:9" ht="19" x14ac:dyDescent="0.2">
      <c r="D57" s="2"/>
      <c r="E57" s="2" t="s">
        <v>15</v>
      </c>
      <c r="F57" s="2" t="s">
        <v>11</v>
      </c>
      <c r="G57" s="2">
        <v>233</v>
      </c>
      <c r="H57" s="2">
        <v>5</v>
      </c>
      <c r="I57" s="2">
        <v>46.6</v>
      </c>
    </row>
    <row r="58" spans="4:9" ht="19" x14ac:dyDescent="0.2">
      <c r="D58" s="2"/>
      <c r="E58" s="2" t="s">
        <v>15</v>
      </c>
      <c r="F58" s="2" t="s">
        <v>12</v>
      </c>
      <c r="G58" s="2">
        <v>232</v>
      </c>
      <c r="H58" s="2">
        <v>12</v>
      </c>
      <c r="I58" s="2">
        <v>19.3</v>
      </c>
    </row>
    <row r="59" spans="4:9" ht="19" x14ac:dyDescent="0.2">
      <c r="D59" s="2"/>
      <c r="E59" s="2" t="s">
        <v>16</v>
      </c>
      <c r="F59" s="2" t="s">
        <v>11</v>
      </c>
      <c r="G59" s="2">
        <v>31</v>
      </c>
      <c r="H59" s="2">
        <v>3</v>
      </c>
      <c r="I59" s="2">
        <v>10.3</v>
      </c>
    </row>
    <row r="60" spans="4:9" ht="19" x14ac:dyDescent="0.2">
      <c r="D60" s="2"/>
      <c r="E60" s="2" t="s">
        <v>16</v>
      </c>
      <c r="F60" s="2" t="s">
        <v>12</v>
      </c>
      <c r="G60" s="2">
        <v>191</v>
      </c>
      <c r="H60" s="2">
        <v>8</v>
      </c>
      <c r="I60" s="2">
        <v>23.9</v>
      </c>
    </row>
    <row r="61" spans="4:9" ht="19" x14ac:dyDescent="0.2">
      <c r="D61" s="2"/>
      <c r="E61" s="2" t="s">
        <v>17</v>
      </c>
      <c r="F61" s="2" t="s">
        <v>11</v>
      </c>
      <c r="G61" s="2">
        <v>82</v>
      </c>
      <c r="H61" s="2">
        <v>12</v>
      </c>
      <c r="I61" s="2">
        <v>6.8</v>
      </c>
    </row>
    <row r="62" spans="4:9" ht="19" x14ac:dyDescent="0.2">
      <c r="D62" s="2"/>
      <c r="E62" s="2" t="s">
        <v>17</v>
      </c>
      <c r="F62" s="2" t="s">
        <v>12</v>
      </c>
      <c r="G62" s="2">
        <v>958</v>
      </c>
      <c r="H62" s="2">
        <v>28</v>
      </c>
      <c r="I62" s="2">
        <v>34.200000000000003</v>
      </c>
    </row>
    <row r="63" spans="4:9" ht="19" x14ac:dyDescent="0.2">
      <c r="D63" s="2"/>
      <c r="E63" s="2" t="s">
        <v>18</v>
      </c>
      <c r="F63" s="2" t="s">
        <v>11</v>
      </c>
      <c r="G63" s="2">
        <v>282</v>
      </c>
      <c r="H63" s="2">
        <v>23</v>
      </c>
      <c r="I63" s="2">
        <v>12.3</v>
      </c>
    </row>
    <row r="64" spans="4:9" ht="19" x14ac:dyDescent="0.2">
      <c r="D64" s="2"/>
      <c r="E64" s="2" t="s">
        <v>18</v>
      </c>
      <c r="F64" s="2" t="s">
        <v>12</v>
      </c>
      <c r="G64" s="2">
        <v>286</v>
      </c>
      <c r="H64" s="2">
        <v>39</v>
      </c>
      <c r="I64" s="2">
        <v>7.3</v>
      </c>
    </row>
    <row r="65" spans="4:9" ht="19" x14ac:dyDescent="0.2">
      <c r="D65" s="2"/>
      <c r="E65" s="2" t="s">
        <v>19</v>
      </c>
      <c r="F65" s="2" t="s">
        <v>11</v>
      </c>
      <c r="G65" s="2">
        <v>636</v>
      </c>
      <c r="H65" s="2">
        <v>58</v>
      </c>
      <c r="I65" s="2">
        <v>11</v>
      </c>
    </row>
    <row r="66" spans="4:9" ht="19" x14ac:dyDescent="0.2">
      <c r="D66" s="2"/>
      <c r="E66" s="2" t="s">
        <v>19</v>
      </c>
      <c r="F66" s="2" t="s">
        <v>12</v>
      </c>
      <c r="G66" s="2">
        <v>1070</v>
      </c>
      <c r="H66" s="2">
        <v>75</v>
      </c>
      <c r="I66" s="2">
        <v>14.3</v>
      </c>
    </row>
    <row r="67" spans="4:9" ht="19" x14ac:dyDescent="0.2">
      <c r="D67" s="2"/>
      <c r="E67" s="2" t="s">
        <v>20</v>
      </c>
      <c r="F67" s="2" t="s">
        <v>11</v>
      </c>
      <c r="G67" s="2">
        <v>1344</v>
      </c>
      <c r="H67" s="2">
        <v>67</v>
      </c>
      <c r="I67" s="2">
        <v>20.100000000000001</v>
      </c>
    </row>
    <row r="68" spans="4:9" ht="19" x14ac:dyDescent="0.2">
      <c r="D68" s="2"/>
      <c r="E68" s="2" t="s">
        <v>20</v>
      </c>
      <c r="F68" s="2" t="s">
        <v>12</v>
      </c>
      <c r="G68" s="2">
        <v>3720</v>
      </c>
      <c r="H68" s="2">
        <v>120</v>
      </c>
      <c r="I68" s="2">
        <v>31</v>
      </c>
    </row>
    <row r="69" spans="4:9" ht="19" x14ac:dyDescent="0.2">
      <c r="D69" s="2"/>
      <c r="E69" s="2" t="s">
        <v>21</v>
      </c>
      <c r="F69" s="2" t="s">
        <v>11</v>
      </c>
      <c r="G69" s="2">
        <v>112</v>
      </c>
      <c r="H69" s="2">
        <v>8</v>
      </c>
      <c r="I69" s="2">
        <v>14</v>
      </c>
    </row>
    <row r="70" spans="4:9" ht="19" x14ac:dyDescent="0.2">
      <c r="D70" s="2"/>
      <c r="E70" s="2" t="s">
        <v>21</v>
      </c>
      <c r="F70" s="2" t="s">
        <v>12</v>
      </c>
      <c r="G70" s="2">
        <v>476</v>
      </c>
      <c r="H70" s="2">
        <v>14</v>
      </c>
      <c r="I70" s="2">
        <v>34</v>
      </c>
    </row>
    <row r="71" spans="4:9" ht="19" x14ac:dyDescent="0.2">
      <c r="D71" s="2"/>
      <c r="E71" s="2" t="s">
        <v>22</v>
      </c>
      <c r="F71" s="2" t="s">
        <v>11</v>
      </c>
      <c r="G71" s="2">
        <v>6</v>
      </c>
      <c r="H71" s="2">
        <v>1</v>
      </c>
      <c r="I71" s="2">
        <v>6</v>
      </c>
    </row>
    <row r="72" spans="4:9" ht="19" x14ac:dyDescent="0.2">
      <c r="D72" s="2"/>
      <c r="E72" s="2" t="s">
        <v>22</v>
      </c>
      <c r="F72" s="2" t="s">
        <v>12</v>
      </c>
      <c r="G72" s="2">
        <v>24</v>
      </c>
      <c r="H72" s="2">
        <v>2</v>
      </c>
      <c r="I72" s="2">
        <v>12</v>
      </c>
    </row>
    <row r="81" spans="5:10" ht="19" x14ac:dyDescent="0.2">
      <c r="E81" s="1" t="s">
        <v>8</v>
      </c>
      <c r="F81" s="1" t="s">
        <v>11</v>
      </c>
      <c r="G81" s="1" t="s">
        <v>12</v>
      </c>
      <c r="H81" s="1" t="s">
        <v>27</v>
      </c>
      <c r="I81" s="1" t="s">
        <v>28</v>
      </c>
      <c r="J81" s="1" t="s">
        <v>29</v>
      </c>
    </row>
    <row r="82" spans="5:10" ht="19" x14ac:dyDescent="0.2">
      <c r="E82" s="2" t="s">
        <v>22</v>
      </c>
      <c r="F82" s="2">
        <v>6</v>
      </c>
      <c r="G82" s="2">
        <v>12</v>
      </c>
      <c r="H82">
        <f>50-F82</f>
        <v>44</v>
      </c>
      <c r="I82">
        <f>50-G82</f>
        <v>38</v>
      </c>
      <c r="J82">
        <v>25</v>
      </c>
    </row>
    <row r="83" spans="5:10" ht="19" x14ac:dyDescent="0.2">
      <c r="E83" s="2" t="s">
        <v>21</v>
      </c>
      <c r="F83" s="2">
        <v>14</v>
      </c>
      <c r="G83" s="2">
        <v>34</v>
      </c>
      <c r="H83">
        <f>50-F83</f>
        <v>36</v>
      </c>
      <c r="I83">
        <f>50-G83</f>
        <v>16</v>
      </c>
      <c r="J83">
        <v>25</v>
      </c>
    </row>
    <row r="84" spans="5:10" ht="19" x14ac:dyDescent="0.2">
      <c r="E84" s="2" t="s">
        <v>20</v>
      </c>
      <c r="F84" s="2">
        <v>20.100000000000001</v>
      </c>
      <c r="G84" s="2">
        <v>31</v>
      </c>
      <c r="H84">
        <f>50-F84</f>
        <v>29.9</v>
      </c>
      <c r="I84">
        <f>50-G84</f>
        <v>19</v>
      </c>
      <c r="J84">
        <v>25</v>
      </c>
    </row>
    <row r="85" spans="5:10" ht="19" x14ac:dyDescent="0.2">
      <c r="E85" s="2" t="s">
        <v>19</v>
      </c>
      <c r="F85" s="2">
        <v>11</v>
      </c>
      <c r="G85" s="2">
        <v>14.3</v>
      </c>
      <c r="H85">
        <f>50-F85</f>
        <v>39</v>
      </c>
      <c r="I85">
        <f>50-G85</f>
        <v>35.700000000000003</v>
      </c>
      <c r="J85">
        <v>25</v>
      </c>
    </row>
    <row r="86" spans="5:10" ht="19" x14ac:dyDescent="0.2">
      <c r="E86" s="2" t="s">
        <v>18</v>
      </c>
      <c r="F86" s="2">
        <v>12.3</v>
      </c>
      <c r="G86" s="2">
        <v>7.3</v>
      </c>
      <c r="H86">
        <f>50-F86</f>
        <v>37.700000000000003</v>
      </c>
      <c r="I86">
        <f>50-G86</f>
        <v>42.7</v>
      </c>
      <c r="J86">
        <v>25</v>
      </c>
    </row>
    <row r="87" spans="5:10" ht="19" x14ac:dyDescent="0.2">
      <c r="E87" s="2" t="s">
        <v>17</v>
      </c>
      <c r="F87" s="2">
        <v>6.8</v>
      </c>
      <c r="G87" s="2">
        <v>34.200000000000003</v>
      </c>
      <c r="H87">
        <f>50-F87</f>
        <v>43.2</v>
      </c>
      <c r="I87">
        <f>50-G87</f>
        <v>15.799999999999997</v>
      </c>
      <c r="J87">
        <v>25</v>
      </c>
    </row>
    <row r="88" spans="5:10" ht="19" x14ac:dyDescent="0.2">
      <c r="E88" s="2" t="s">
        <v>16</v>
      </c>
      <c r="F88" s="2">
        <v>10.3</v>
      </c>
      <c r="G88" s="2">
        <v>23.9</v>
      </c>
      <c r="H88">
        <f>50-F88</f>
        <v>39.700000000000003</v>
      </c>
      <c r="I88">
        <f>50-G88</f>
        <v>26.1</v>
      </c>
      <c r="J88">
        <v>25</v>
      </c>
    </row>
    <row r="89" spans="5:10" ht="19" x14ac:dyDescent="0.2">
      <c r="E89" s="2" t="s">
        <v>15</v>
      </c>
      <c r="F89" s="2">
        <v>46.6</v>
      </c>
      <c r="G89" s="2">
        <v>19.3</v>
      </c>
      <c r="H89">
        <f>50-F89</f>
        <v>3.3999999999999986</v>
      </c>
      <c r="I89">
        <f>50-G89</f>
        <v>30.7</v>
      </c>
      <c r="J89">
        <v>25</v>
      </c>
    </row>
    <row r="90" spans="5:10" ht="19" x14ac:dyDescent="0.2">
      <c r="E90" s="2" t="s">
        <v>14</v>
      </c>
      <c r="F90" s="2">
        <v>10</v>
      </c>
      <c r="G90" s="2">
        <v>8.1</v>
      </c>
      <c r="H90">
        <f>50-F90</f>
        <v>40</v>
      </c>
      <c r="I90">
        <f>50-G90</f>
        <v>41.9</v>
      </c>
      <c r="J90">
        <v>25</v>
      </c>
    </row>
    <row r="91" spans="5:10" ht="19" x14ac:dyDescent="0.2">
      <c r="E91" s="2" t="s">
        <v>13</v>
      </c>
      <c r="F91" s="2">
        <v>19.899999999999999</v>
      </c>
      <c r="G91" s="2">
        <v>6.9</v>
      </c>
      <c r="H91">
        <f>50-F91</f>
        <v>30.1</v>
      </c>
      <c r="I91">
        <f>50-G91</f>
        <v>43.1</v>
      </c>
      <c r="J91">
        <v>25</v>
      </c>
    </row>
    <row r="92" spans="5:10" ht="19" x14ac:dyDescent="0.2">
      <c r="E92" s="2" t="s">
        <v>10</v>
      </c>
      <c r="F92" s="2">
        <v>14.1</v>
      </c>
      <c r="G92" s="2">
        <v>15.4</v>
      </c>
      <c r="H92">
        <f>50-F92</f>
        <v>35.9</v>
      </c>
      <c r="I92">
        <f>50-G92</f>
        <v>34.6</v>
      </c>
      <c r="J92">
        <v>25</v>
      </c>
    </row>
    <row r="103" spans="6:9" ht="19" x14ac:dyDescent="0.2">
      <c r="F103" s="1" t="s">
        <v>7</v>
      </c>
      <c r="G103" s="1" t="s">
        <v>26</v>
      </c>
      <c r="I103" s="1"/>
    </row>
    <row r="104" spans="6:9" ht="19" x14ac:dyDescent="0.2">
      <c r="F104" s="2" t="s">
        <v>10</v>
      </c>
      <c r="G104" s="2">
        <v>56</v>
      </c>
      <c r="I104" s="2"/>
    </row>
    <row r="105" spans="6:9" ht="19" x14ac:dyDescent="0.2">
      <c r="F105" s="2" t="s">
        <v>13</v>
      </c>
      <c r="G105" s="2">
        <v>17</v>
      </c>
      <c r="I105" s="2"/>
    </row>
    <row r="106" spans="6:9" ht="19" x14ac:dyDescent="0.2">
      <c r="F106" s="2" t="s">
        <v>14</v>
      </c>
      <c r="G106" s="2">
        <v>259</v>
      </c>
      <c r="I106" s="2"/>
    </row>
    <row r="107" spans="6:9" ht="19" x14ac:dyDescent="0.2">
      <c r="F107" s="2" t="s">
        <v>15</v>
      </c>
      <c r="G107" s="2">
        <v>17</v>
      </c>
      <c r="I107" s="2"/>
    </row>
    <row r="108" spans="6:9" ht="19" x14ac:dyDescent="0.2">
      <c r="F108" s="2" t="s">
        <v>16</v>
      </c>
      <c r="G108" s="2">
        <v>11</v>
      </c>
      <c r="I108" s="2"/>
    </row>
    <row r="109" spans="6:9" ht="19" x14ac:dyDescent="0.2">
      <c r="F109" s="2" t="s">
        <v>17</v>
      </c>
      <c r="G109" s="2">
        <v>40</v>
      </c>
      <c r="I109" s="2"/>
    </row>
    <row r="110" spans="6:9" ht="19" x14ac:dyDescent="0.2">
      <c r="F110" s="2" t="s">
        <v>18</v>
      </c>
      <c r="G110" s="2">
        <v>62</v>
      </c>
      <c r="I110" s="2"/>
    </row>
    <row r="111" spans="6:9" ht="19" x14ac:dyDescent="0.2">
      <c r="F111" s="2" t="s">
        <v>19</v>
      </c>
      <c r="G111" s="2">
        <v>133</v>
      </c>
      <c r="I111" s="2"/>
    </row>
    <row r="112" spans="6:9" ht="19" x14ac:dyDescent="0.2">
      <c r="F112" s="2" t="s">
        <v>20</v>
      </c>
      <c r="G112" s="2">
        <v>187</v>
      </c>
      <c r="I112" s="2"/>
    </row>
    <row r="113" spans="6:9" ht="19" x14ac:dyDescent="0.2">
      <c r="F113" s="2" t="s">
        <v>21</v>
      </c>
      <c r="G113" s="2">
        <v>22</v>
      </c>
      <c r="I113" s="2"/>
    </row>
    <row r="114" spans="6:9" ht="19" x14ac:dyDescent="0.2">
      <c r="F114" s="2" t="s">
        <v>22</v>
      </c>
      <c r="G114" s="2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2023-03-19T04:54:25Z</dcterms:created>
  <dcterms:modified xsi:type="dcterms:W3CDTF">2023-03-19T08:03:20Z</dcterms:modified>
</cp:coreProperties>
</file>