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\www\aplicativos\mapache\docs\__procesoss\_templates\"/>
    </mc:Choice>
  </mc:AlternateContent>
  <bookViews>
    <workbookView xWindow="120" yWindow="135" windowWidth="12240" windowHeight="9240"/>
  </bookViews>
  <sheets>
    <sheet name="1.Riesg.Proc.Insp.Extint" sheetId="1" r:id="rId1"/>
    <sheet name="Hoja SST" sheetId="2" r:id="rId2"/>
    <sheet name="Hoja Ambiental" sheetId="3" r:id="rId3"/>
  </sheets>
  <definedNames>
    <definedName name="_xlnm._FilterDatabase" localSheetId="0" hidden="1">'1.Riesg.Proc.Insp.Extint'!$A$5:$X$14</definedName>
    <definedName name="_xlnm.Print_Titles" localSheetId="0">'1.Riesg.Proc.Insp.Extint'!$1:$7</definedName>
  </definedNames>
  <calcPr calcId="152511"/>
</workbook>
</file>

<file path=xl/calcChain.xml><?xml version="1.0" encoding="utf-8"?>
<calcChain xmlns="http://schemas.openxmlformats.org/spreadsheetml/2006/main">
  <c r="R9" i="1" l="1"/>
  <c r="S9" i="1" s="1"/>
  <c r="U9" i="1" s="1"/>
  <c r="R10" i="1"/>
  <c r="S10" i="1" s="1"/>
  <c r="U10" i="1" s="1"/>
  <c r="V10" i="1" s="1"/>
  <c r="R11" i="1"/>
  <c r="S11" i="1" s="1"/>
  <c r="U11" i="1" s="1"/>
  <c r="W11" i="1" s="1"/>
  <c r="R12" i="1"/>
  <c r="S12" i="1" s="1"/>
  <c r="U12" i="1" s="1"/>
  <c r="R13" i="1"/>
  <c r="S13" i="1" s="1"/>
  <c r="U13" i="1" s="1"/>
  <c r="R14" i="1"/>
  <c r="S14" i="1" s="1"/>
  <c r="U14" i="1" s="1"/>
  <c r="W14" i="1" s="1"/>
  <c r="R8" i="1"/>
  <c r="S8" i="1" s="1"/>
  <c r="U8" i="1" s="1"/>
  <c r="V14" i="1" l="1"/>
  <c r="W13" i="1"/>
  <c r="V13" i="1"/>
  <c r="W12" i="1"/>
  <c r="V12" i="1"/>
  <c r="V11" i="1"/>
  <c r="W9" i="1"/>
  <c r="V9" i="1"/>
  <c r="W10" i="1"/>
  <c r="W8" i="1"/>
  <c r="V8" i="1"/>
</calcChain>
</file>

<file path=xl/comments1.xml><?xml version="1.0" encoding="utf-8"?>
<comments xmlns="http://schemas.openxmlformats.org/spreadsheetml/2006/main">
  <authors>
    <author>Roger Gabriel Almeida Perez</author>
  </authors>
  <commentList>
    <comment ref="S6" authorId="0" shapeId="0">
      <text>
        <r>
          <rPr>
            <b/>
            <sz val="14"/>
            <color indexed="81"/>
            <rFont val="Tahoma"/>
            <family val="2"/>
          </rPr>
          <t>EVALUACIÓN AMBIENTAL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 xml:space="preserve">Es prácticamente imposible que el impacto se pueda presentar </t>
        </r>
        <r>
          <rPr>
            <b/>
            <sz val="14"/>
            <color indexed="81"/>
            <rFont val="Tahoma"/>
            <family val="2"/>
          </rPr>
          <t>= 1</t>
        </r>
        <r>
          <rPr>
            <sz val="14"/>
            <color indexed="81"/>
            <rFont val="Tahoma"/>
            <family val="2"/>
          </rPr>
          <t xml:space="preserve">
El impacto se puede presentar una vez en periodos mayores a un año y existen controles </t>
        </r>
        <r>
          <rPr>
            <b/>
            <sz val="14"/>
            <color indexed="81"/>
            <rFont val="Tahoma"/>
            <family val="2"/>
          </rPr>
          <t>= 2</t>
        </r>
        <r>
          <rPr>
            <sz val="14"/>
            <color indexed="81"/>
            <rFont val="Tahoma"/>
            <family val="2"/>
          </rPr>
          <t xml:space="preserve">
El impacto se puede presentar una vez al año </t>
        </r>
        <r>
          <rPr>
            <b/>
            <sz val="14"/>
            <color indexed="81"/>
            <rFont val="Tahoma"/>
            <family val="2"/>
          </rPr>
          <t>= 3</t>
        </r>
        <r>
          <rPr>
            <sz val="14"/>
            <color indexed="81"/>
            <rFont val="Tahoma"/>
            <family val="2"/>
          </rPr>
          <t xml:space="preserve">
El impacto se puede presentar una vez al mes </t>
        </r>
        <r>
          <rPr>
            <b/>
            <sz val="14"/>
            <color indexed="81"/>
            <rFont val="Tahoma"/>
            <family val="2"/>
          </rPr>
          <t>= 4</t>
        </r>
        <r>
          <rPr>
            <sz val="14"/>
            <color indexed="81"/>
            <rFont val="Tahoma"/>
            <family val="2"/>
          </rPr>
          <t xml:space="preserve">
El impacto se puede presentar una vez al día </t>
        </r>
        <r>
          <rPr>
            <b/>
            <sz val="14"/>
            <color indexed="81"/>
            <rFont val="Tahoma"/>
            <family val="2"/>
          </rPr>
          <t>= 5</t>
        </r>
      </text>
    </comment>
    <comment ref="T6" authorId="0" shapeId="0">
      <text>
        <r>
          <rPr>
            <b/>
            <sz val="14"/>
            <color indexed="81"/>
            <rFont val="Tahoma"/>
            <family val="2"/>
          </rPr>
          <t>EVALUACIÓN DE SEGURIDAD</t>
        </r>
        <r>
          <rPr>
            <sz val="14"/>
            <color indexed="81"/>
            <rFont val="Tahoma"/>
            <family val="2"/>
          </rPr>
          <t xml:space="preserve">
Lesión que ocasiona la muerte del trabajador o enfermedad cuyo resultado de la evaluación médica determina incapacidad laboral permanente (enfermedades profesionales terminales) = </t>
        </r>
        <r>
          <rPr>
            <b/>
            <sz val="14"/>
            <color indexed="81"/>
            <rFont val="Tahoma"/>
            <family val="2"/>
          </rPr>
          <t>5</t>
        </r>
        <r>
          <rPr>
            <sz val="14"/>
            <color indexed="81"/>
            <rFont val="Tahoma"/>
            <family val="2"/>
          </rPr>
          <t xml:space="preserve">
Lesión o enfermedad cuyo resultado de la evaluación médica
determina incapacidad laboral permanente (excluyendo la muerte del trabajador), tales como amputaciones, enfermedades profesionales irreversibles, cáncer, etc.</t>
        </r>
        <r>
          <rPr>
            <b/>
            <sz val="14"/>
            <color indexed="81"/>
            <rFont val="Tahoma"/>
            <family val="2"/>
          </rPr>
          <t xml:space="preserve"> = 4
</t>
        </r>
        <r>
          <rPr>
            <sz val="14"/>
            <color indexed="81"/>
            <rFont val="Tahoma"/>
            <family val="2"/>
          </rPr>
          <t>Lesión con incapacidad temporal o enfermedad cuyo resultado de la evaluación médica, da lugar a descanso o ausencia justificada al trabajo y tratamiento</t>
        </r>
        <r>
          <rPr>
            <b/>
            <sz val="14"/>
            <color indexed="81"/>
            <rFont val="Tahoma"/>
            <family val="2"/>
          </rPr>
          <t xml:space="preserve"> = 3
</t>
        </r>
        <r>
          <rPr>
            <sz val="14"/>
            <color indexed="81"/>
            <rFont val="Tahoma"/>
            <family val="2"/>
          </rPr>
          <t>Lesión sin incapacidad o enfermedad cuyo resultado de la evaluación médica, genera en el accidentado o paciente un descanso breve
con retorno máximo al día siguiente a sus labores habituales</t>
        </r>
        <r>
          <rPr>
            <b/>
            <sz val="14"/>
            <color indexed="81"/>
            <rFont val="Tahoma"/>
            <family val="2"/>
          </rPr>
          <t xml:space="preserve"> = 2
</t>
        </r>
        <r>
          <rPr>
            <sz val="14"/>
            <color indexed="81"/>
            <rFont val="Tahoma"/>
            <family val="2"/>
          </rPr>
          <t>Incidente que no ocasiona lesión alguna</t>
        </r>
        <r>
          <rPr>
            <b/>
            <sz val="14"/>
            <color indexed="81"/>
            <rFont val="Tahoma"/>
            <family val="2"/>
          </rPr>
          <t xml:space="preserve"> = 1
EVALUACIÓN AMBIENTAL
</t>
        </r>
        <r>
          <rPr>
            <sz val="14"/>
            <color indexed="81"/>
            <rFont val="Tahoma"/>
            <family val="2"/>
          </rPr>
          <t>El impacto no ocasiona efectos adversos al ambiente</t>
        </r>
        <r>
          <rPr>
            <b/>
            <sz val="14"/>
            <color indexed="81"/>
            <rFont val="Tahoma"/>
            <family val="2"/>
          </rPr>
          <t xml:space="preserve"> = 1
</t>
        </r>
        <r>
          <rPr>
            <sz val="14"/>
            <color indexed="81"/>
            <rFont val="Tahoma"/>
            <family val="2"/>
          </rPr>
          <t>Impacto cuyo efecto no daña al ambiente y está restringido solo al lugar donde se identifica el aspecto ambiental</t>
        </r>
        <r>
          <rPr>
            <b/>
            <sz val="14"/>
            <color indexed="81"/>
            <rFont val="Tahoma"/>
            <family val="2"/>
          </rPr>
          <t xml:space="preserve"> = 2
</t>
        </r>
        <r>
          <rPr>
            <sz val="14"/>
            <color indexed="81"/>
            <rFont val="Tahoma"/>
            <family val="2"/>
          </rPr>
          <t>Impacto cuyo efecto causa un daño controlado al ambiente. Por lo general su efecto es local, afectando únicamente al interior de los límites de la empresa; el impacto puede ser percibido por las partes interesadas, observando los hechos en las comunicaciones</t>
        </r>
        <r>
          <rPr>
            <b/>
            <sz val="14"/>
            <color indexed="81"/>
            <rFont val="Tahoma"/>
            <family val="2"/>
          </rPr>
          <t xml:space="preserve"> = 3
</t>
        </r>
        <r>
          <rPr>
            <sz val="14"/>
            <color indexed="81"/>
            <rFont val="Tahoma"/>
            <family val="2"/>
          </rPr>
          <t>Impacto cuyo efecto se manifiesta fuera de los límites de la empresa; es percibido por las partes interesadas como algo grave, afectando la imagen de la empresa, y pudiendo generar un proceso administrativo sancionador</t>
        </r>
        <r>
          <rPr>
            <b/>
            <sz val="14"/>
            <color indexed="81"/>
            <rFont val="Tahoma"/>
            <family val="2"/>
          </rPr>
          <t xml:space="preserve"> = 4
</t>
        </r>
        <r>
          <rPr>
            <sz val="14"/>
            <color indexed="81"/>
            <rFont val="Tahoma"/>
            <family val="2"/>
          </rPr>
          <t>Impacto cuyo efecto en el ambiente puede ser crítico o incluso irreversible; su recuperación y/o reversibilidad es muy difícil, pudiendo ser inviable para la empresa; generando interrupción de diálogos con las partes interesadas y un proceso administrativo sancionador con multa efectiva</t>
        </r>
        <r>
          <rPr>
            <b/>
            <sz val="14"/>
            <color indexed="81"/>
            <rFont val="Tahoma"/>
            <family val="2"/>
          </rPr>
          <t xml:space="preserve"> = 5</t>
        </r>
      </text>
    </comment>
    <comment ref="N7" authorId="0" shapeId="0">
      <text>
        <r>
          <rPr>
            <b/>
            <sz val="14"/>
            <color indexed="81"/>
            <rFont val="Tahoma"/>
            <family val="2"/>
          </rPr>
          <t>EVALUACIÓN DE SEGURIDAD</t>
        </r>
        <r>
          <rPr>
            <sz val="14"/>
            <color indexed="81"/>
            <rFont val="Tahoma"/>
            <family val="2"/>
          </rPr>
          <t xml:space="preserve">
Más de 10 personas = </t>
        </r>
        <r>
          <rPr>
            <b/>
            <sz val="14"/>
            <color indexed="81"/>
            <rFont val="Tahoma"/>
            <family val="2"/>
          </rPr>
          <t>5</t>
        </r>
        <r>
          <rPr>
            <sz val="14"/>
            <color indexed="81"/>
            <rFont val="Tahoma"/>
            <family val="2"/>
          </rPr>
          <t xml:space="preserve">
De 4 a 10 personas = </t>
        </r>
        <r>
          <rPr>
            <b/>
            <sz val="14"/>
            <color indexed="81"/>
            <rFont val="Tahoma"/>
            <family val="2"/>
          </rPr>
          <t>4</t>
        </r>
        <r>
          <rPr>
            <sz val="14"/>
            <color indexed="81"/>
            <rFont val="Tahoma"/>
            <family val="2"/>
          </rPr>
          <t xml:space="preserve">
De 2 a 3 personas = </t>
        </r>
        <r>
          <rPr>
            <b/>
            <sz val="14"/>
            <color indexed="81"/>
            <rFont val="Tahoma"/>
            <family val="2"/>
          </rPr>
          <t>3</t>
        </r>
        <r>
          <rPr>
            <sz val="14"/>
            <color indexed="81"/>
            <rFont val="Tahoma"/>
            <family val="2"/>
          </rPr>
          <t xml:space="preserve">
Una persona expuesta = </t>
        </r>
        <r>
          <rPr>
            <b/>
            <sz val="14"/>
            <color indexed="81"/>
            <rFont val="Tahoma"/>
            <family val="2"/>
          </rPr>
          <t>2</t>
        </r>
        <r>
          <rPr>
            <sz val="14"/>
            <color indexed="81"/>
            <rFont val="Tahoma"/>
            <family val="2"/>
          </rPr>
          <t xml:space="preserve">
Ninguna persona expuesta = </t>
        </r>
        <r>
          <rPr>
            <b/>
            <sz val="14"/>
            <color indexed="81"/>
            <rFont val="Tahoma"/>
            <family val="2"/>
          </rPr>
          <t>1</t>
        </r>
      </text>
    </comment>
    <comment ref="O7" authorId="0" shapeId="0">
      <text>
        <r>
          <rPr>
            <b/>
            <sz val="14"/>
            <color indexed="81"/>
            <rFont val="Tahoma"/>
            <family val="2"/>
          </rPr>
          <t>EVALUACIÓN DE SEGURIDAD</t>
        </r>
        <r>
          <rPr>
            <sz val="14"/>
            <color indexed="81"/>
            <rFont val="Tahoma"/>
            <family val="2"/>
          </rPr>
          <t xml:space="preserve">
Por lo menos 1 vez al día = </t>
        </r>
        <r>
          <rPr>
            <b/>
            <sz val="14"/>
            <color indexed="81"/>
            <rFont val="Tahoma"/>
            <family val="2"/>
          </rPr>
          <t>5</t>
        </r>
        <r>
          <rPr>
            <sz val="14"/>
            <color indexed="81"/>
            <rFont val="Tahoma"/>
            <family val="2"/>
          </rPr>
          <t xml:space="preserve">
Por lo menos 1 vez a la semana = </t>
        </r>
        <r>
          <rPr>
            <b/>
            <sz val="14"/>
            <color indexed="81"/>
            <rFont val="Tahoma"/>
            <family val="2"/>
          </rPr>
          <t>4</t>
        </r>
        <r>
          <rPr>
            <sz val="14"/>
            <color indexed="81"/>
            <rFont val="Tahoma"/>
            <family val="2"/>
          </rPr>
          <t xml:space="preserve">
Por lo menos 1 vez al mes = </t>
        </r>
        <r>
          <rPr>
            <b/>
            <sz val="14"/>
            <color indexed="81"/>
            <rFont val="Tahoma"/>
            <family val="2"/>
          </rPr>
          <t>3</t>
        </r>
        <r>
          <rPr>
            <sz val="14"/>
            <color indexed="81"/>
            <rFont val="Tahoma"/>
            <family val="2"/>
          </rPr>
          <t xml:space="preserve">
Por lo menos 1 vez al año = </t>
        </r>
        <r>
          <rPr>
            <b/>
            <sz val="14"/>
            <color indexed="81"/>
            <rFont val="Tahoma"/>
            <family val="2"/>
          </rPr>
          <t>2</t>
        </r>
        <r>
          <rPr>
            <sz val="14"/>
            <color indexed="81"/>
            <rFont val="Tahoma"/>
            <family val="2"/>
          </rPr>
          <t xml:space="preserve">
Es prácticamente imposible que ocurra el próximo año =</t>
        </r>
        <r>
          <rPr>
            <b/>
            <sz val="14"/>
            <color indexed="81"/>
            <rFont val="Tahoma"/>
            <family val="2"/>
          </rPr>
          <t xml:space="preserve"> 1</t>
        </r>
      </text>
    </comment>
    <comment ref="P7" authorId="0" shapeId="0">
      <text>
        <r>
          <rPr>
            <b/>
            <sz val="14"/>
            <color indexed="81"/>
            <rFont val="Tahoma"/>
            <family val="2"/>
          </rPr>
          <t>EVALUACIÓN DE SEGURIDAD</t>
        </r>
        <r>
          <rPr>
            <sz val="14"/>
            <color indexed="81"/>
            <rFont val="Tahoma"/>
            <family val="2"/>
          </rPr>
          <t xml:space="preserve">
No existen procedimientos documentados o aun cuando existen procedimientos no documentados estos no se cumplen y/o no existe supervisión = </t>
        </r>
        <r>
          <rPr>
            <b/>
            <sz val="14"/>
            <color indexed="81"/>
            <rFont val="Tahoma"/>
            <family val="2"/>
          </rPr>
          <t xml:space="preserve">5
</t>
        </r>
        <r>
          <rPr>
            <sz val="14"/>
            <color indexed="81"/>
            <rFont val="Tahoma"/>
            <family val="2"/>
          </rPr>
          <t>Existen procedimientos documentados, sin embargo no se evidencia su
cumplimiento y/o existe poca supervisión o es aleatoria</t>
        </r>
        <r>
          <rPr>
            <b/>
            <sz val="14"/>
            <color indexed="81"/>
            <rFont val="Tahoma"/>
            <family val="2"/>
          </rPr>
          <t xml:space="preserve"> = 4
</t>
        </r>
        <r>
          <rPr>
            <sz val="14"/>
            <color indexed="81"/>
            <rFont val="Tahoma"/>
            <family val="2"/>
          </rPr>
          <t>Existen procedimientos no documentados y se evidencia su umplimiento y/o la supervisión es programada</t>
        </r>
        <r>
          <rPr>
            <b/>
            <sz val="14"/>
            <color indexed="81"/>
            <rFont val="Tahoma"/>
            <family val="2"/>
          </rPr>
          <t xml:space="preserve"> = 3
</t>
        </r>
        <r>
          <rPr>
            <sz val="14"/>
            <color indexed="81"/>
            <rFont val="Tahoma"/>
            <family val="2"/>
          </rPr>
          <t>Existen procedimientos documentados, y se evidencia su cumplimiento y/o la supervisión es permanente</t>
        </r>
        <r>
          <rPr>
            <b/>
            <sz val="14"/>
            <color indexed="81"/>
            <rFont val="Tahoma"/>
            <family val="2"/>
          </rPr>
          <t xml:space="preserve"> = 2
</t>
        </r>
        <r>
          <rPr>
            <sz val="14"/>
            <color indexed="81"/>
            <rFont val="Tahoma"/>
            <family val="2"/>
          </rPr>
          <t>No es necesario contar con procedimientos documentados ya que se evidencia su cumplimiento como práctica habitual del personal</t>
        </r>
        <r>
          <rPr>
            <b/>
            <sz val="14"/>
            <color indexed="81"/>
            <rFont val="Tahoma"/>
            <family val="2"/>
          </rPr>
          <t xml:space="preserve"> = 1</t>
        </r>
      </text>
    </comment>
    <comment ref="Q7" authorId="0" shapeId="0">
      <text>
        <r>
          <rPr>
            <b/>
            <sz val="14"/>
            <color indexed="81"/>
            <rFont val="Tahoma"/>
            <family val="2"/>
          </rPr>
          <t>EVALUACIÓN DE SEGURIDAD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 xml:space="preserve">El personal no conoce: · Los peligros y riesgos, Procedimiento(s) para realizar el trabajo de manera segura, Normas de seguridad, No existen registros de
capacitación </t>
        </r>
        <r>
          <rPr>
            <b/>
            <sz val="14"/>
            <color indexed="81"/>
            <rFont val="Tahoma"/>
            <family val="2"/>
          </rPr>
          <t>=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Tahoma"/>
            <family val="2"/>
          </rPr>
          <t xml:space="preserve">5
</t>
        </r>
        <r>
          <rPr>
            <sz val="14"/>
            <color indexed="81"/>
            <rFont val="Tahoma"/>
            <family val="2"/>
          </rPr>
          <t>El personal conoce: Los peligros y riesgos, Procedimiento (s)  para realizar el trabajo de manera segura, Normas de seguridad,  No existen registros de capacitación</t>
        </r>
        <r>
          <rPr>
            <b/>
            <sz val="14"/>
            <color indexed="81"/>
            <rFont val="Tahoma"/>
            <family val="2"/>
          </rPr>
          <t xml:space="preserve"> = 4
</t>
        </r>
        <r>
          <rPr>
            <sz val="14"/>
            <color indexed="81"/>
            <rFont val="Tahoma"/>
            <family val="2"/>
          </rPr>
          <t>El personal conoce: Los peligros y riesgos, Procedimiento(s) para realizar el trabajo de manera segura, Normas de seguridad, existen parcialmente registros de capacitación</t>
        </r>
        <r>
          <rPr>
            <b/>
            <sz val="14"/>
            <color indexed="81"/>
            <rFont val="Tahoma"/>
            <family val="2"/>
          </rPr>
          <t xml:space="preserve"> = 3
</t>
        </r>
        <r>
          <rPr>
            <sz val="14"/>
            <color indexed="81"/>
            <rFont val="Tahoma"/>
            <family val="2"/>
          </rPr>
          <t>El personal conoce: Los peligros y riesgos, Procedimiento(s) para realizar el trabajo de manera segura, Normas de seguridad,  Existen registros de capacitación</t>
        </r>
        <r>
          <rPr>
            <b/>
            <sz val="14"/>
            <color indexed="81"/>
            <rFont val="Tahoma"/>
            <family val="2"/>
          </rPr>
          <t xml:space="preserve"> =2
</t>
        </r>
        <r>
          <rPr>
            <sz val="14"/>
            <color indexed="81"/>
            <rFont val="Tahoma"/>
            <family val="2"/>
          </rPr>
          <t>El personal conoce: Los peligros y riesgos, Procedimiento(s) para realizar el trabajo de manera segura, Normas de seguridad, Existen registros de capacitación, El personal reporta activamente los incidentes</t>
        </r>
        <r>
          <rPr>
            <b/>
            <sz val="14"/>
            <color indexed="81"/>
            <rFont val="Tahoma"/>
            <family val="2"/>
          </rPr>
          <t xml:space="preserve"> = 1
</t>
        </r>
      </text>
    </comment>
    <comment ref="R7" authorId="0" shapeId="0">
      <text>
        <r>
          <rPr>
            <sz val="14"/>
            <color indexed="81"/>
            <rFont val="Tahoma"/>
            <family val="2"/>
          </rPr>
          <t>Sumatoria de 5 a 7 =</t>
        </r>
        <r>
          <rPr>
            <b/>
            <sz val="14"/>
            <color indexed="81"/>
            <rFont val="Tahoma"/>
            <family val="2"/>
          </rPr>
          <t xml:space="preserve"> 1
</t>
        </r>
        <r>
          <rPr>
            <sz val="14"/>
            <color indexed="81"/>
            <rFont val="Tahoma"/>
            <family val="2"/>
          </rPr>
          <t xml:space="preserve">
Sumatoria de 8 a 10 </t>
        </r>
        <r>
          <rPr>
            <b/>
            <sz val="14"/>
            <color indexed="81"/>
            <rFont val="Tahoma"/>
            <family val="2"/>
          </rPr>
          <t>= 2</t>
        </r>
        <r>
          <rPr>
            <sz val="14"/>
            <color indexed="81"/>
            <rFont val="Tahoma"/>
            <family val="2"/>
          </rPr>
          <t xml:space="preserve">
Sumatoria de 11 a 13 </t>
        </r>
        <r>
          <rPr>
            <b/>
            <sz val="14"/>
            <color indexed="81"/>
            <rFont val="Tahoma"/>
            <family val="2"/>
          </rPr>
          <t>= 3</t>
        </r>
        <r>
          <rPr>
            <sz val="14"/>
            <color indexed="81"/>
            <rFont val="Tahoma"/>
            <family val="2"/>
          </rPr>
          <t xml:space="preserve">
Sumatoria de 14 a 16 </t>
        </r>
        <r>
          <rPr>
            <b/>
            <sz val="14"/>
            <color indexed="81"/>
            <rFont val="Tahoma"/>
            <family val="2"/>
          </rPr>
          <t>= 4</t>
        </r>
        <r>
          <rPr>
            <sz val="14"/>
            <color indexed="81"/>
            <rFont val="Tahoma"/>
            <family val="2"/>
          </rPr>
          <t xml:space="preserve">
Sumatoria de 17 a 20 </t>
        </r>
        <r>
          <rPr>
            <b/>
            <sz val="14"/>
            <color indexed="81"/>
            <rFont val="Tahoma"/>
            <family val="2"/>
          </rPr>
          <t>= 5</t>
        </r>
      </text>
    </comment>
  </commentList>
</comments>
</file>

<file path=xl/sharedStrings.xml><?xml version="1.0" encoding="utf-8"?>
<sst xmlns="http://schemas.openxmlformats.org/spreadsheetml/2006/main" count="348" uniqueCount="295">
  <si>
    <t>Fecha de Aprobación:</t>
  </si>
  <si>
    <t>Aprobado por:</t>
  </si>
  <si>
    <t>Fecha de Revisión:</t>
  </si>
  <si>
    <t>Revisado por:</t>
  </si>
  <si>
    <t>Elaborado por:</t>
  </si>
  <si>
    <t>Etapas del Proceso</t>
  </si>
  <si>
    <t>Actividades</t>
  </si>
  <si>
    <t>SGA</t>
  </si>
  <si>
    <t>SGSST</t>
  </si>
  <si>
    <t>Peligro/
Aspecto Ambiental</t>
  </si>
  <si>
    <t>Riesgo/
Impacto Ambiental</t>
  </si>
  <si>
    <t>Evaluación de Riesgos de Seguridad y Salud en el Trabajo e Impactos Ambientales</t>
  </si>
  <si>
    <t>-</t>
  </si>
  <si>
    <t>Probabilidad (Pr)</t>
  </si>
  <si>
    <t>Severidad (Se)</t>
  </si>
  <si>
    <t>Nivel de Riesgo e Impacto</t>
  </si>
  <si>
    <t>Riesgo e Impacto Significativo (SI) (NO)</t>
  </si>
  <si>
    <t>Medidas(s) de Control de Riesgo e Impacto</t>
  </si>
  <si>
    <t>1.1 Instalación y/o desmontaje de marcos, puertas y ventanas de madera.</t>
  </si>
  <si>
    <t>Situación</t>
  </si>
  <si>
    <t>Emergencia</t>
  </si>
  <si>
    <t>Ubicación</t>
  </si>
  <si>
    <t>X</t>
  </si>
  <si>
    <t>Personal Propio (PP) , Contratado (PC) y Visita (V)</t>
  </si>
  <si>
    <t>1.4 Reparación de Techo (Cambio de maderaje en estructuras de techo de las oficinas (vigas, durmientes, correajes, Tijerales), Cambio e instalación de calaminas.</t>
  </si>
  <si>
    <t>-----------</t>
  </si>
  <si>
    <t>PC</t>
  </si>
  <si>
    <t>Fecha de Elaboración:</t>
  </si>
  <si>
    <t xml:space="preserve">Cartilla Nº 20 (DADM): Levantamiento de Peso y Porte adecuado, descanso de 10 minutos por cada hora. </t>
  </si>
  <si>
    <t>Cartilla Nº 15 (UREH): Movimientos Repetitivos</t>
  </si>
  <si>
    <t>Cartilla Nº 20 (DADM): Levantamiento de Peso y Porte adecuado, descanso de 10 minutos por cada hora., Cartilla Nº 08 (UREH): Ergonomía de Carga Manual , implementación de facilidades (carretilla, camiontea, triciclos, otros)</t>
  </si>
  <si>
    <t>1. 
Trabajos de Carpintería</t>
  </si>
  <si>
    <t>Cartilla Nº 18 (DADM) Uso de Equipos de Protección Personal, Cartilla Nº 04 (UING) Uso y Selección de Equipos de Protección Personal, concentración durante la actividad</t>
  </si>
  <si>
    <t>Cartilla Nº 25 (DADM) Trabajo en Altura, Cartilla Nº 02 (UMANT) Uso de Escaleras y Andamios para trabjos en alturas</t>
  </si>
  <si>
    <t>Cartilla Nº 20 (DADM): Levantamiento de Peso y Porte adecuado, Cartilla Nº 08 (ERH) Ergonomía de Carga Manual</t>
  </si>
  <si>
    <t>Puntaje (Pr x Se)</t>
  </si>
  <si>
    <t>SISTEMA INTEGRADO DE GESTIÓN CORPORATIVO</t>
  </si>
  <si>
    <t>MATRIZ DE IDENTIFICACIÓN DE PELIGROS Y ASPECTOS AMBIENTALES, EVALUACIÓN DE RIESGOS Y DETERMINACIÓN DE CONTROLES - BASE</t>
  </si>
  <si>
    <r>
      <t>SEDE:</t>
    </r>
    <r>
      <rPr>
        <sz val="11"/>
        <rFont val="Arial"/>
        <family val="2"/>
      </rPr>
      <t>Selva</t>
    </r>
  </si>
  <si>
    <t>OCULTAR ESTAS COLUMNAS ANTES DE IMPRIMIR</t>
  </si>
  <si>
    <t>Puesto de Trabajo</t>
  </si>
  <si>
    <t>Blanco</t>
  </si>
  <si>
    <t>Rutinario (Normal)</t>
  </si>
  <si>
    <t>No Rutinario (Anormal)</t>
  </si>
  <si>
    <t>Dentro del Lugar de Trabajo</t>
  </si>
  <si>
    <t>Fuera del Lugar de Trabajo</t>
  </si>
  <si>
    <t>Valores del Factor de Probabilidad</t>
  </si>
  <si>
    <t>Nivel de riesgo</t>
  </si>
  <si>
    <t>IE</t>
  </si>
  <si>
    <t>IF</t>
  </si>
  <si>
    <t>IP</t>
  </si>
  <si>
    <t>IC</t>
  </si>
  <si>
    <t>IE+IF+IP+IC</t>
  </si>
  <si>
    <r>
      <t xml:space="preserve">Dpto./Unidad/Área: </t>
    </r>
    <r>
      <rPr>
        <sz val="11"/>
        <rFont val="Arial"/>
        <family val="2"/>
      </rPr>
      <t>Administración/Servicios (Servicios Generales)</t>
    </r>
  </si>
  <si>
    <t>Operario de reparación</t>
  </si>
  <si>
    <t>PELIGROS MECÁNICOS</t>
  </si>
  <si>
    <t>RIESGOS MECÁNICOS</t>
  </si>
  <si>
    <t>1) Manipulación de Herramientas y objetos en altura</t>
  </si>
  <si>
    <t>1) Caídas de objetos en altura (Golpes, heridas, contusiones, fracturas, muerte)</t>
  </si>
  <si>
    <t>2) Piezas rotatorias o móviles (poleas, ejes, manivelas, engranajes, hélices, etc.).</t>
  </si>
  <si>
    <t>2) Atrapamiento, aplastamiento (Golpes, heridas, contusiones, traumatismo, muerte)</t>
  </si>
  <si>
    <t>3) Objetos y cargas en movimiento a nivel del suelo (equipos, materiales, etc.).</t>
  </si>
  <si>
    <t>3) Colisión, choques, rozamiento (Golpes, heridas, contusiones, traumatismo, amputaciones, muerte)</t>
  </si>
  <si>
    <t>4) Superficies u objetos punzocortantes.</t>
  </si>
  <si>
    <t>4) Contacto directo (Cortes, contusiones, traumatismos)</t>
  </si>
  <si>
    <t>5) Proyección de objetos o partículas.</t>
  </si>
  <si>
    <t>5) Contacto o impacto con parte del cuerpo (Trauma ocular, ceguera temporal o permanente, traumatismo, heridas, laceraciones,  amputaciones, muerte)</t>
  </si>
  <si>
    <t>6) Uso de andamios (estáticos, móviles,
etc.).</t>
  </si>
  <si>
    <t>6) Caídas a distinto nivel (Golpes, contusiones, heridas, fracturas, muerte)</t>
  </si>
  <si>
    <t>7) Uso de escaleras (fijas, portátiles, etc.).</t>
  </si>
  <si>
    <t>7) Caídas a distinto nivel (Golpes, heridas, contusiones, fracturas, patología osteomuscular, patología vascular, muerte)</t>
  </si>
  <si>
    <t>8) Objetos o cargas suspendidas.</t>
  </si>
  <si>
    <t>8) Caídas, desprendimiento de objetos en altura (Golpes, contusiones, heridas, fracturas, muerte)</t>
  </si>
  <si>
    <t>9) Manipulación de herramientas u objetos manualmente.</t>
  </si>
  <si>
    <t>9) Contacto directo (Golpes, heridas, contusiones, cortes, laceraciones, fracturas, amputaciones)</t>
  </si>
  <si>
    <t>10) Elementos sometidos a grandes esfuerzos (cables, eslingas, cuerdas, cabos, etc.).</t>
  </si>
  <si>
    <t>10) Contacto directo (Golpes, contusiones, fracturas, amputaciones, muerte)</t>
  </si>
  <si>
    <t>11) Demoliciones.</t>
  </si>
  <si>
    <t>11) Atrapamiento, aplastamiento, sepultamiento, derrumbes (Contusiones, heridas, politraumatismos, muerte)</t>
  </si>
  <si>
    <t>PELIGROS ELÉCTRICOS</t>
  </si>
  <si>
    <t>RIESGOS ELÉCTRICOS</t>
  </si>
  <si>
    <t>12) Electricidad estática.</t>
  </si>
  <si>
    <t>12) Contacto eléctrico directo o indirecto, descarga eléctrica, incendio, explosión (Quemaduras, asfixia, paro cardiaco, traumatismo, conmoción o muerte)</t>
  </si>
  <si>
    <t>13) Uso de herramientas, equipos, máquinas, eléctricas, instalaciones eléctricas.</t>
  </si>
  <si>
    <t>13) Contacto eléctrico directo o indirecto, descarga eléctrica, incendio, explosión (Quemaduras, asfixia, golpes, paro cardiaco, traumatismo, contusiones, conmoción o muerte)</t>
  </si>
  <si>
    <t>14) Corriente eléctrica.</t>
  </si>
  <si>
    <t>14) Contacto eléctrico directo o indirecto, descarga eléctrica, incendio, explosión (Quemaduras, asfixia, paro cardiaco, traumatismo, conmoción o muerte)</t>
  </si>
  <si>
    <t>MATERIALES INFLAMABLES Y/O COMBUSTIBLES</t>
  </si>
  <si>
    <t>RIESGOS MATERIALES INFLAMABLES Y/O COMBUSTIBLES</t>
  </si>
  <si>
    <t>15) Materiales inflamables y/o combustibles (gases, líquidos, sólidos)</t>
  </si>
  <si>
    <t>15) Incendio, explosión (Quemaduras, intoxicaciones, asfixia, traumatismo, muerte)</t>
  </si>
  <si>
    <t>QUÍMICOS</t>
  </si>
  <si>
    <t>RIESGOS QUÍMICOS</t>
  </si>
  <si>
    <t>16) Productos químicos que pueden ser inhaladas o ingeridas (gases, vapores, polvos, nieblas, humos, material particulado, etc.)</t>
  </si>
  <si>
    <t>16) Inhalación o ingestión (Afecciones respiratorias, alergias, intoxicación, asfixia, transtornos, envenenamiento, gastrointestinales, muerte, Afecta la fertilidad y desarrollo del embrión, mutagenicidad para las células, cáncer, alteraciones genéticas hereditarias, daño al desarrollo del cerebro e interfiere con la reproducción, parto prematuro, alformaciones fetales y son tóxicos durante la lactancia, aborto espontáneo y muerte fetal)</t>
  </si>
  <si>
    <t>17) Productos químicos que pueden causar lesiones en contacto con los ojos y la piel (Gases, vapores, polvos, nieblas, humos, material particulado, etc.)</t>
  </si>
  <si>
    <t>17) Contacto con ojos o la piel (Irritación ocular, ceguera temporal o permanente, quemaduras, dermatitis, alergias, daño al desarrollo del cerebro e interfiere con la reproducción, parto prematuro, malformaciones fetales y son tóxicos durante la lactancia, aborto
espontáneo y muerte fetal)</t>
  </si>
  <si>
    <t>FÍSICOS</t>
  </si>
  <si>
    <t>RIESGOS FÍSICOS</t>
  </si>
  <si>
    <t>18) Fluidos inflamables o combustibles a altas presiones y/o temperaturas.</t>
  </si>
  <si>
    <t>18) Incendio, explosión (Quemaduras, heridas, contusiones, traumatismos, muerte)</t>
  </si>
  <si>
    <t>19) Superficies a altas temperaturas.</t>
  </si>
  <si>
    <t>19) Contacto directo o indirecto (Quemaduras, heridas, contusiones, traumatismos, muerte)</t>
  </si>
  <si>
    <t>20) Ruido</t>
  </si>
  <si>
    <t>20) Exposición a ruido (Disminución de la capacidad auditiva, trauma acústico, estrés, infertilidad, prematuridad)</t>
  </si>
  <si>
    <t>21) Iluminación inadecuada (alta, baja)</t>
  </si>
  <si>
    <t>21) Exposición a iluminación inadecuada (alta, baja): Fatiga visual, cefalea, estrés.</t>
  </si>
  <si>
    <t>22) Ambiente a temperatura extremas (frío, calor)</t>
  </si>
  <si>
    <t>22) Exposición a ambientes a temperatura extremas (Fatiga, cansancio, disminución de funciones motrices, quemaduras, entumecimiento, hipotermia, calambres. FRIO: Desarrollo del embrión, feto, trastornos vasculares en feto por vasoconstricción
CALOR: Infertilidad, alteraciones en la reproducción, reducción de la leche materna)</t>
  </si>
  <si>
    <t>23) Radiaciones no ionizantes (radiaciones ultravioleta, infrarrojos, microondas, ondas de radio, líneas eléctricas)</t>
  </si>
  <si>
    <t>23) Exposición a radiaciones no ionizantes (Fatiga ocular, cefalea, dolor de cabeza, afección de la piel, enfermedades oftalmológicas)</t>
  </si>
  <si>
    <t>24) Radiaciones ionizantes ( rayos x, gamma, alfa y beta)</t>
  </si>
  <si>
    <t>24) Exposición a radiaciones ionizantes (Daño a los tejidos del cuerpo, quemaduras, cáncer, muerte). Exposición externa de trabajadoras embarazadas a la radiación ionizante y contaminación interna por incorporación de material radioactivo ( ≤ 2 mSv en 9 meses o 1/20 del límite anual de incorporación en 9 meses estos valores son límites máximos): Infertilidad, aborto espontáneo, defectos de nacimiento, bajo peso al nacer, afecciones en el desarrollo, cánceres durante la niñez.</t>
  </si>
  <si>
    <t>25) Vibraciones (maquinas, equipos, etc.)</t>
  </si>
  <si>
    <t>25) Exposición a vibraciones (Exposición prolongada a vibraciones de baja frecuencia (&gt; 0.5 m/seg2 por cada 8 horas de trabajo): Contractura muscular, cefalea, alteración ósea-articular, lumbalgia, infertilidad, aborto espontáneo, parto prematuro.</t>
  </si>
  <si>
    <t>26) Fluidos a altas presiones y/o temperaturas (vapor de agua, presión de agua, material particulado, etc.)</t>
  </si>
  <si>
    <t>26) Exposición a fluidos a altas presiones y/o temperaturas (Quemaduras, heridas, contusiones, traumatismos, muerte)</t>
  </si>
  <si>
    <t>27) Estrés térmico</t>
  </si>
  <si>
    <t>27) Exposición a temperaturas extremas y humedad relativa (Deshidratación, sincope o desmayo, muerte)</t>
  </si>
  <si>
    <t>BIOLÓGICOS</t>
  </si>
  <si>
    <t>RIESGOS BIOLÓGICOS</t>
  </si>
  <si>
    <t>28) Agentes patógenos (virus, hongos, bacterias)</t>
  </si>
  <si>
    <t>28) Exposición a agentes patógenos (Infecciones, reacciones alérgicas, micosis, trastornos gastrointestinales, urticaria, parto prematuro, desordenes en el desarrollo, infecciones congénitas, muerte fetal)</t>
  </si>
  <si>
    <t>29) Vectores (zancudos, avispas, arañas, etc.)</t>
  </si>
  <si>
    <t>29) Picadura de vectores (Infecciones, reacciones alérgicas y/o enfermedades)</t>
  </si>
  <si>
    <t>30) Residuos (quirúrgicos, orgánicos, etc.)</t>
  </si>
  <si>
    <t>30) Exposición a residuos (quirúrgicos, orgánicos, etc.): Infecciones y/o enfermedades.</t>
  </si>
  <si>
    <t>DISERGONÓMICOS</t>
  </si>
  <si>
    <t>RIESGOS DISERGONÓMICOS</t>
  </si>
  <si>
    <t>31) Carga postural estática (de pie o sentado)</t>
  </si>
  <si>
    <t>31) Exposición carga postural estática (Tensión muscular, dolor de cuello, trastornos músculo esqueléticos, fatiga, parto prematuro (pie)</t>
  </si>
  <si>
    <t>32) Manipulación de cargas</t>
  </si>
  <si>
    <t>32) Sobreesfuerzo físico (Tensión muscular, trastornos músculo esqueléticos, fatiga.)</t>
  </si>
  <si>
    <t>33) Diseño disergonómicos del área de trabajo (barandas, escaleras, cubicaje de oficinas, etc.)</t>
  </si>
  <si>
    <t>33) Exposición a diseño inadecuado del área de trabajo (Tensión nerviosa, tensión muscular, trastornos músculo esqueléticos, fatiga)</t>
  </si>
  <si>
    <t>34) Posturas forzadas o inadecuadas.</t>
  </si>
  <si>
    <t>34) Sobreesfuerzo físico (Hiperextensiones, hiperflexiones y/o hiperrotaciones, trastornos músculo esqueléticos, tensión muscular, fatiga.)</t>
  </si>
  <si>
    <t>35) Movimientos repetitivos o monótonos.</t>
  </si>
  <si>
    <t>35) Exposición a movimientos repetitivos (Fatiga muscular, tensión muscular, dolor de cuello, trastornos músculo esquelético)</t>
  </si>
  <si>
    <t>36) Mobiliario disergonómico</t>
  </si>
  <si>
    <t>36) Exposición a mobiliario disergonómico (Tensión muscular, dolor de cuello, trastornos músculo esqueléticos, fatiga)</t>
  </si>
  <si>
    <t xml:space="preserve">PSICOSOCIALES </t>
  </si>
  <si>
    <t>RIESGOS PSICOSOCIALES</t>
  </si>
  <si>
    <t>37) Atención al público</t>
  </si>
  <si>
    <t>37) Tensión emocional (Irritabilidad, depresión, tensión nerviosa, insomnio, fatiga mental, trastornos digestivos)</t>
  </si>
  <si>
    <t>38) Estrés</t>
  </si>
  <si>
    <t>38) Tensión emocional (Irritabilidad, depresión, tensión nerviosa, insomnio, fatiga mental, trastornos digestivos, abortos, partos prematuros, reducción de leche materna.)</t>
  </si>
  <si>
    <t>39) Violencia personal (física, verbal)</t>
  </si>
  <si>
    <t>39) Agresión física, tensión emocional (Traumatismos, contusiones, heridas, fracturas, irritabilidad, depresión, tensión nerviosa, insomnio, fatiga mental, muerte)</t>
  </si>
  <si>
    <t>40) Hostigamiento</t>
  </si>
  <si>
    <t>40) Tensión emocional (Irritabilidad, depresión, malestar emocional, tensión nerviosa, insomnio, fatiga mental, trastornos digestivos)</t>
  </si>
  <si>
    <t>POR TIPO DE TRABAJOS</t>
  </si>
  <si>
    <t>RIESGOS POR TIPO DE TRABAJO</t>
  </si>
  <si>
    <t>41) Trabajos en altura (mayor a 1.80m sobre el nivel del suelo ó 1.50m por debajo del nivel del suelo)</t>
  </si>
  <si>
    <t>41) Caída libre (Golpes, heridas, contusiones, fracturas, muerte)</t>
  </si>
  <si>
    <t>42) Trabajos en caliente</t>
  </si>
  <si>
    <t>42) Incendio, explosión (Quemaduras, asfixia, traumatismo, muerte)</t>
  </si>
  <si>
    <t>43) Trabajos eléctricos (circuitos eléctricos,
etc.)</t>
  </si>
  <si>
    <t>43) Contacto eléctrico directo o indirecto, descarga eléctrica (Quemaduras, asfixia, paro cardiaco, traumatismo, conmoción, muerte)</t>
  </si>
  <si>
    <t>44) Trabajos en espacio confinado.</t>
  </si>
  <si>
    <t>44) Exposición a espacio confinado (Asfixia, desmayo, cefalea, hipertensión arterial, muerte)</t>
  </si>
  <si>
    <t>45) Trabajos de excavación manual o con maquinaria (zanjas, escuadras, etc.)</t>
  </si>
  <si>
    <t>45) Caídas a distinto nivel y/o derrumbes (Contusiones, heridas politraumatismos, muerte)</t>
  </si>
  <si>
    <t>POR CONDICIONES DE SUELO E INFRAESTRUCTURA</t>
  </si>
  <si>
    <t>RIESGOS POR CONDICIONES DE SUELO E INFRAESTRUCTURA</t>
  </si>
  <si>
    <t>46) Piso resbaladizo y/o terreno desnivelado</t>
  </si>
  <si>
    <t>46) Caídas al mismo nivel al resbalar o tropezar (Golpes, contusiones, traumatismo, luxaciones, esguinces, fracturas)</t>
  </si>
  <si>
    <t>47) Pasos a desnivel</t>
  </si>
  <si>
    <t>47) Caídas a distinto nivel por resbalar o caer (Golpes, contusiones, luxaciones, esguinces, fracturas)</t>
  </si>
  <si>
    <t>48) Zanjas, excavaciones, escuadras abiertas.</t>
  </si>
  <si>
    <t>48) Caídas a distinto nivel y/o derrumbes (Golpes, contusiones, traumatismo, luxaciones, esguinces, fracturas o muerte)</t>
  </si>
  <si>
    <t>49) Estructuras dañadas o inestables (dentro y/o fuera del lugar de trabajo)</t>
  </si>
  <si>
    <t>49) Atrapamiento / aplastamiento por colapso de estructuras dañadas o inestables (Golpes, contusiones, heridas, muerte)</t>
  </si>
  <si>
    <t>FENÓMENOS NATURALES</t>
  </si>
  <si>
    <t>RIESGOS POR FENÓMENOS NATURALES</t>
  </si>
  <si>
    <t>50) Rayos</t>
  </si>
  <si>
    <t>50) Contacto con descargas eléctricas (Quemaduras, traumatismo, muerte)</t>
  </si>
  <si>
    <t>51) Sismos</t>
  </si>
  <si>
    <t>51) Derrumbes, colapso de estructuras, agrietamiento de la tierra (Atrapamiento, sepultamiento, aplastamiento, muerte)</t>
  </si>
  <si>
    <t>52) Tsunamis</t>
  </si>
  <si>
    <t>52) Derrumbes, colapso de estructuras, inundaciones (Sepultamiento, aplastamiento, ahogamiento, hipotermia, traumatismos, fracturas, muerte)</t>
  </si>
  <si>
    <t>53) Neblinas</t>
  </si>
  <si>
    <t>53) Caídas, colisiones, choques, tropiezos por falta de visibilidad (Golpes, contusiones)</t>
  </si>
  <si>
    <t>54) Lluvias</t>
  </si>
  <si>
    <t>54) Inundaciones, huaycos (Hipotermia, traumatismos, ahogamiento,
muerte)</t>
  </si>
  <si>
    <t>55) Radiación solar</t>
  </si>
  <si>
    <t>55) Exposición a radiación solar (Insolación, dolor de cabeza, dermatitis, irritación ocular, cataratas, cáncer)</t>
  </si>
  <si>
    <t>56) Humedad</t>
  </si>
  <si>
    <t>56) Exposición a humedad (Afecciones respiratorias, afecciones músculo
esqueléticas)</t>
  </si>
  <si>
    <t>57) Vientos fuertes</t>
  </si>
  <si>
    <t>57) Caídas (Golpes, heridas, contusiones, fracturas, muerte)</t>
  </si>
  <si>
    <t>58) Marea alta</t>
  </si>
  <si>
    <t>58) Exposición a marea alta (Hipotermia, ahogamiento, muerte)</t>
  </si>
  <si>
    <t>CONDUCCIÓN DE VEHÍCULOS</t>
  </si>
  <si>
    <t>RIESGOS POR CONDUCCIÓN DE VEHÍCULOS</t>
  </si>
  <si>
    <t>59) Tránsito de peatones, animales</t>
  </si>
  <si>
    <t>59) Atropello, aprisionamiento, choque, volcadura (Contusiones, heridas, traumatismo, fracturas, quemaduras, amputaciones, muerte)</t>
  </si>
  <si>
    <t>60) Tránsito de vehículos (pesados, menores, mototaxis)</t>
  </si>
  <si>
    <t>60) Choques, volcadura, atropello, aprisionamiento (Contusiones, heridas, traumatismo, fracturas, quemaduras, amputaciones, muerte)</t>
  </si>
  <si>
    <t>61) Reductores de velocidad (rompe muelles)</t>
  </si>
  <si>
    <t>61) Despiste, volcadura (Contusiones, heridas, traumatismo, fracturas, quemaduras, amputaciones, muerte)</t>
  </si>
  <si>
    <t>62) Curvas peligrosas (curvas cerradas o angostas)</t>
  </si>
  <si>
    <t>62) Despiste, volcadura, atropellos (Contusiones, heridas, traumatismo, fracturas, quemaduras, amputaciones, muerte)</t>
  </si>
  <si>
    <t>63) Pendientes pronunciadas</t>
  </si>
  <si>
    <t>63) Choques, volcadura, atropellos, aprisionamiento (Contusiones, heridas, traumatismo, fracturas, quemaduras, amputaciones, muerte)</t>
  </si>
  <si>
    <t>64) Carreteras o pistas desniveladas (mal estado, trochas, resbalosas)</t>
  </si>
  <si>
    <t>64) Choques, volcadura, atropello, aprisionamiento (Contusiones, heridas, traumatismo, fracturas, quemaduras, amputaciones, muerte)</t>
  </si>
  <si>
    <t>65) Deslizamiento de rocas en vías de tránsito</t>
  </si>
  <si>
    <t>65) Choques, volcadura, atropello, aprisionamiento (Contusiones, heridas, traumatismo, fracturas, quemaduras, amputaciones, muerte)</t>
  </si>
  <si>
    <t>66) Zona de arenamiento</t>
  </si>
  <si>
    <t>66) Choques, volcadura (Contusiones, heridas, traumatismo, fracturas, quemaduras, amputaciones, muerte)</t>
  </si>
  <si>
    <t>67) Iluminación inadecuada de vehículos</t>
  </si>
  <si>
    <t>67) Choques, volcadura, atropello, aprisionamiento (Contusiones, heridas, traumatismo, fracturas, quemaduras, amputaciones, muerte)</t>
  </si>
  <si>
    <t>MARÍTIMOS / FLUVIALES</t>
  </si>
  <si>
    <t>RIESGOS MARÍTIMOS / FLUVIALES</t>
  </si>
  <si>
    <t>68) Actividades en instalaciones marítimo portuarias (muelle, plataformas,
embarcaciones, boyas, etc.)</t>
  </si>
  <si>
    <t>68) Caídas al mar, fricción con los cabos de amarre, aplastamiento (Ahogamiento, hipotermia, muerte, contusiones, heridas, traumatismo, fracturas, quemaduras, amputaciones, muerte)</t>
  </si>
  <si>
    <t>69) Izaje de mangueras de carga a buques y/o embarcaciones.</t>
  </si>
  <si>
    <t>69) Aplastamiento, caídas al mar, colapso de estructuras (Contusiones, heridas, traumatismos, fracturas, muerte)</t>
  </si>
  <si>
    <t>70) Traslado de personas en embarcaciones</t>
  </si>
  <si>
    <t>70) Caídas sobre cubierta, caídas al mar, hundimiento (Golpes, heridas, traumatismos, fracturas, ahogamiento, hipotermia, muerte)</t>
  </si>
  <si>
    <t>71) Tránsito de embarcaciones</t>
  </si>
  <si>
    <t>71) Colisión de la nave contra las estructuras de las instalaciones marítimo portuarias, caídas al mar, aplastamiento (Ahogamiento, hipotermia, hundimiento, incendio, explosión, quemaduras, contusiones, heridas, amputaciones, fracturas, muerte)</t>
  </si>
  <si>
    <t>72) Inmersión en el mar (buceo)</t>
  </si>
  <si>
    <t>72) Descomprensión, insuficiencia de suministro de aire (Necrosis de tejido, trombosis, embolia, intoxicación, asfixia, paro cardiaco, muerte)</t>
  </si>
  <si>
    <t>OTROS (describir el peligro)</t>
  </si>
  <si>
    <t>OTROS RIESGOS</t>
  </si>
  <si>
    <t>73) Animales</t>
  </si>
  <si>
    <t>73) Ataque o mordedura por animales (Reacciones alérgicas, heridas, necrosis de tejidos, paro cardiaco, muerte)</t>
  </si>
  <si>
    <t>74) Ingestión de alimentos</t>
  </si>
  <si>
    <t>74) Atragantamiento por alimentos (Atragantamiento, asfixia, desmayo, muerte)</t>
  </si>
  <si>
    <t>75) Robos y/o asaltos</t>
  </si>
  <si>
    <t>75) Agresión por delincuentes (Golpes, politraumatismo, contusiones, muerte)</t>
  </si>
  <si>
    <t>76) Arma de fuego</t>
  </si>
  <si>
    <t>76) Disparo de armas de fuego (Traumatismos, contusiones, heridas, fracturas, muerte)</t>
  </si>
  <si>
    <t>CONSUMO DE RECURSOS</t>
  </si>
  <si>
    <r>
      <rPr>
        <sz val="10"/>
        <color theme="1"/>
        <rFont val="Arial"/>
        <family val="2"/>
      </rPr>
      <t xml:space="preserve">1) </t>
    </r>
    <r>
      <rPr>
        <sz val="10"/>
        <rFont val="Arial"/>
        <family val="2"/>
      </rPr>
      <t>Consumo de recursos (agua, energía, hidrocarburo)</t>
    </r>
  </si>
  <si>
    <r>
      <rPr>
        <sz val="10"/>
        <color theme="1"/>
        <rFont val="Arial"/>
        <family val="2"/>
      </rPr>
      <t xml:space="preserve">1) </t>
    </r>
    <r>
      <rPr>
        <sz val="10"/>
        <rFont val="Arial"/>
        <family val="2"/>
      </rPr>
      <t>Agotamiento del recurso (agua, energía, hidrocarburo)</t>
    </r>
  </si>
  <si>
    <t>2) Consumo de papel</t>
  </si>
  <si>
    <t>2) Erosión del suelo, Destrucción de hábitats, Afectación de fauna</t>
  </si>
  <si>
    <t xml:space="preserve">POTENCIALES EMERGENCIAS </t>
  </si>
  <si>
    <t>3) Potencial derrame de hidrocarburo al río</t>
  </si>
  <si>
    <t>3) Afectación de la calidad del agua, Afectación a la flora y fauna, Afectación a las comunidades cercanas</t>
  </si>
  <si>
    <t>4) Potencial derrame de hidrocarburo en tierra</t>
  </si>
  <si>
    <t>5) Potencial derrame de hidrocarburo al mar</t>
  </si>
  <si>
    <t>5) Afectación de la calidad del suelo, Afectación a la flora y fauna, Afectación a las comunidades cercanas</t>
  </si>
  <si>
    <t>6) Potencial derrame de producto químico en tierra</t>
  </si>
  <si>
    <t>6) Afectación de la calidad del mar, Afectación a la flora y fauna, Afectación a las comunidades cercanas</t>
  </si>
  <si>
    <t>7) Potencial incendio</t>
  </si>
  <si>
    <t>7) Afectación de la calidad del suelo, Afectación a la flora y fauna, Afectación a las comunidades cercanas</t>
  </si>
  <si>
    <t>8) Potencial explosión</t>
  </si>
  <si>
    <t>8) Afectación de la calidad del suelo, Contaminación del aire, Afectación a la flora y fauna, Afectación a las comunidades cercanas</t>
  </si>
  <si>
    <t>EMISIONES</t>
  </si>
  <si>
    <t>9) Vapores de hidrocarburo</t>
  </si>
  <si>
    <t>9) Afectación de la calidad del aire</t>
  </si>
  <si>
    <t>10) Gases de combustión y/o otros compuestos</t>
  </si>
  <si>
    <t>10) Afectación de la calidad del aire</t>
  </si>
  <si>
    <t>11) Ruido</t>
  </si>
  <si>
    <t>11) Contaminación sonora</t>
  </si>
  <si>
    <t>12) Malos olores</t>
  </si>
  <si>
    <t>12) Afectación de la calidad del aire</t>
  </si>
  <si>
    <t>13) Material particulado</t>
  </si>
  <si>
    <t>13) Afectación de la calidad del suelo, Afectación de la calidad del aire</t>
  </si>
  <si>
    <t>EFLUENTES</t>
  </si>
  <si>
    <t>14) Agua contaminada con hidrocarburo y/o
químicos</t>
  </si>
  <si>
    <t>14) Afectación de la calidad del agua</t>
  </si>
  <si>
    <t>15) Aguas servidas</t>
  </si>
  <si>
    <t>15) Afectación de la calidad del agua</t>
  </si>
  <si>
    <t>RESIDUOS</t>
  </si>
  <si>
    <t>16) Residuos peligrosos</t>
  </si>
  <si>
    <t>16) Afectación de la calidad del suelo, afectación a la flora y fauna</t>
  </si>
  <si>
    <t>17) Residuos no peligrosos</t>
  </si>
  <si>
    <t>17) Afectación de la calidad del suelo, Afectación a la flora y fauna</t>
  </si>
  <si>
    <t>OTROS</t>
  </si>
  <si>
    <t>18) Calor</t>
  </si>
  <si>
    <t>18) Afectación de la calidad del aire</t>
  </si>
  <si>
    <t>19) Radiación no ionizante</t>
  </si>
  <si>
    <t>19) Afectación de la calidad del aire, Afectación a la flora y fauna</t>
  </si>
  <si>
    <t>20) Radiación ionizante</t>
  </si>
  <si>
    <t>20) Afectación de la calidad del aire, Afectación a la flora y fauna</t>
  </si>
  <si>
    <t>21) Olor</t>
  </si>
  <si>
    <t>21) Afectación de la calidad del aire</t>
  </si>
  <si>
    <t>22) Vectores (moscas, ratas)</t>
  </si>
  <si>
    <t>22) Afectación en la salud de la comunidad</t>
  </si>
  <si>
    <t>POSITIVOS</t>
  </si>
  <si>
    <t>23) Reforestación</t>
  </si>
  <si>
    <t>23) Mejora de la calidad de aire, Cambio paisajístico</t>
  </si>
  <si>
    <t>24) Generación de empleo</t>
  </si>
  <si>
    <t>24) Mejora en la calidad de vida</t>
  </si>
  <si>
    <t>25) Laguna artificial</t>
  </si>
  <si>
    <t>25) Cambio paisajístico</t>
  </si>
  <si>
    <t>41) Trabajos en altura</t>
  </si>
  <si>
    <t>41) Caída libre (Golpes, heridas, contusiones, fracturas)</t>
  </si>
  <si>
    <t>34) Sobreesfuerzo físico (tensión muscular, fatiga.)</t>
  </si>
  <si>
    <t>20) Exposición a ruido (Disminución de la capacidad auditiva)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</si>
</sst>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name val="Calibri"/>
      <family val="2"/>
      <scheme val="minor"/>
    </font>
    <font>
      <b/>
      <sz val="18"/>
      <name val="Arial"/>
      <family val="2"/>
    </font>
    <font>
      <b/>
      <sz val="18"/>
      <color theme="0"/>
      <name val="Arial"/>
      <family val="2"/>
    </font>
    <font>
      <b/>
      <sz val="14"/>
      <color indexed="81"/>
      <name val="Tahoma"/>
      <family val="2"/>
    </font>
    <font>
      <sz val="9"/>
      <color indexed="81"/>
      <name val="Tahoma"/>
      <family val="2"/>
    </font>
    <font>
      <sz val="14"/>
      <color indexed="81"/>
      <name val="Tahoma"/>
      <family val="2"/>
    </font>
    <font>
      <sz val="11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6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Fill="1" applyBorder="1" applyAlignment="1"/>
    <xf numFmtId="0" fontId="0" fillId="0" borderId="0" xfId="0" applyFill="1"/>
    <xf numFmtId="0" fontId="0" fillId="0" borderId="0" xfId="0" applyFill="1" applyBorder="1"/>
    <xf numFmtId="0" fontId="3" fillId="0" borderId="0" xfId="0" applyFont="1"/>
    <xf numFmtId="0" fontId="3" fillId="0" borderId="0" xfId="0" applyFont="1" applyAlignment="1">
      <alignment horizontal="center"/>
    </xf>
    <xf numFmtId="14" fontId="1" fillId="0" borderId="5" xfId="0" applyNumberFormat="1" applyFont="1" applyFill="1" applyBorder="1" applyAlignment="1">
      <alignment horizontal="center"/>
    </xf>
    <xf numFmtId="14" fontId="1" fillId="0" borderId="4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justify" vertical="center" wrapText="1"/>
    </xf>
    <xf numFmtId="0" fontId="6" fillId="0" borderId="0" xfId="0" applyFont="1" applyAlignment="1">
      <alignment vertical="center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4" fillId="0" borderId="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0" fillId="0" borderId="0" xfId="0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quotePrefix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/>
    </xf>
    <xf numFmtId="0" fontId="5" fillId="0" borderId="0" xfId="0" applyFont="1" applyFill="1" applyBorder="1" applyAlignment="1"/>
    <xf numFmtId="0" fontId="5" fillId="0" borderId="5" xfId="0" applyFont="1" applyFill="1" applyBorder="1" applyAlignment="1"/>
    <xf numFmtId="0" fontId="1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0" xfId="0" applyFont="1"/>
    <xf numFmtId="0" fontId="1" fillId="0" borderId="0" xfId="0" applyFont="1"/>
    <xf numFmtId="0" fontId="5" fillId="0" borderId="0" xfId="0" applyFont="1" applyBorder="1" applyAlignment="1"/>
    <xf numFmtId="0" fontId="5" fillId="0" borderId="4" xfId="0" applyFont="1" applyBorder="1" applyAlignment="1"/>
    <xf numFmtId="0" fontId="5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 wrapText="1"/>
    </xf>
    <xf numFmtId="0" fontId="0" fillId="0" borderId="0" xfId="0" applyAlignment="1">
      <alignment horizontal="justify" vertical="center"/>
    </xf>
    <xf numFmtId="0" fontId="3" fillId="0" borderId="0" xfId="0" applyFont="1" applyAlignment="1">
      <alignment horizontal="justify" vertical="center" wrapText="1"/>
    </xf>
    <xf numFmtId="0" fontId="4" fillId="0" borderId="0" xfId="0" applyFont="1" applyAlignment="1">
      <alignment horizontal="justify" vertical="center"/>
    </xf>
    <xf numFmtId="0" fontId="4" fillId="0" borderId="0" xfId="0" applyFont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vertical="justify" wrapText="1"/>
    </xf>
    <xf numFmtId="0" fontId="4" fillId="0" borderId="0" xfId="0" applyFont="1" applyAlignment="1">
      <alignment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textRotation="1" wrapText="1"/>
    </xf>
    <xf numFmtId="0" fontId="3" fillId="0" borderId="7" xfId="0" applyFont="1" applyFill="1" applyBorder="1" applyAlignment="1">
      <alignment horizontal="center" vertical="center" textRotation="1" wrapText="1"/>
    </xf>
    <xf numFmtId="0" fontId="3" fillId="0" borderId="3" xfId="0" applyFont="1" applyFill="1" applyBorder="1" applyAlignment="1">
      <alignment horizontal="center" vertical="center" textRotation="90" wrapText="1"/>
    </xf>
    <xf numFmtId="0" fontId="3" fillId="0" borderId="2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textRotation="90" wrapText="1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</cellXfs>
  <cellStyles count="3">
    <cellStyle name="Normal" xfId="0" builtinId="0"/>
    <cellStyle name="Normal 2" xfId="1"/>
    <cellStyle name="Normal 4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ES83"/>
  <sheetViews>
    <sheetView tabSelected="1" view="pageBreakPreview" zoomScale="70" zoomScaleNormal="80" zoomScaleSheetLayoutView="70" workbookViewId="0">
      <selection activeCell="G35" sqref="G35"/>
    </sheetView>
  </sheetViews>
  <sheetFormatPr baseColWidth="10" defaultRowHeight="12.75" x14ac:dyDescent="0.2"/>
  <cols>
    <col min="1" max="1" width="19" style="2" customWidth="1"/>
    <col min="2" max="3" width="16.7109375" style="1" customWidth="1"/>
    <col min="4" max="4" width="5" style="1" customWidth="1"/>
    <col min="5" max="5" width="5.7109375" style="1" customWidth="1"/>
    <col min="6" max="6" width="4.7109375" style="1" customWidth="1"/>
    <col min="7" max="7" width="5.7109375" style="1" customWidth="1"/>
    <col min="8" max="8" width="6.28515625" style="1" customWidth="1"/>
    <col min="9" max="9" width="7.5703125" style="1" customWidth="1"/>
    <col min="10" max="11" width="5.7109375" style="1" customWidth="1"/>
    <col min="12" max="12" width="25.7109375" customWidth="1"/>
    <col min="13" max="13" width="25.28515625" customWidth="1"/>
    <col min="14" max="18" width="9.28515625" customWidth="1"/>
    <col min="19" max="20" width="6.140625" customWidth="1"/>
    <col min="21" max="21" width="5.7109375" customWidth="1"/>
    <col min="22" max="23" width="6.140625" customWidth="1"/>
    <col min="24" max="24" width="45.28515625" customWidth="1"/>
  </cols>
  <sheetData>
    <row r="1" spans="1:149" ht="32.25" customHeight="1" x14ac:dyDescent="0.2">
      <c r="B1" s="65" t="s">
        <v>36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38"/>
    </row>
    <row r="2" spans="1:149" ht="41.25" customHeight="1" x14ac:dyDescent="0.2">
      <c r="B2" s="65" t="s">
        <v>37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38"/>
    </row>
    <row r="3" spans="1:149" ht="28.5" customHeight="1" x14ac:dyDescent="0.25">
      <c r="A3" s="16" t="s">
        <v>38</v>
      </c>
      <c r="B3" s="16"/>
      <c r="C3" s="16"/>
      <c r="D3" s="16"/>
      <c r="E3" s="16"/>
      <c r="F3" s="16"/>
      <c r="G3" s="16"/>
      <c r="H3" s="16"/>
      <c r="I3" s="16"/>
      <c r="K3" s="37"/>
      <c r="L3" s="37"/>
      <c r="M3" s="18"/>
      <c r="N3" s="18"/>
      <c r="O3" s="18"/>
      <c r="P3" s="18"/>
      <c r="Q3" s="18"/>
      <c r="R3" s="18"/>
      <c r="S3" s="20"/>
      <c r="T3" s="20"/>
      <c r="U3" s="21"/>
      <c r="V3" s="19"/>
    </row>
    <row r="4" spans="1:149" ht="15.95" customHeight="1" x14ac:dyDescent="0.25">
      <c r="A4" s="16" t="s">
        <v>53</v>
      </c>
      <c r="J4" s="23"/>
      <c r="K4" s="16"/>
      <c r="M4" s="11"/>
      <c r="N4" s="11"/>
      <c r="O4" s="11"/>
      <c r="P4" s="11"/>
      <c r="Q4" s="11"/>
      <c r="R4" s="11"/>
      <c r="S4" s="7"/>
      <c r="T4" s="7"/>
      <c r="U4" s="22"/>
      <c r="V4" s="7"/>
      <c r="W4" s="7"/>
      <c r="X4" s="6"/>
    </row>
    <row r="5" spans="1:149" s="4" customFormat="1" ht="70.5" customHeight="1" x14ac:dyDescent="0.2">
      <c r="A5" s="63" t="s">
        <v>5</v>
      </c>
      <c r="B5" s="63" t="s">
        <v>6</v>
      </c>
      <c r="C5" s="52" t="s">
        <v>40</v>
      </c>
      <c r="D5" s="63" t="s">
        <v>19</v>
      </c>
      <c r="E5" s="63"/>
      <c r="F5" s="63"/>
      <c r="G5" s="63" t="s">
        <v>21</v>
      </c>
      <c r="H5" s="63"/>
      <c r="I5" s="64" t="s">
        <v>23</v>
      </c>
      <c r="J5" s="59" t="s">
        <v>41</v>
      </c>
      <c r="K5" s="60"/>
      <c r="L5" s="63" t="s">
        <v>9</v>
      </c>
      <c r="M5" s="63" t="s">
        <v>10</v>
      </c>
      <c r="N5" s="55" t="s">
        <v>39</v>
      </c>
      <c r="O5" s="56"/>
      <c r="P5" s="56"/>
      <c r="Q5" s="56"/>
      <c r="R5" s="57"/>
      <c r="S5" s="63" t="s">
        <v>11</v>
      </c>
      <c r="T5" s="63"/>
      <c r="U5" s="63"/>
      <c r="V5" s="63"/>
      <c r="W5" s="63"/>
      <c r="X5" s="52" t="s">
        <v>17</v>
      </c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</row>
    <row r="6" spans="1:149" s="4" customFormat="1" ht="105.75" customHeight="1" x14ac:dyDescent="0.2">
      <c r="A6" s="63"/>
      <c r="B6" s="63"/>
      <c r="C6" s="53"/>
      <c r="D6" s="64" t="s">
        <v>42</v>
      </c>
      <c r="E6" s="64" t="s">
        <v>43</v>
      </c>
      <c r="F6" s="64" t="s">
        <v>20</v>
      </c>
      <c r="G6" s="64" t="s">
        <v>44</v>
      </c>
      <c r="H6" s="64" t="s">
        <v>45</v>
      </c>
      <c r="I6" s="64"/>
      <c r="J6" s="61" t="s">
        <v>8</v>
      </c>
      <c r="K6" s="61" t="s">
        <v>7</v>
      </c>
      <c r="L6" s="63"/>
      <c r="M6" s="63"/>
      <c r="N6" s="58" t="s">
        <v>46</v>
      </c>
      <c r="O6" s="58"/>
      <c r="P6" s="58"/>
      <c r="Q6" s="58"/>
      <c r="R6" s="39" t="s">
        <v>47</v>
      </c>
      <c r="S6" s="64" t="s">
        <v>13</v>
      </c>
      <c r="T6" s="64" t="s">
        <v>14</v>
      </c>
      <c r="U6" s="64" t="s">
        <v>35</v>
      </c>
      <c r="V6" s="64" t="s">
        <v>15</v>
      </c>
      <c r="W6" s="64" t="s">
        <v>16</v>
      </c>
      <c r="X6" s="53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</row>
    <row r="7" spans="1:149" s="4" customFormat="1" ht="45" customHeight="1" x14ac:dyDescent="0.2">
      <c r="A7" s="63"/>
      <c r="B7" s="63"/>
      <c r="C7" s="54"/>
      <c r="D7" s="64"/>
      <c r="E7" s="64"/>
      <c r="F7" s="64"/>
      <c r="G7" s="64"/>
      <c r="H7" s="64"/>
      <c r="I7" s="64"/>
      <c r="J7" s="62"/>
      <c r="K7" s="62"/>
      <c r="L7" s="63"/>
      <c r="M7" s="63"/>
      <c r="N7" s="39" t="s">
        <v>48</v>
      </c>
      <c r="O7" s="39" t="s">
        <v>49</v>
      </c>
      <c r="P7" s="39" t="s">
        <v>50</v>
      </c>
      <c r="Q7" s="39" t="s">
        <v>51</v>
      </c>
      <c r="R7" s="39" t="s">
        <v>52</v>
      </c>
      <c r="S7" s="64"/>
      <c r="T7" s="64"/>
      <c r="U7" s="64"/>
      <c r="V7" s="64"/>
      <c r="W7" s="64"/>
      <c r="X7" s="5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</row>
    <row r="8" spans="1:149" ht="63.75" x14ac:dyDescent="0.2">
      <c r="A8" s="17" t="s">
        <v>31</v>
      </c>
      <c r="B8" s="17" t="s">
        <v>18</v>
      </c>
      <c r="C8" s="17" t="s">
        <v>54</v>
      </c>
      <c r="D8" s="17" t="s">
        <v>22</v>
      </c>
      <c r="E8" s="17"/>
      <c r="F8" s="17"/>
      <c r="G8" s="17" t="s">
        <v>22</v>
      </c>
      <c r="H8" s="17"/>
      <c r="I8" s="17" t="s">
        <v>26</v>
      </c>
      <c r="J8" s="39"/>
      <c r="K8" s="36"/>
      <c r="L8" s="10" t="s">
        <v>131</v>
      </c>
      <c r="M8" s="10" t="s">
        <v>132</v>
      </c>
      <c r="N8" s="40">
        <v>3</v>
      </c>
      <c r="O8" s="40">
        <v>4</v>
      </c>
      <c r="P8" s="40">
        <v>2</v>
      </c>
      <c r="Q8" s="40">
        <v>2</v>
      </c>
      <c r="R8" s="40">
        <f>N8+O8+P8+Q8</f>
        <v>11</v>
      </c>
      <c r="S8" s="17" t="str">
        <f>IF(R8&lt;=7,"1",IF(AND(R8&gt;7,R8&lt;=10),"2",IF(AND(R8&gt;10,R8&lt;=13),"3",IF(AND(R8&gt;13,R8&lt;=16),"4",IF(AND(R8&gt;16,R8&lt;=20),"5")))))</f>
        <v>3</v>
      </c>
      <c r="T8" s="17">
        <v>2</v>
      </c>
      <c r="U8" s="41">
        <f>S8*T8</f>
        <v>6</v>
      </c>
      <c r="V8" s="42" t="str">
        <f>IF(U8&gt;16,"IN",IF(U8&gt;9,"IM",IF(U8&gt;3,"MO",IF(U8&gt;2,"TO",IF(U8&gt;0,"AC")))))</f>
        <v>MO</v>
      </c>
      <c r="W8" s="42" t="str">
        <f>IF(U8&gt;=10,"SI","NO")</f>
        <v>NO</v>
      </c>
      <c r="X8" s="10" t="s">
        <v>34</v>
      </c>
    </row>
    <row r="9" spans="1:149" ht="76.5" x14ac:dyDescent="0.2">
      <c r="A9" s="24" t="s">
        <v>25</v>
      </c>
      <c r="B9" s="24" t="s">
        <v>25</v>
      </c>
      <c r="C9" s="24" t="s">
        <v>25</v>
      </c>
      <c r="D9" s="17" t="s">
        <v>12</v>
      </c>
      <c r="E9" s="17"/>
      <c r="F9" s="17"/>
      <c r="G9" s="17" t="s">
        <v>12</v>
      </c>
      <c r="H9" s="17"/>
      <c r="I9" s="17" t="s">
        <v>12</v>
      </c>
      <c r="J9" s="39"/>
      <c r="K9" s="36"/>
      <c r="L9" s="10" t="s">
        <v>137</v>
      </c>
      <c r="M9" s="10" t="s">
        <v>138</v>
      </c>
      <c r="N9" s="40">
        <v>3</v>
      </c>
      <c r="O9" s="40">
        <v>4</v>
      </c>
      <c r="P9" s="40">
        <v>2</v>
      </c>
      <c r="Q9" s="40">
        <v>2</v>
      </c>
      <c r="R9" s="40">
        <f t="shared" ref="R9:R14" si="0">N9+O9+P9+Q9</f>
        <v>11</v>
      </c>
      <c r="S9" s="17" t="str">
        <f t="shared" ref="S9:S14" si="1">IF(R9&lt;=7,"1",IF(AND(R9&gt;7,R9&lt;=10),"2",IF(AND(R9&gt;10,R9&lt;=13),"3",IF(AND(R9&gt;13,R9&lt;=16),"4",IF(AND(R9&gt;16,R9&lt;=20),"5")))))</f>
        <v>3</v>
      </c>
      <c r="T9" s="17">
        <v>2</v>
      </c>
      <c r="U9" s="41">
        <f t="shared" ref="U9:U14" si="2">S9*T9</f>
        <v>6</v>
      </c>
      <c r="V9" s="42" t="str">
        <f t="shared" ref="V9:V14" si="3">IF(U9&gt;16,"IN",IF(U9&gt;9,"IM",IF(U9&gt;3,"MO",IF(U9&gt;2,"TO",IF(U9&gt;0,"AC")))))</f>
        <v>MO</v>
      </c>
      <c r="W9" s="42" t="str">
        <f t="shared" ref="W9:W14" si="4">IF(U9&gt;=10,"SI","NO")</f>
        <v>NO</v>
      </c>
      <c r="X9" s="10" t="s">
        <v>29</v>
      </c>
    </row>
    <row r="10" spans="1:149" ht="63.75" x14ac:dyDescent="0.2">
      <c r="A10" s="24" t="s">
        <v>25</v>
      </c>
      <c r="B10" s="24" t="s">
        <v>25</v>
      </c>
      <c r="C10" s="24" t="s">
        <v>25</v>
      </c>
      <c r="D10" s="17" t="s">
        <v>12</v>
      </c>
      <c r="E10" s="17"/>
      <c r="F10" s="17"/>
      <c r="G10" s="17" t="s">
        <v>12</v>
      </c>
      <c r="H10" s="17"/>
      <c r="I10" s="17" t="s">
        <v>12</v>
      </c>
      <c r="J10" s="39"/>
      <c r="K10" s="36"/>
      <c r="L10" s="10" t="s">
        <v>135</v>
      </c>
      <c r="M10" s="10" t="s">
        <v>293</v>
      </c>
      <c r="N10" s="40">
        <v>3</v>
      </c>
      <c r="O10" s="40">
        <v>4</v>
      </c>
      <c r="P10" s="40">
        <v>2</v>
      </c>
      <c r="Q10" s="40">
        <v>2</v>
      </c>
      <c r="R10" s="40">
        <f t="shared" si="0"/>
        <v>11</v>
      </c>
      <c r="S10" s="17" t="str">
        <f t="shared" si="1"/>
        <v>3</v>
      </c>
      <c r="T10" s="17">
        <v>2</v>
      </c>
      <c r="U10" s="41">
        <f t="shared" si="2"/>
        <v>6</v>
      </c>
      <c r="V10" s="42" t="str">
        <f t="shared" si="3"/>
        <v>MO</v>
      </c>
      <c r="W10" s="42" t="str">
        <f t="shared" si="4"/>
        <v>NO</v>
      </c>
      <c r="X10" s="10" t="s">
        <v>30</v>
      </c>
    </row>
    <row r="11" spans="1:149" ht="51" x14ac:dyDescent="0.2">
      <c r="A11" s="24" t="s">
        <v>25</v>
      </c>
      <c r="B11" s="24" t="s">
        <v>25</v>
      </c>
      <c r="C11" s="24" t="s">
        <v>25</v>
      </c>
      <c r="D11" s="17" t="s">
        <v>12</v>
      </c>
      <c r="E11" s="17"/>
      <c r="F11" s="17"/>
      <c r="G11" s="17" t="s">
        <v>12</v>
      </c>
      <c r="H11" s="17"/>
      <c r="I11" s="17" t="s">
        <v>12</v>
      </c>
      <c r="J11" s="39"/>
      <c r="K11" s="36"/>
      <c r="L11" s="10" t="s">
        <v>103</v>
      </c>
      <c r="M11" s="10" t="s">
        <v>294</v>
      </c>
      <c r="N11" s="40">
        <v>3</v>
      </c>
      <c r="O11" s="40">
        <v>4</v>
      </c>
      <c r="P11" s="40">
        <v>2</v>
      </c>
      <c r="Q11" s="40">
        <v>2</v>
      </c>
      <c r="R11" s="40">
        <f t="shared" si="0"/>
        <v>11</v>
      </c>
      <c r="S11" s="17" t="str">
        <f t="shared" si="1"/>
        <v>3</v>
      </c>
      <c r="T11" s="17">
        <v>2</v>
      </c>
      <c r="U11" s="41">
        <f t="shared" si="2"/>
        <v>6</v>
      </c>
      <c r="V11" s="42" t="str">
        <f t="shared" si="3"/>
        <v>MO</v>
      </c>
      <c r="W11" s="42" t="str">
        <f t="shared" si="4"/>
        <v>NO</v>
      </c>
      <c r="X11" s="10" t="s">
        <v>32</v>
      </c>
    </row>
    <row r="12" spans="1:149" ht="140.25" x14ac:dyDescent="0.2">
      <c r="A12" s="24" t="s">
        <v>25</v>
      </c>
      <c r="B12" s="17" t="s">
        <v>24</v>
      </c>
      <c r="C12" s="17" t="s">
        <v>54</v>
      </c>
      <c r="D12" s="17" t="s">
        <v>22</v>
      </c>
      <c r="E12" s="17"/>
      <c r="F12" s="17"/>
      <c r="G12" s="17" t="s">
        <v>22</v>
      </c>
      <c r="H12" s="17"/>
      <c r="I12" s="17" t="s">
        <v>26</v>
      </c>
      <c r="J12" s="39"/>
      <c r="K12" s="36"/>
      <c r="L12" s="10" t="s">
        <v>291</v>
      </c>
      <c r="M12" s="10" t="s">
        <v>292</v>
      </c>
      <c r="N12" s="40">
        <v>3</v>
      </c>
      <c r="O12" s="40">
        <v>4</v>
      </c>
      <c r="P12" s="40">
        <v>2</v>
      </c>
      <c r="Q12" s="40">
        <v>2</v>
      </c>
      <c r="R12" s="40">
        <f t="shared" si="0"/>
        <v>11</v>
      </c>
      <c r="S12" s="17" t="str">
        <f t="shared" si="1"/>
        <v>3</v>
      </c>
      <c r="T12" s="17">
        <v>3</v>
      </c>
      <c r="U12" s="41">
        <f t="shared" si="2"/>
        <v>9</v>
      </c>
      <c r="V12" s="42" t="str">
        <f t="shared" si="3"/>
        <v>MO</v>
      </c>
      <c r="W12" s="42" t="str">
        <f t="shared" si="4"/>
        <v>NO</v>
      </c>
      <c r="X12" s="10" t="s">
        <v>33</v>
      </c>
    </row>
    <row r="13" spans="1:149" ht="76.5" x14ac:dyDescent="0.2">
      <c r="A13" s="24" t="s">
        <v>25</v>
      </c>
      <c r="B13" s="24" t="s">
        <v>25</v>
      </c>
      <c r="C13" s="24" t="s">
        <v>25</v>
      </c>
      <c r="D13" s="17" t="s">
        <v>12</v>
      </c>
      <c r="E13" s="17"/>
      <c r="F13" s="17"/>
      <c r="G13" s="17" t="s">
        <v>12</v>
      </c>
      <c r="H13" s="17"/>
      <c r="I13" s="17" t="s">
        <v>12</v>
      </c>
      <c r="J13" s="39"/>
      <c r="K13" s="36"/>
      <c r="L13" s="10" t="s">
        <v>137</v>
      </c>
      <c r="M13" s="10" t="s">
        <v>138</v>
      </c>
      <c r="N13" s="40">
        <v>3</v>
      </c>
      <c r="O13" s="40">
        <v>4</v>
      </c>
      <c r="P13" s="40">
        <v>2</v>
      </c>
      <c r="Q13" s="40">
        <v>2</v>
      </c>
      <c r="R13" s="40">
        <f t="shared" si="0"/>
        <v>11</v>
      </c>
      <c r="S13" s="17" t="str">
        <f t="shared" si="1"/>
        <v>3</v>
      </c>
      <c r="T13" s="17">
        <v>2</v>
      </c>
      <c r="U13" s="41">
        <f t="shared" si="2"/>
        <v>6</v>
      </c>
      <c r="V13" s="42" t="str">
        <f t="shared" si="3"/>
        <v>MO</v>
      </c>
      <c r="W13" s="42" t="str">
        <f t="shared" si="4"/>
        <v>NO</v>
      </c>
      <c r="X13" s="10" t="s">
        <v>29</v>
      </c>
    </row>
    <row r="14" spans="1:149" ht="59.25" customHeight="1" x14ac:dyDescent="0.2">
      <c r="A14" s="24" t="s">
        <v>25</v>
      </c>
      <c r="B14" s="24" t="s">
        <v>25</v>
      </c>
      <c r="C14" s="24" t="s">
        <v>25</v>
      </c>
      <c r="D14" s="17" t="s">
        <v>12</v>
      </c>
      <c r="E14" s="17"/>
      <c r="F14" s="17"/>
      <c r="G14" s="17" t="s">
        <v>12</v>
      </c>
      <c r="H14" s="17"/>
      <c r="I14" s="17" t="s">
        <v>12</v>
      </c>
      <c r="J14" s="39"/>
      <c r="K14" s="36"/>
      <c r="L14" s="10" t="s">
        <v>135</v>
      </c>
      <c r="M14" s="10" t="s">
        <v>293</v>
      </c>
      <c r="N14" s="40">
        <v>3</v>
      </c>
      <c r="O14" s="40">
        <v>4</v>
      </c>
      <c r="P14" s="40">
        <v>2</v>
      </c>
      <c r="Q14" s="40">
        <v>2</v>
      </c>
      <c r="R14" s="40">
        <f t="shared" si="0"/>
        <v>11</v>
      </c>
      <c r="S14" s="17" t="str">
        <f t="shared" si="1"/>
        <v>3</v>
      </c>
      <c r="T14" s="17">
        <v>2</v>
      </c>
      <c r="U14" s="41">
        <f t="shared" si="2"/>
        <v>6</v>
      </c>
      <c r="V14" s="42" t="str">
        <f t="shared" si="3"/>
        <v>MO</v>
      </c>
      <c r="W14" s="42" t="str">
        <f t="shared" si="4"/>
        <v>NO</v>
      </c>
      <c r="X14" s="10" t="s">
        <v>28</v>
      </c>
    </row>
    <row r="15" spans="1:149" ht="59.25" customHeight="1" x14ac:dyDescent="0.25">
      <c r="A15" s="12"/>
      <c r="B15" s="3"/>
      <c r="C15" s="3"/>
      <c r="D15" s="3"/>
      <c r="E15" s="3"/>
      <c r="F15" s="3"/>
      <c r="G15" s="3"/>
      <c r="H15" s="3"/>
      <c r="I15" s="3"/>
      <c r="J15" s="13"/>
      <c r="K15" s="14"/>
      <c r="L15" s="14"/>
      <c r="M15" s="14"/>
      <c r="N15" s="14"/>
      <c r="O15" s="14"/>
      <c r="P15" s="14"/>
      <c r="Q15" s="14"/>
      <c r="R15" s="14"/>
      <c r="S15" s="15"/>
      <c r="T15" s="15"/>
      <c r="U15" s="15"/>
      <c r="V15" s="15"/>
      <c r="W15" s="15"/>
      <c r="X15" s="14"/>
    </row>
    <row r="16" spans="1:149" s="31" customFormat="1" ht="69.95" customHeight="1" x14ac:dyDescent="0.25">
      <c r="A16" s="25" t="s">
        <v>4</v>
      </c>
      <c r="B16" s="26"/>
      <c r="C16" s="26"/>
      <c r="D16" s="27"/>
      <c r="E16" s="27"/>
      <c r="F16" s="27"/>
      <c r="G16" s="27"/>
      <c r="H16" s="27"/>
      <c r="I16" s="27"/>
      <c r="J16" s="28"/>
      <c r="K16" s="29"/>
      <c r="L16" s="29"/>
      <c r="M16" s="29"/>
      <c r="N16" s="29"/>
      <c r="O16" s="29"/>
      <c r="P16" s="29"/>
      <c r="Q16" s="29"/>
      <c r="R16" s="29"/>
      <c r="S16" s="66" t="s">
        <v>27</v>
      </c>
      <c r="T16" s="66"/>
      <c r="U16" s="66"/>
      <c r="V16" s="66"/>
      <c r="W16" s="66"/>
      <c r="X16" s="30"/>
    </row>
    <row r="17" spans="1:24" s="31" customFormat="1" ht="69.95" customHeight="1" x14ac:dyDescent="0.25">
      <c r="A17" s="32" t="s">
        <v>3</v>
      </c>
      <c r="B17" s="33"/>
      <c r="C17" s="33"/>
      <c r="D17" s="34"/>
      <c r="E17" s="34"/>
      <c r="F17" s="34"/>
      <c r="G17" s="34"/>
      <c r="H17" s="34"/>
      <c r="I17" s="34"/>
      <c r="J17" s="35"/>
      <c r="K17" s="33"/>
      <c r="L17" s="33"/>
      <c r="S17" s="66" t="s">
        <v>2</v>
      </c>
      <c r="T17" s="66"/>
      <c r="U17" s="66"/>
      <c r="V17" s="66"/>
      <c r="W17" s="66"/>
      <c r="X17" s="8"/>
    </row>
    <row r="18" spans="1:24" s="31" customFormat="1" ht="69.95" customHeight="1" x14ac:dyDescent="0.25">
      <c r="A18" s="32" t="s">
        <v>1</v>
      </c>
      <c r="B18" s="33"/>
      <c r="C18" s="33"/>
      <c r="D18" s="34"/>
      <c r="E18" s="34"/>
      <c r="F18" s="34"/>
      <c r="G18" s="34"/>
      <c r="H18" s="34"/>
      <c r="I18" s="34"/>
      <c r="J18" s="35"/>
      <c r="K18" s="33"/>
      <c r="L18" s="33"/>
      <c r="S18" s="66" t="s">
        <v>0</v>
      </c>
      <c r="T18" s="66"/>
      <c r="U18" s="66"/>
      <c r="V18" s="66"/>
      <c r="W18" s="66"/>
      <c r="X18" s="9"/>
    </row>
    <row r="28" spans="1:24" ht="12.75" customHeight="1" x14ac:dyDescent="0.2"/>
    <row r="30" spans="1:24" ht="34.5" customHeight="1" x14ac:dyDescent="0.2"/>
    <row r="32" spans="1:24" ht="35.25" customHeight="1" x14ac:dyDescent="0.2"/>
    <row r="35" ht="37.5" customHeight="1" x14ac:dyDescent="0.2"/>
    <row r="49" ht="12.75" customHeight="1" x14ac:dyDescent="0.2"/>
    <row r="51" ht="34.5" customHeight="1" x14ac:dyDescent="0.2"/>
    <row r="52" ht="26.25" customHeight="1" x14ac:dyDescent="0.2"/>
    <row r="53" ht="38.25" customHeight="1" x14ac:dyDescent="0.2"/>
    <row r="55" ht="41.25" customHeight="1" x14ac:dyDescent="0.2"/>
    <row r="56" ht="33.75" customHeight="1" x14ac:dyDescent="0.2"/>
    <row r="76" ht="43.5" customHeight="1" x14ac:dyDescent="0.2"/>
    <row r="77" ht="55.5" customHeight="1" x14ac:dyDescent="0.2"/>
    <row r="79" ht="24" customHeight="1" x14ac:dyDescent="0.2"/>
    <row r="80" ht="58.5" customHeight="1" x14ac:dyDescent="0.2"/>
    <row r="81" ht="48" customHeight="1" x14ac:dyDescent="0.2"/>
    <row r="82" ht="46.5" customHeight="1" x14ac:dyDescent="0.2"/>
    <row r="83" ht="35.25" customHeight="1" x14ac:dyDescent="0.2"/>
  </sheetData>
  <autoFilter ref="A5:X14">
    <filterColumn colId="3" showButton="0"/>
    <filterColumn colId="4" showButton="0"/>
    <filterColumn colId="6" showButton="0"/>
    <filterColumn colId="9" showButton="0"/>
    <filterColumn colId="13" showButton="0"/>
    <filterColumn colId="14" showButton="0"/>
    <filterColumn colId="15" showButton="0"/>
    <filterColumn colId="16" showButton="0"/>
    <filterColumn colId="18" showButton="0"/>
    <filterColumn colId="19" showButton="0"/>
    <filterColumn colId="20" showButton="0"/>
    <filterColumn colId="21" showButton="0"/>
  </autoFilter>
  <mergeCells count="30">
    <mergeCell ref="S18:W18"/>
    <mergeCell ref="S17:W17"/>
    <mergeCell ref="W6:W7"/>
    <mergeCell ref="V6:V7"/>
    <mergeCell ref="S16:W16"/>
    <mergeCell ref="U6:U7"/>
    <mergeCell ref="T6:T7"/>
    <mergeCell ref="S6:S7"/>
    <mergeCell ref="B1:W1"/>
    <mergeCell ref="B2:W2"/>
    <mergeCell ref="A5:A7"/>
    <mergeCell ref="B5:B7"/>
    <mergeCell ref="G5:H5"/>
    <mergeCell ref="D6:D7"/>
    <mergeCell ref="E6:E7"/>
    <mergeCell ref="F6:F7"/>
    <mergeCell ref="G6:G7"/>
    <mergeCell ref="H6:H7"/>
    <mergeCell ref="S5:W5"/>
    <mergeCell ref="X5:X7"/>
    <mergeCell ref="N5:R5"/>
    <mergeCell ref="N6:Q6"/>
    <mergeCell ref="C5:C7"/>
    <mergeCell ref="J5:K5"/>
    <mergeCell ref="J6:J7"/>
    <mergeCell ref="K6:K7"/>
    <mergeCell ref="M5:M7"/>
    <mergeCell ref="L5:L7"/>
    <mergeCell ref="D5:F5"/>
    <mergeCell ref="I5:I7"/>
  </mergeCells>
  <conditionalFormatting sqref="W8:W14">
    <cfRule type="colorScale" priority="34">
      <colorScale>
        <cfvo type="num" val="8"/>
        <cfvo type="num" val="16"/>
        <color rgb="FF00B050"/>
        <color rgb="FFFF0000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num" val="7"/>
        <cfvo type="max"/>
        <color rgb="FF00B050"/>
        <color rgb="FFFFEF9C"/>
      </colorScale>
    </cfRule>
    <cfRule type="colorScale" priority="37">
      <colorScale>
        <cfvo type="num" val="&quot;0-7&quot;"/>
        <cfvo type="max"/>
        <color rgb="FF00B050"/>
        <color rgb="FFFFEF9C"/>
      </colorScale>
    </cfRule>
  </conditionalFormatting>
  <dataValidations count="1">
    <dataValidation allowBlank="1" showInputMessage="1" sqref="N8:R14"/>
  </dataValidations>
  <printOptions horizontalCentered="1"/>
  <pageMargins left="7.874015748031496E-2" right="7.874015748031496E-2" top="0.19685039370078741" bottom="7.874015748031496E-2" header="0" footer="0"/>
  <pageSetup paperSize="9" scale="50" orientation="landscape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'Hoja SST'!$B$2:$B$104</xm:f>
          </x14:formula1>
          <xm:sqref>L12:L14 L8:L11</xm:sqref>
        </x14:dataValidation>
        <x14:dataValidation type="list" allowBlank="1" showInputMessage="1">
          <x14:formula1>
            <xm:f>'Hoja SST'!$D$2:$D$104</xm:f>
          </x14:formula1>
          <xm:sqref>M12:M14 M8:M11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4"/>
  <sheetViews>
    <sheetView topLeftCell="A88" workbookViewId="0">
      <selection activeCell="D100" sqref="D100"/>
    </sheetView>
  </sheetViews>
  <sheetFormatPr baseColWidth="10" defaultRowHeight="12.75" x14ac:dyDescent="0.2"/>
  <cols>
    <col min="2" max="2" width="25.140625" customWidth="1"/>
    <col min="4" max="4" width="52.85546875" customWidth="1"/>
  </cols>
  <sheetData>
    <row r="2" spans="2:4" x14ac:dyDescent="0.2">
      <c r="B2" s="43" t="s">
        <v>55</v>
      </c>
      <c r="D2" s="43" t="s">
        <v>56</v>
      </c>
    </row>
    <row r="3" spans="2:4" ht="38.25" x14ac:dyDescent="0.2">
      <c r="B3" s="44" t="s">
        <v>57</v>
      </c>
      <c r="D3" s="44" t="s">
        <v>58</v>
      </c>
    </row>
    <row r="4" spans="2:4" ht="51" x14ac:dyDescent="0.2">
      <c r="B4" s="44" t="s">
        <v>59</v>
      </c>
      <c r="D4" s="44" t="s">
        <v>60</v>
      </c>
    </row>
    <row r="5" spans="2:4" ht="38.25" x14ac:dyDescent="0.2">
      <c r="B5" s="44" t="s">
        <v>61</v>
      </c>
      <c r="D5" s="44" t="s">
        <v>62</v>
      </c>
    </row>
    <row r="6" spans="2:4" ht="25.5" x14ac:dyDescent="0.2">
      <c r="B6" s="44" t="s">
        <v>63</v>
      </c>
      <c r="D6" s="44" t="s">
        <v>64</v>
      </c>
    </row>
    <row r="7" spans="2:4" ht="38.25" x14ac:dyDescent="0.2">
      <c r="B7" s="44" t="s">
        <v>65</v>
      </c>
      <c r="D7" s="44" t="s">
        <v>66</v>
      </c>
    </row>
    <row r="8" spans="2:4" ht="38.25" x14ac:dyDescent="0.2">
      <c r="B8" s="44" t="s">
        <v>67</v>
      </c>
      <c r="D8" s="44" t="s">
        <v>68</v>
      </c>
    </row>
    <row r="9" spans="2:4" ht="38.25" x14ac:dyDescent="0.2">
      <c r="B9" s="44" t="s">
        <v>69</v>
      </c>
      <c r="D9" s="44" t="s">
        <v>70</v>
      </c>
    </row>
    <row r="10" spans="2:4" ht="25.5" x14ac:dyDescent="0.2">
      <c r="B10" s="44" t="s">
        <v>71</v>
      </c>
      <c r="D10" s="44" t="s">
        <v>72</v>
      </c>
    </row>
    <row r="11" spans="2:4" ht="38.25" x14ac:dyDescent="0.2">
      <c r="B11" s="44" t="s">
        <v>73</v>
      </c>
      <c r="D11" s="44" t="s">
        <v>74</v>
      </c>
    </row>
    <row r="12" spans="2:4" ht="51" x14ac:dyDescent="0.2">
      <c r="B12" s="44" t="s">
        <v>75</v>
      </c>
      <c r="D12" s="44" t="s">
        <v>76</v>
      </c>
    </row>
    <row r="13" spans="2:4" ht="25.5" x14ac:dyDescent="0.2">
      <c r="B13" s="44" t="s">
        <v>77</v>
      </c>
      <c r="D13" s="44" t="s">
        <v>78</v>
      </c>
    </row>
    <row r="14" spans="2:4" x14ac:dyDescent="0.2">
      <c r="B14" s="44"/>
      <c r="D14" s="45"/>
    </row>
    <row r="15" spans="2:4" x14ac:dyDescent="0.2">
      <c r="B15" s="43" t="s">
        <v>79</v>
      </c>
      <c r="D15" s="46" t="s">
        <v>80</v>
      </c>
    </row>
    <row r="16" spans="2:4" ht="38.25" x14ac:dyDescent="0.2">
      <c r="B16" s="47" t="s">
        <v>81</v>
      </c>
      <c r="D16" s="44" t="s">
        <v>82</v>
      </c>
    </row>
    <row r="17" spans="2:4" ht="51" x14ac:dyDescent="0.2">
      <c r="B17" s="44" t="s">
        <v>83</v>
      </c>
      <c r="D17" s="44" t="s">
        <v>84</v>
      </c>
    </row>
    <row r="18" spans="2:4" ht="38.25" x14ac:dyDescent="0.2">
      <c r="B18" s="47" t="s">
        <v>85</v>
      </c>
      <c r="D18" s="44" t="s">
        <v>86</v>
      </c>
    </row>
    <row r="19" spans="2:4" x14ac:dyDescent="0.2">
      <c r="B19" s="47"/>
      <c r="D19" s="45"/>
    </row>
    <row r="20" spans="2:4" ht="38.25" x14ac:dyDescent="0.2">
      <c r="B20" s="46" t="s">
        <v>87</v>
      </c>
      <c r="D20" s="46" t="s">
        <v>88</v>
      </c>
    </row>
    <row r="21" spans="2:4" ht="38.25" x14ac:dyDescent="0.2">
      <c r="B21" s="44" t="s">
        <v>89</v>
      </c>
      <c r="D21" s="44" t="s">
        <v>90</v>
      </c>
    </row>
    <row r="22" spans="2:4" x14ac:dyDescent="0.2">
      <c r="B22" s="44"/>
      <c r="D22" s="45"/>
    </row>
    <row r="23" spans="2:4" x14ac:dyDescent="0.2">
      <c r="B23" s="43" t="s">
        <v>91</v>
      </c>
      <c r="D23" s="43" t="s">
        <v>92</v>
      </c>
    </row>
    <row r="24" spans="2:4" ht="102" x14ac:dyDescent="0.2">
      <c r="B24" s="44" t="s">
        <v>93</v>
      </c>
      <c r="D24" s="44" t="s">
        <v>94</v>
      </c>
    </row>
    <row r="25" spans="2:4" ht="76.5" x14ac:dyDescent="0.2">
      <c r="B25" s="44" t="s">
        <v>95</v>
      </c>
      <c r="D25" s="44" t="s">
        <v>96</v>
      </c>
    </row>
    <row r="26" spans="2:4" x14ac:dyDescent="0.2">
      <c r="B26" s="44"/>
      <c r="D26" s="45"/>
    </row>
    <row r="27" spans="2:4" x14ac:dyDescent="0.2">
      <c r="B27" s="43" t="s">
        <v>97</v>
      </c>
      <c r="D27" s="43" t="s">
        <v>98</v>
      </c>
    </row>
    <row r="28" spans="2:4" ht="38.25" x14ac:dyDescent="0.2">
      <c r="B28" s="44" t="s">
        <v>99</v>
      </c>
      <c r="D28" s="44" t="s">
        <v>100</v>
      </c>
    </row>
    <row r="29" spans="2:4" ht="25.5" x14ac:dyDescent="0.2">
      <c r="B29" s="44" t="s">
        <v>101</v>
      </c>
      <c r="D29" s="44" t="s">
        <v>102</v>
      </c>
    </row>
    <row r="30" spans="2:4" ht="25.5" x14ac:dyDescent="0.2">
      <c r="B30" s="44" t="s">
        <v>103</v>
      </c>
      <c r="D30" s="44" t="s">
        <v>104</v>
      </c>
    </row>
    <row r="31" spans="2:4" ht="25.5" x14ac:dyDescent="0.2">
      <c r="B31" s="44" t="s">
        <v>105</v>
      </c>
      <c r="D31" s="44" t="s">
        <v>106</v>
      </c>
    </row>
    <row r="32" spans="2:4" ht="89.25" x14ac:dyDescent="0.2">
      <c r="B32" s="44" t="s">
        <v>107</v>
      </c>
      <c r="D32" s="44" t="s">
        <v>108</v>
      </c>
    </row>
    <row r="33" spans="2:4" ht="63.75" x14ac:dyDescent="0.2">
      <c r="B33" s="44" t="s">
        <v>109</v>
      </c>
      <c r="D33" s="44" t="s">
        <v>110</v>
      </c>
    </row>
    <row r="34" spans="2:4" ht="114.75" x14ac:dyDescent="0.2">
      <c r="B34" s="44" t="s">
        <v>111</v>
      </c>
      <c r="D34" s="44" t="s">
        <v>112</v>
      </c>
    </row>
    <row r="35" spans="2:4" ht="63.75" x14ac:dyDescent="0.2">
      <c r="B35" s="44" t="s">
        <v>113</v>
      </c>
      <c r="D35" s="44" t="s">
        <v>114</v>
      </c>
    </row>
    <row r="36" spans="2:4" ht="51" x14ac:dyDescent="0.2">
      <c r="B36" s="44" t="s">
        <v>115</v>
      </c>
      <c r="D36" s="44" t="s">
        <v>116</v>
      </c>
    </row>
    <row r="37" spans="2:4" ht="25.5" x14ac:dyDescent="0.2">
      <c r="B37" s="44" t="s">
        <v>117</v>
      </c>
      <c r="D37" s="44" t="s">
        <v>118</v>
      </c>
    </row>
    <row r="38" spans="2:4" x14ac:dyDescent="0.2">
      <c r="B38" s="44"/>
      <c r="D38" s="44"/>
    </row>
    <row r="39" spans="2:4" x14ac:dyDescent="0.2">
      <c r="B39" s="46" t="s">
        <v>119</v>
      </c>
      <c r="D39" s="43" t="s">
        <v>120</v>
      </c>
    </row>
    <row r="40" spans="2:4" ht="51" x14ac:dyDescent="0.2">
      <c r="B40" s="44" t="s">
        <v>121</v>
      </c>
      <c r="D40" s="44" t="s">
        <v>122</v>
      </c>
    </row>
    <row r="41" spans="2:4" ht="25.5" x14ac:dyDescent="0.2">
      <c r="B41" s="44" t="s">
        <v>123</v>
      </c>
      <c r="D41" s="44" t="s">
        <v>124</v>
      </c>
    </row>
    <row r="42" spans="2:4" ht="25.5" x14ac:dyDescent="0.2">
      <c r="B42" s="44" t="s">
        <v>125</v>
      </c>
      <c r="D42" s="44" t="s">
        <v>126</v>
      </c>
    </row>
    <row r="43" spans="2:4" x14ac:dyDescent="0.2">
      <c r="B43" s="44"/>
      <c r="D43" s="45"/>
    </row>
    <row r="44" spans="2:4" x14ac:dyDescent="0.2">
      <c r="B44" s="46" t="s">
        <v>127</v>
      </c>
      <c r="D44" s="43" t="s">
        <v>128</v>
      </c>
    </row>
    <row r="45" spans="2:4" ht="38.25" x14ac:dyDescent="0.2">
      <c r="B45" s="44" t="s">
        <v>129</v>
      </c>
      <c r="D45" s="44" t="s">
        <v>130</v>
      </c>
    </row>
    <row r="46" spans="2:4" ht="25.5" x14ac:dyDescent="0.2">
      <c r="B46" s="44" t="s">
        <v>131</v>
      </c>
      <c r="D46" s="44" t="s">
        <v>132</v>
      </c>
    </row>
    <row r="47" spans="2:4" ht="51" x14ac:dyDescent="0.2">
      <c r="B47" s="44" t="s">
        <v>133</v>
      </c>
      <c r="D47" s="44" t="s">
        <v>134</v>
      </c>
    </row>
    <row r="48" spans="2:4" ht="38.25" x14ac:dyDescent="0.2">
      <c r="B48" s="44" t="s">
        <v>135</v>
      </c>
      <c r="D48" s="44" t="s">
        <v>136</v>
      </c>
    </row>
    <row r="49" spans="2:4" ht="38.25" x14ac:dyDescent="0.2">
      <c r="B49" s="44" t="s">
        <v>137</v>
      </c>
      <c r="D49" s="44" t="s">
        <v>138</v>
      </c>
    </row>
    <row r="50" spans="2:4" ht="38.25" x14ac:dyDescent="0.2">
      <c r="B50" s="44" t="s">
        <v>139</v>
      </c>
      <c r="D50" s="44" t="s">
        <v>140</v>
      </c>
    </row>
    <row r="51" spans="2:4" x14ac:dyDescent="0.2">
      <c r="B51" s="44"/>
      <c r="D51" s="45"/>
    </row>
    <row r="52" spans="2:4" x14ac:dyDescent="0.2">
      <c r="B52" s="46" t="s">
        <v>141</v>
      </c>
      <c r="D52" s="43" t="s">
        <v>142</v>
      </c>
    </row>
    <row r="53" spans="2:4" ht="25.5" x14ac:dyDescent="0.2">
      <c r="B53" s="44" t="s">
        <v>143</v>
      </c>
      <c r="D53" s="44" t="s">
        <v>144</v>
      </c>
    </row>
    <row r="54" spans="2:4" ht="38.25" x14ac:dyDescent="0.2">
      <c r="B54" s="44" t="s">
        <v>145</v>
      </c>
      <c r="D54" s="44" t="s">
        <v>146</v>
      </c>
    </row>
    <row r="55" spans="2:4" ht="38.25" x14ac:dyDescent="0.2">
      <c r="B55" s="44" t="s">
        <v>147</v>
      </c>
      <c r="D55" s="44" t="s">
        <v>148</v>
      </c>
    </row>
    <row r="56" spans="2:4" ht="38.25" x14ac:dyDescent="0.2">
      <c r="B56" s="44" t="s">
        <v>149</v>
      </c>
      <c r="D56" s="44" t="s">
        <v>150</v>
      </c>
    </row>
    <row r="57" spans="2:4" x14ac:dyDescent="0.2">
      <c r="B57" s="44"/>
      <c r="D57" s="45"/>
    </row>
    <row r="58" spans="2:4" x14ac:dyDescent="0.2">
      <c r="B58" s="46" t="s">
        <v>151</v>
      </c>
      <c r="D58" s="43" t="s">
        <v>152</v>
      </c>
    </row>
    <row r="59" spans="2:4" ht="51" x14ac:dyDescent="0.2">
      <c r="B59" s="44" t="s">
        <v>153</v>
      </c>
      <c r="D59" s="44" t="s">
        <v>154</v>
      </c>
    </row>
    <row r="60" spans="2:4" ht="25.5" x14ac:dyDescent="0.2">
      <c r="B60" s="44" t="s">
        <v>155</v>
      </c>
      <c r="D60" s="44" t="s">
        <v>156</v>
      </c>
    </row>
    <row r="61" spans="2:4" ht="38.25" x14ac:dyDescent="0.2">
      <c r="B61" s="44" t="s">
        <v>157</v>
      </c>
      <c r="D61" s="44" t="s">
        <v>158</v>
      </c>
    </row>
    <row r="62" spans="2:4" ht="25.5" x14ac:dyDescent="0.2">
      <c r="B62" s="44" t="s">
        <v>159</v>
      </c>
      <c r="D62" s="44" t="s">
        <v>160</v>
      </c>
    </row>
    <row r="63" spans="2:4" ht="38.25" x14ac:dyDescent="0.2">
      <c r="B63" s="44" t="s">
        <v>161</v>
      </c>
      <c r="D63" s="44" t="s">
        <v>162</v>
      </c>
    </row>
    <row r="64" spans="2:4" x14ac:dyDescent="0.2">
      <c r="B64" s="45"/>
      <c r="D64" s="45"/>
    </row>
    <row r="65" spans="2:4" ht="38.25" x14ac:dyDescent="0.2">
      <c r="B65" s="46" t="s">
        <v>163</v>
      </c>
      <c r="D65" s="43" t="s">
        <v>164</v>
      </c>
    </row>
    <row r="66" spans="2:4" ht="25.5" x14ac:dyDescent="0.2">
      <c r="B66" s="47" t="s">
        <v>165</v>
      </c>
      <c r="D66" s="44" t="s">
        <v>166</v>
      </c>
    </row>
    <row r="67" spans="2:4" ht="25.5" x14ac:dyDescent="0.2">
      <c r="B67" s="47" t="s">
        <v>167</v>
      </c>
      <c r="D67" s="44" t="s">
        <v>168</v>
      </c>
    </row>
    <row r="68" spans="2:4" ht="38.25" x14ac:dyDescent="0.2">
      <c r="B68" s="47" t="s">
        <v>169</v>
      </c>
      <c r="D68" s="44" t="s">
        <v>170</v>
      </c>
    </row>
    <row r="69" spans="2:4" ht="38.25" x14ac:dyDescent="0.2">
      <c r="B69" s="47" t="s">
        <v>171</v>
      </c>
      <c r="D69" s="44" t="s">
        <v>172</v>
      </c>
    </row>
    <row r="70" spans="2:4" x14ac:dyDescent="0.2">
      <c r="B70" s="45"/>
      <c r="D70" s="45"/>
    </row>
    <row r="71" spans="2:4" x14ac:dyDescent="0.2">
      <c r="B71" s="43" t="s">
        <v>173</v>
      </c>
      <c r="D71" s="43" t="s">
        <v>174</v>
      </c>
    </row>
    <row r="72" spans="2:4" ht="25.5" x14ac:dyDescent="0.2">
      <c r="B72" s="47" t="s">
        <v>175</v>
      </c>
      <c r="D72" s="44" t="s">
        <v>176</v>
      </c>
    </row>
    <row r="73" spans="2:4" ht="25.5" x14ac:dyDescent="0.2">
      <c r="B73" s="47" t="s">
        <v>177</v>
      </c>
      <c r="D73" s="44" t="s">
        <v>178</v>
      </c>
    </row>
    <row r="74" spans="2:4" ht="38.25" x14ac:dyDescent="0.2">
      <c r="B74" s="47" t="s">
        <v>179</v>
      </c>
      <c r="D74" s="44" t="s">
        <v>180</v>
      </c>
    </row>
    <row r="75" spans="2:4" ht="25.5" x14ac:dyDescent="0.2">
      <c r="B75" s="47" t="s">
        <v>181</v>
      </c>
      <c r="D75" s="44" t="s">
        <v>182</v>
      </c>
    </row>
    <row r="76" spans="2:4" ht="38.25" x14ac:dyDescent="0.2">
      <c r="B76" s="47" t="s">
        <v>183</v>
      </c>
      <c r="D76" s="44" t="s">
        <v>184</v>
      </c>
    </row>
    <row r="77" spans="2:4" ht="25.5" x14ac:dyDescent="0.2">
      <c r="B77" s="47" t="s">
        <v>185</v>
      </c>
      <c r="D77" s="44" t="s">
        <v>186</v>
      </c>
    </row>
    <row r="78" spans="2:4" ht="38.25" x14ac:dyDescent="0.2">
      <c r="B78" s="47" t="s">
        <v>187</v>
      </c>
      <c r="D78" s="44" t="s">
        <v>188</v>
      </c>
    </row>
    <row r="79" spans="2:4" x14ac:dyDescent="0.2">
      <c r="B79" s="47" t="s">
        <v>189</v>
      </c>
      <c r="D79" s="44" t="s">
        <v>190</v>
      </c>
    </row>
    <row r="80" spans="2:4" ht="25.5" x14ac:dyDescent="0.2">
      <c r="B80" s="47" t="s">
        <v>191</v>
      </c>
      <c r="D80" s="44" t="s">
        <v>192</v>
      </c>
    </row>
    <row r="81" spans="2:4" x14ac:dyDescent="0.2">
      <c r="B81" s="45"/>
      <c r="D81" s="45"/>
    </row>
    <row r="82" spans="2:4" ht="25.5" x14ac:dyDescent="0.2">
      <c r="B82" s="43" t="s">
        <v>193</v>
      </c>
      <c r="D82" s="43" t="s">
        <v>194</v>
      </c>
    </row>
    <row r="83" spans="2:4" ht="38.25" x14ac:dyDescent="0.2">
      <c r="B83" s="47" t="s">
        <v>195</v>
      </c>
      <c r="D83" s="44" t="s">
        <v>196</v>
      </c>
    </row>
    <row r="84" spans="2:4" ht="38.25" x14ac:dyDescent="0.2">
      <c r="B84" s="47" t="s">
        <v>197</v>
      </c>
      <c r="D84" s="44" t="s">
        <v>198</v>
      </c>
    </row>
    <row r="85" spans="2:4" ht="25.5" x14ac:dyDescent="0.2">
      <c r="B85" s="47" t="s">
        <v>199</v>
      </c>
      <c r="D85" s="44" t="s">
        <v>200</v>
      </c>
    </row>
    <row r="86" spans="2:4" ht="25.5" x14ac:dyDescent="0.2">
      <c r="B86" s="44" t="s">
        <v>201</v>
      </c>
      <c r="D86" s="44" t="s">
        <v>202</v>
      </c>
    </row>
    <row r="87" spans="2:4" ht="38.25" x14ac:dyDescent="0.2">
      <c r="B87" s="47" t="s">
        <v>203</v>
      </c>
      <c r="D87" s="44" t="s">
        <v>204</v>
      </c>
    </row>
    <row r="88" spans="2:4" ht="38.25" x14ac:dyDescent="0.2">
      <c r="B88" s="44" t="s">
        <v>205</v>
      </c>
      <c r="D88" s="44" t="s">
        <v>206</v>
      </c>
    </row>
    <row r="89" spans="2:4" ht="38.25" x14ac:dyDescent="0.2">
      <c r="B89" s="47" t="s">
        <v>207</v>
      </c>
      <c r="D89" s="44" t="s">
        <v>208</v>
      </c>
    </row>
    <row r="90" spans="2:4" ht="25.5" x14ac:dyDescent="0.2">
      <c r="B90" s="44" t="s">
        <v>209</v>
      </c>
      <c r="D90" s="44" t="s">
        <v>210</v>
      </c>
    </row>
    <row r="91" spans="2:4" ht="38.25" x14ac:dyDescent="0.2">
      <c r="B91" s="47" t="s">
        <v>211</v>
      </c>
      <c r="D91" s="44" t="s">
        <v>212</v>
      </c>
    </row>
    <row r="92" spans="2:4" x14ac:dyDescent="0.2">
      <c r="B92" s="45"/>
      <c r="D92" s="45"/>
    </row>
    <row r="93" spans="2:4" x14ac:dyDescent="0.2">
      <c r="B93" s="43" t="s">
        <v>213</v>
      </c>
      <c r="D93" s="46" t="s">
        <v>214</v>
      </c>
    </row>
    <row r="94" spans="2:4" ht="63.75" x14ac:dyDescent="0.2">
      <c r="B94" s="44" t="s">
        <v>215</v>
      </c>
      <c r="D94" s="44" t="s">
        <v>216</v>
      </c>
    </row>
    <row r="95" spans="2:4" ht="38.25" x14ac:dyDescent="0.2">
      <c r="B95" s="44" t="s">
        <v>217</v>
      </c>
      <c r="D95" s="44" t="s">
        <v>218</v>
      </c>
    </row>
    <row r="96" spans="2:4" ht="38.25" x14ac:dyDescent="0.2">
      <c r="B96" s="47" t="s">
        <v>219</v>
      </c>
      <c r="D96" s="44" t="s">
        <v>220</v>
      </c>
    </row>
    <row r="97" spans="2:4" ht="63.75" x14ac:dyDescent="0.2">
      <c r="B97" s="47" t="s">
        <v>221</v>
      </c>
      <c r="D97" s="44" t="s">
        <v>222</v>
      </c>
    </row>
    <row r="98" spans="2:4" ht="38.25" x14ac:dyDescent="0.2">
      <c r="B98" s="47" t="s">
        <v>223</v>
      </c>
      <c r="D98" s="44" t="s">
        <v>224</v>
      </c>
    </row>
    <row r="99" spans="2:4" x14ac:dyDescent="0.2">
      <c r="B99" s="45"/>
      <c r="D99" s="45"/>
    </row>
    <row r="100" spans="2:4" ht="25.5" x14ac:dyDescent="0.2">
      <c r="B100" s="43" t="s">
        <v>225</v>
      </c>
      <c r="D100" s="46" t="s">
        <v>226</v>
      </c>
    </row>
    <row r="101" spans="2:4" ht="38.25" x14ac:dyDescent="0.2">
      <c r="B101" s="47" t="s">
        <v>227</v>
      </c>
      <c r="D101" s="44" t="s">
        <v>228</v>
      </c>
    </row>
    <row r="102" spans="2:4" ht="25.5" x14ac:dyDescent="0.2">
      <c r="B102" s="47" t="s">
        <v>229</v>
      </c>
      <c r="D102" s="44" t="s">
        <v>230</v>
      </c>
    </row>
    <row r="103" spans="2:4" ht="25.5" x14ac:dyDescent="0.2">
      <c r="B103" s="47" t="s">
        <v>231</v>
      </c>
      <c r="D103" s="44" t="s">
        <v>232</v>
      </c>
    </row>
    <row r="104" spans="2:4" ht="25.5" x14ac:dyDescent="0.2">
      <c r="B104" s="47" t="s">
        <v>233</v>
      </c>
      <c r="D104" s="44" t="s">
        <v>234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9"/>
  <sheetViews>
    <sheetView topLeftCell="A10" workbookViewId="0">
      <selection activeCell="A2" sqref="A2:XFD39"/>
    </sheetView>
  </sheetViews>
  <sheetFormatPr baseColWidth="10" defaultRowHeight="12.75" x14ac:dyDescent="0.2"/>
  <cols>
    <col min="2" max="2" width="25.42578125" bestFit="1" customWidth="1"/>
    <col min="4" max="4" width="46" customWidth="1"/>
  </cols>
  <sheetData>
    <row r="2" spans="2:4" x14ac:dyDescent="0.2">
      <c r="B2" s="43" t="s">
        <v>235</v>
      </c>
      <c r="D2" s="43" t="s">
        <v>235</v>
      </c>
    </row>
    <row r="3" spans="2:4" ht="25.5" x14ac:dyDescent="0.2">
      <c r="B3" s="44" t="s">
        <v>236</v>
      </c>
      <c r="D3" s="44" t="s">
        <v>237</v>
      </c>
    </row>
    <row r="4" spans="2:4" ht="25.5" x14ac:dyDescent="0.2">
      <c r="B4" s="44" t="s">
        <v>238</v>
      </c>
      <c r="D4" s="44" t="s">
        <v>239</v>
      </c>
    </row>
    <row r="5" spans="2:4" x14ac:dyDescent="0.2">
      <c r="B5" s="44"/>
      <c r="D5" s="44"/>
    </row>
    <row r="6" spans="2:4" ht="25.5" x14ac:dyDescent="0.2">
      <c r="B6" s="46" t="s">
        <v>240</v>
      </c>
      <c r="D6" s="46" t="s">
        <v>240</v>
      </c>
    </row>
    <row r="7" spans="2:4" ht="25.5" x14ac:dyDescent="0.2">
      <c r="B7" s="44" t="s">
        <v>241</v>
      </c>
      <c r="D7" s="44" t="s">
        <v>242</v>
      </c>
    </row>
    <row r="8" spans="2:4" ht="25.5" x14ac:dyDescent="0.2">
      <c r="B8" s="44" t="s">
        <v>243</v>
      </c>
      <c r="D8" s="44" t="s">
        <v>64</v>
      </c>
    </row>
    <row r="9" spans="2:4" ht="25.5" x14ac:dyDescent="0.2">
      <c r="B9" s="44" t="s">
        <v>244</v>
      </c>
      <c r="D9" s="44" t="s">
        <v>245</v>
      </c>
    </row>
    <row r="10" spans="2:4" ht="25.5" x14ac:dyDescent="0.2">
      <c r="B10" s="44" t="s">
        <v>246</v>
      </c>
      <c r="D10" s="44" t="s">
        <v>247</v>
      </c>
    </row>
    <row r="11" spans="2:4" ht="25.5" x14ac:dyDescent="0.2">
      <c r="B11" s="44" t="s">
        <v>248</v>
      </c>
      <c r="D11" s="44" t="s">
        <v>249</v>
      </c>
    </row>
    <row r="12" spans="2:4" ht="38.25" x14ac:dyDescent="0.2">
      <c r="B12" s="44" t="s">
        <v>250</v>
      </c>
      <c r="D12" s="44" t="s">
        <v>251</v>
      </c>
    </row>
    <row r="13" spans="2:4" x14ac:dyDescent="0.2">
      <c r="B13" s="44"/>
      <c r="D13" s="44"/>
    </row>
    <row r="14" spans="2:4" x14ac:dyDescent="0.2">
      <c r="B14" s="46" t="s">
        <v>252</v>
      </c>
      <c r="D14" s="46" t="s">
        <v>252</v>
      </c>
    </row>
    <row r="15" spans="2:4" x14ac:dyDescent="0.2">
      <c r="B15" s="44" t="s">
        <v>253</v>
      </c>
      <c r="D15" s="44" t="s">
        <v>254</v>
      </c>
    </row>
    <row r="16" spans="2:4" ht="25.5" x14ac:dyDescent="0.2">
      <c r="B16" s="44" t="s">
        <v>255</v>
      </c>
      <c r="D16" s="44" t="s">
        <v>256</v>
      </c>
    </row>
    <row r="17" spans="2:4" x14ac:dyDescent="0.2">
      <c r="B17" s="44" t="s">
        <v>257</v>
      </c>
      <c r="D17" s="44" t="s">
        <v>258</v>
      </c>
    </row>
    <row r="18" spans="2:4" x14ac:dyDescent="0.2">
      <c r="B18" s="44" t="s">
        <v>259</v>
      </c>
      <c r="D18" s="44" t="s">
        <v>260</v>
      </c>
    </row>
    <row r="19" spans="2:4" ht="25.5" x14ac:dyDescent="0.2">
      <c r="B19" s="44" t="s">
        <v>261</v>
      </c>
      <c r="D19" s="44" t="s">
        <v>262</v>
      </c>
    </row>
    <row r="21" spans="2:4" x14ac:dyDescent="0.2">
      <c r="B21" s="46" t="s">
        <v>263</v>
      </c>
      <c r="D21" s="6" t="s">
        <v>263</v>
      </c>
    </row>
    <row r="22" spans="2:4" ht="38.25" x14ac:dyDescent="0.2">
      <c r="B22" s="48" t="s">
        <v>264</v>
      </c>
      <c r="D22" s="44" t="s">
        <v>265</v>
      </c>
    </row>
    <row r="23" spans="2:4" x14ac:dyDescent="0.2">
      <c r="B23" s="49" t="s">
        <v>266</v>
      </c>
      <c r="D23" s="44" t="s">
        <v>267</v>
      </c>
    </row>
    <row r="25" spans="2:4" x14ac:dyDescent="0.2">
      <c r="B25" s="6" t="s">
        <v>268</v>
      </c>
      <c r="D25" s="6" t="s">
        <v>268</v>
      </c>
    </row>
    <row r="26" spans="2:4" ht="25.5" x14ac:dyDescent="0.2">
      <c r="B26" s="49" t="s">
        <v>269</v>
      </c>
      <c r="D26" s="50" t="s">
        <v>270</v>
      </c>
    </row>
    <row r="27" spans="2:4" ht="25.5" x14ac:dyDescent="0.2">
      <c r="B27" s="49" t="s">
        <v>271</v>
      </c>
      <c r="D27" s="50" t="s">
        <v>272</v>
      </c>
    </row>
    <row r="29" spans="2:4" x14ac:dyDescent="0.2">
      <c r="B29" s="6" t="s">
        <v>273</v>
      </c>
      <c r="C29" s="6"/>
      <c r="D29" s="6" t="s">
        <v>273</v>
      </c>
    </row>
    <row r="30" spans="2:4" x14ac:dyDescent="0.2">
      <c r="B30" s="49" t="s">
        <v>274</v>
      </c>
      <c r="D30" s="49" t="s">
        <v>275</v>
      </c>
    </row>
    <row r="31" spans="2:4" ht="25.5" x14ac:dyDescent="0.2">
      <c r="B31" s="49" t="s">
        <v>276</v>
      </c>
      <c r="D31" s="51" t="s">
        <v>277</v>
      </c>
    </row>
    <row r="32" spans="2:4" ht="25.5" x14ac:dyDescent="0.2">
      <c r="B32" s="49" t="s">
        <v>278</v>
      </c>
      <c r="D32" s="51" t="s">
        <v>279</v>
      </c>
    </row>
    <row r="33" spans="2:4" x14ac:dyDescent="0.2">
      <c r="B33" s="49" t="s">
        <v>280</v>
      </c>
      <c r="D33" s="49" t="s">
        <v>281</v>
      </c>
    </row>
    <row r="34" spans="2:4" x14ac:dyDescent="0.2">
      <c r="B34" s="49" t="s">
        <v>282</v>
      </c>
      <c r="D34" s="49" t="s">
        <v>283</v>
      </c>
    </row>
    <row r="36" spans="2:4" x14ac:dyDescent="0.2">
      <c r="B36" s="6" t="s">
        <v>284</v>
      </c>
      <c r="D36" s="6" t="s">
        <v>284</v>
      </c>
    </row>
    <row r="37" spans="2:4" x14ac:dyDescent="0.2">
      <c r="B37" s="49" t="s">
        <v>285</v>
      </c>
      <c r="D37" s="49" t="s">
        <v>286</v>
      </c>
    </row>
    <row r="38" spans="2:4" x14ac:dyDescent="0.2">
      <c r="B38" s="49" t="s">
        <v>287</v>
      </c>
      <c r="D38" s="49" t="s">
        <v>288</v>
      </c>
    </row>
    <row r="39" spans="2:4" x14ac:dyDescent="0.2">
      <c r="B39" s="49" t="s">
        <v>289</v>
      </c>
      <c r="D39" s="49" t="s"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1.Riesg.Proc.Insp.Extint</vt:lpstr>
      <vt:lpstr>Hoja SST</vt:lpstr>
      <vt:lpstr>Hoja Ambiental</vt:lpstr>
      <vt:lpstr>'1.Riesg.Proc.Insp.Extint'!Títulos_a_imprimir</vt:lpstr>
    </vt:vector>
  </TitlesOfParts>
  <Company>PETROPERU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Almeida Perez</dc:creator>
  <cp:lastModifiedBy>Jaen Pierre</cp:lastModifiedBy>
  <cp:lastPrinted>2017-03-25T17:25:41Z</cp:lastPrinted>
  <dcterms:created xsi:type="dcterms:W3CDTF">2013-04-20T13:59:21Z</dcterms:created>
  <dcterms:modified xsi:type="dcterms:W3CDTF">2017-03-26T03:30:52Z</dcterms:modified>
</cp:coreProperties>
</file>